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pspie\OneDrive\Desktop\2026 MH Files\Great Pretenders\"/>
    </mc:Choice>
  </mc:AlternateContent>
  <xr:revisionPtr revIDLastSave="0" documentId="13_ncr:1_{46EEEEF9-58D5-458A-A903-2B7D45A197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US$ January 2026" sheetId="1" r:id="rId1"/>
    <sheet name="Lotta Love PDQ 83920US" sheetId="21" r:id="rId2"/>
    <sheet name="Captain Skully Pirate PDQ 83921" sheetId="22" r:id="rId3"/>
    <sheet name="Boutique Floor 83912" sheetId="23" r:id="rId4"/>
    <sheet name="Counter display  83911" sheetId="24" r:id="rId5"/>
    <sheet name="72 Peg USA 83910" sheetId="25" r:id="rId6"/>
    <sheet name="36 Peg USA 83909" sheetId="26" r:id="rId7"/>
    <sheet name="US$ Jun 1 25 SUPPLEMENT ONLY" sheetId="2" state="hidden" r:id="rId8"/>
    <sheet name="US$ Apr 1 25 " sheetId="3" state="hidden" r:id="rId9"/>
    <sheet name="Disco Jun 1 25" sheetId="4" state="hidden" r:id="rId10"/>
    <sheet name="Simple List Launch SKUs - UPLOA" sheetId="5" state="hidden" r:id="rId11"/>
    <sheet name="Simple List All SKUs - UPLOADS" sheetId="6" state="hidden" r:id="rId12"/>
    <sheet name="Disco SKUs - Netsuite" sheetId="7" state="hidden" r:id="rId13"/>
    <sheet name="83915 Fill H'WEEN" sheetId="8" state="hidden" r:id="rId14"/>
    <sheet name="83917 Fill HOLIDAY" sheetId="9" state="hidden" r:id="rId15"/>
    <sheet name="83918 Fill GLITTER" sheetId="10" r:id="rId16"/>
    <sheet name="83916 Fill SWORDSHIELD" sheetId="12" state="hidden" r:id="rId17"/>
    <sheet name="Boutique Floor Stand Prices UPC" sheetId="17" state="hidden" r:id="rId18"/>
    <sheet name="US$ Apr 1 25 (10% tariff))" sheetId="11" state="hidden" r:id="rId19"/>
  </sheets>
  <externalReferences>
    <externalReference r:id="rId20"/>
    <externalReference r:id="rId21"/>
  </externalReferences>
  <definedNames>
    <definedName name="_xlnm._FilterDatabase" localSheetId="3" hidden="1">'Boutique Floor 83912'!$A$3:$C$3</definedName>
    <definedName name="_xlnm._FilterDatabase" localSheetId="0" hidden="1">'US$ January 2026'!$A$22:$I$997</definedName>
    <definedName name="_xlnm.Print_Titles" localSheetId="0">'US$ January 2026'!$22:$22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26" l="1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77" i="25" s="1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41" i="26" l="1"/>
  <c r="E102" i="23"/>
  <c r="E1048566" i="23" s="1"/>
  <c r="E62" i="24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H895" i="1"/>
  <c r="G895" i="1"/>
  <c r="H894" i="1"/>
  <c r="G894" i="1"/>
  <c r="H867" i="1"/>
  <c r="G867" i="1"/>
  <c r="H866" i="1"/>
  <c r="G866" i="1"/>
  <c r="H839" i="1"/>
  <c r="G839" i="1"/>
  <c r="H838" i="1"/>
  <c r="G838" i="1"/>
  <c r="H815" i="1"/>
  <c r="G815" i="1"/>
  <c r="H772" i="1"/>
  <c r="G772" i="1"/>
  <c r="H771" i="1"/>
  <c r="G771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652" i="1"/>
  <c r="G652" i="1"/>
  <c r="H591" i="1"/>
  <c r="G591" i="1"/>
  <c r="H551" i="1"/>
  <c r="G551" i="1"/>
  <c r="G992" i="1" l="1"/>
  <c r="H992" i="1"/>
  <c r="H602" i="1"/>
  <c r="G602" i="1"/>
  <c r="I23" i="1"/>
  <c r="H23" i="1"/>
  <c r="G593" i="1"/>
  <c r="G592" i="1"/>
  <c r="H593" i="1"/>
  <c r="H592" i="1"/>
  <c r="G23" i="1" l="1"/>
  <c r="G589" i="1"/>
  <c r="G590" i="1"/>
  <c r="G939" i="1" l="1"/>
  <c r="G938" i="1"/>
  <c r="G937" i="1"/>
  <c r="G936" i="1"/>
  <c r="G797" i="1"/>
  <c r="G773" i="1"/>
  <c r="G774" i="1"/>
  <c r="G754" i="1"/>
  <c r="G755" i="1"/>
  <c r="G653" i="1"/>
  <c r="G562" i="1"/>
  <c r="G561" i="1"/>
  <c r="G552" i="1"/>
  <c r="G553" i="1"/>
  <c r="G554" i="1"/>
  <c r="G555" i="1"/>
  <c r="G556" i="1"/>
  <c r="G557" i="1"/>
  <c r="G558" i="1"/>
  <c r="G559" i="1"/>
  <c r="G560" i="1"/>
  <c r="G523" i="1"/>
  <c r="G521" i="1"/>
  <c r="G518" i="1"/>
  <c r="G517" i="1"/>
  <c r="G507" i="1"/>
  <c r="G508" i="1"/>
  <c r="G509" i="1"/>
  <c r="G510" i="1"/>
  <c r="G494" i="1"/>
  <c r="G464" i="1"/>
  <c r="G465" i="1"/>
  <c r="G466" i="1"/>
  <c r="G467" i="1"/>
  <c r="G468" i="1"/>
  <c r="G469" i="1"/>
  <c r="G418" i="1"/>
  <c r="G379" i="1"/>
  <c r="G367" i="1"/>
  <c r="G330" i="1"/>
  <c r="G317" i="1"/>
  <c r="G271" i="1"/>
  <c r="G272" i="1"/>
  <c r="G273" i="1"/>
  <c r="G274" i="1"/>
  <c r="G275" i="1"/>
  <c r="G276" i="1"/>
  <c r="G186" i="1"/>
  <c r="G187" i="1"/>
  <c r="G188" i="1"/>
  <c r="G254" i="1"/>
  <c r="G255" i="1"/>
  <c r="G256" i="1"/>
  <c r="G207" i="1"/>
  <c r="G208" i="1"/>
  <c r="G209" i="1"/>
  <c r="G229" i="1"/>
  <c r="G228" i="1"/>
  <c r="G227" i="1"/>
  <c r="G226" i="1"/>
  <c r="G225" i="1"/>
  <c r="G224" i="1"/>
  <c r="G153" i="1"/>
  <c r="G152" i="1"/>
  <c r="G151" i="1"/>
  <c r="G99" i="1"/>
  <c r="G98" i="1"/>
  <c r="G86" i="1"/>
  <c r="G79" i="1"/>
  <c r="G77" i="1"/>
  <c r="G67" i="1"/>
  <c r="G66" i="1"/>
  <c r="G55" i="1"/>
  <c r="G52" i="1"/>
  <c r="G50" i="1"/>
  <c r="D50" i="1" l="1"/>
  <c r="D52" i="1"/>
  <c r="D55" i="1"/>
  <c r="D66" i="1"/>
  <c r="D67" i="1"/>
  <c r="D77" i="1"/>
  <c r="D79" i="1"/>
  <c r="D86" i="1"/>
  <c r="D98" i="1"/>
  <c r="D99" i="1"/>
  <c r="D224" i="1"/>
  <c r="D226" i="1"/>
  <c r="D228" i="1"/>
  <c r="D229" i="1"/>
  <c r="D254" i="1"/>
  <c r="D255" i="1"/>
  <c r="D256" i="1"/>
  <c r="D271" i="1"/>
  <c r="D272" i="1"/>
  <c r="D273" i="1"/>
  <c r="D274" i="1"/>
  <c r="D275" i="1"/>
  <c r="D276" i="1"/>
  <c r="D317" i="1"/>
  <c r="D330" i="1"/>
  <c r="D367" i="1"/>
  <c r="D379" i="1"/>
  <c r="D418" i="1"/>
  <c r="D464" i="1"/>
  <c r="D465" i="1"/>
  <c r="D469" i="1"/>
  <c r="D494" i="1"/>
  <c r="D507" i="1"/>
  <c r="D508" i="1"/>
  <c r="D509" i="1"/>
  <c r="D510" i="1"/>
  <c r="D517" i="1"/>
  <c r="D518" i="1"/>
  <c r="D521" i="1"/>
  <c r="D523" i="1"/>
  <c r="D552" i="1"/>
  <c r="D553" i="1"/>
  <c r="D554" i="1"/>
  <c r="D555" i="1"/>
  <c r="D556" i="1"/>
  <c r="D557" i="1"/>
  <c r="D558" i="1"/>
  <c r="D559" i="1"/>
  <c r="D560" i="1"/>
  <c r="D561" i="1"/>
  <c r="D562" i="1"/>
  <c r="D653" i="1"/>
  <c r="D754" i="1"/>
  <c r="D755" i="1"/>
  <c r="D773" i="1"/>
  <c r="D774" i="1"/>
  <c r="D797" i="1"/>
  <c r="D936" i="1"/>
  <c r="D937" i="1"/>
  <c r="D938" i="1"/>
  <c r="D939" i="1"/>
  <c r="D970" i="1"/>
  <c r="H970" i="1"/>
  <c r="H939" i="1"/>
  <c r="H938" i="1"/>
  <c r="H937" i="1"/>
  <c r="H936" i="1"/>
  <c r="H797" i="1"/>
  <c r="H774" i="1"/>
  <c r="H773" i="1"/>
  <c r="H755" i="1"/>
  <c r="H754" i="1"/>
  <c r="H653" i="1"/>
  <c r="H562" i="1"/>
  <c r="H561" i="1"/>
  <c r="H560" i="1"/>
  <c r="H559" i="1"/>
  <c r="H558" i="1"/>
  <c r="H557" i="1"/>
  <c r="H556" i="1"/>
  <c r="H555" i="1"/>
  <c r="H554" i="1"/>
  <c r="H553" i="1"/>
  <c r="H552" i="1"/>
  <c r="H523" i="1"/>
  <c r="H521" i="1"/>
  <c r="H518" i="1"/>
  <c r="H517" i="1"/>
  <c r="H510" i="1"/>
  <c r="H509" i="1"/>
  <c r="H508" i="1"/>
  <c r="H507" i="1"/>
  <c r="H494" i="1"/>
  <c r="H469" i="1"/>
  <c r="H465" i="1"/>
  <c r="H464" i="1"/>
  <c r="H418" i="1"/>
  <c r="H379" i="1"/>
  <c r="H367" i="1"/>
  <c r="H330" i="1"/>
  <c r="H317" i="1"/>
  <c r="H276" i="1"/>
  <c r="H275" i="1"/>
  <c r="H274" i="1"/>
  <c r="H273" i="1"/>
  <c r="H272" i="1"/>
  <c r="H271" i="1"/>
  <c r="H256" i="1"/>
  <c r="H255" i="1"/>
  <c r="H254" i="1"/>
  <c r="H229" i="1"/>
  <c r="H228" i="1"/>
  <c r="H227" i="1"/>
  <c r="H226" i="1"/>
  <c r="H224" i="1"/>
  <c r="H209" i="1"/>
  <c r="H208" i="1"/>
  <c r="H207" i="1"/>
  <c r="H188" i="1"/>
  <c r="H187" i="1"/>
  <c r="H186" i="1"/>
  <c r="H153" i="1"/>
  <c r="H152" i="1"/>
  <c r="H151" i="1"/>
  <c r="H99" i="1"/>
  <c r="H98" i="1"/>
  <c r="H86" i="1"/>
  <c r="H79" i="1"/>
  <c r="H77" i="1"/>
  <c r="H67" i="1"/>
  <c r="H66" i="1"/>
  <c r="H55" i="1"/>
  <c r="H52" i="1"/>
  <c r="H50" i="1"/>
  <c r="E24" i="1"/>
  <c r="H24" i="1" s="1"/>
  <c r="H26" i="1"/>
  <c r="H28" i="1"/>
  <c r="H32" i="1"/>
  <c r="H33" i="1"/>
  <c r="H35" i="1"/>
  <c r="H37" i="1"/>
  <c r="H38" i="1"/>
  <c r="H40" i="1"/>
  <c r="H42" i="1"/>
  <c r="H43" i="1"/>
  <c r="H991" i="1"/>
  <c r="H612" i="1"/>
  <c r="H611" i="1"/>
  <c r="H610" i="1"/>
  <c r="H609" i="1"/>
  <c r="H608" i="1"/>
  <c r="H607" i="1"/>
  <c r="H606" i="1"/>
  <c r="H605" i="1"/>
  <c r="H604" i="1"/>
  <c r="H603" i="1"/>
  <c r="H601" i="1"/>
  <c r="H600" i="1"/>
  <c r="H599" i="1"/>
  <c r="H598" i="1"/>
  <c r="H597" i="1"/>
  <c r="H596" i="1"/>
  <c r="H595" i="1"/>
  <c r="H594" i="1"/>
  <c r="H590" i="1"/>
  <c r="H589" i="1"/>
  <c r="H588" i="1"/>
  <c r="H587" i="1"/>
  <c r="H586" i="1"/>
  <c r="H585" i="1"/>
  <c r="H584" i="1"/>
  <c r="H583" i="1"/>
  <c r="H582" i="1"/>
  <c r="H990" i="1"/>
  <c r="H989" i="1"/>
  <c r="H988" i="1"/>
  <c r="H987" i="1"/>
  <c r="H986" i="1"/>
  <c r="H985" i="1"/>
  <c r="H984" i="1"/>
  <c r="H983" i="1"/>
  <c r="H982" i="1"/>
  <c r="H981" i="1"/>
  <c r="H980" i="1"/>
  <c r="H978" i="1"/>
  <c r="H907" i="1"/>
  <c r="H906" i="1"/>
  <c r="H796" i="1"/>
  <c r="H795" i="1"/>
  <c r="H794" i="1"/>
  <c r="H793" i="1"/>
  <c r="H791" i="1"/>
  <c r="H770" i="1"/>
  <c r="H746" i="1"/>
  <c r="H744" i="1"/>
  <c r="H739" i="1"/>
  <c r="H734" i="1"/>
  <c r="H733" i="1"/>
  <c r="H662" i="1"/>
  <c r="H650" i="1"/>
  <c r="H636" i="1"/>
  <c r="H634" i="1"/>
  <c r="H571" i="1"/>
  <c r="H570" i="1"/>
  <c r="H569" i="1"/>
  <c r="H568" i="1"/>
  <c r="H567" i="1"/>
  <c r="H566" i="1"/>
  <c r="H383" i="1"/>
  <c r="H382" i="1"/>
  <c r="H350" i="1"/>
  <c r="H348" i="1"/>
  <c r="H313" i="1"/>
  <c r="H312" i="1"/>
  <c r="H311" i="1"/>
  <c r="H310" i="1"/>
  <c r="H309" i="1"/>
  <c r="H308" i="1"/>
  <c r="H163" i="1"/>
  <c r="H162" i="1"/>
  <c r="H161" i="1"/>
  <c r="H974" i="1"/>
  <c r="H977" i="1"/>
  <c r="H790" i="1"/>
  <c r="H769" i="1"/>
  <c r="H768" i="1"/>
  <c r="H747" i="1"/>
  <c r="H745" i="1"/>
  <c r="H741" i="1"/>
  <c r="H738" i="1"/>
  <c r="H730" i="1"/>
  <c r="H688" i="1"/>
  <c r="H641" i="1"/>
  <c r="H485" i="1"/>
  <c r="H471" i="1"/>
  <c r="H470" i="1"/>
  <c r="H468" i="1"/>
  <c r="H467" i="1"/>
  <c r="H466" i="1"/>
  <c r="H425" i="1"/>
  <c r="H424" i="1"/>
  <c r="H423" i="1"/>
  <c r="H422" i="1"/>
  <c r="H257" i="1"/>
  <c r="H243" i="1"/>
  <c r="H242" i="1"/>
  <c r="H241" i="1"/>
  <c r="H240" i="1"/>
  <c r="H239" i="1"/>
  <c r="H223" i="1"/>
  <c r="H166" i="1"/>
  <c r="H969" i="1"/>
  <c r="H968" i="1"/>
  <c r="H967" i="1"/>
  <c r="H966" i="1"/>
  <c r="H965" i="1"/>
  <c r="H964" i="1"/>
  <c r="H963" i="1"/>
  <c r="H962" i="1"/>
  <c r="H549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5" i="1"/>
  <c r="H904" i="1"/>
  <c r="H903" i="1"/>
  <c r="H902" i="1"/>
  <c r="H901" i="1"/>
  <c r="H900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6" i="1"/>
  <c r="H897" i="1"/>
  <c r="H898" i="1"/>
  <c r="H899" i="1"/>
  <c r="H798" i="1"/>
  <c r="H728" i="1"/>
  <c r="H729" i="1"/>
  <c r="H731" i="1"/>
  <c r="H732" i="1"/>
  <c r="H735" i="1"/>
  <c r="H736" i="1"/>
  <c r="H737" i="1"/>
  <c r="H740" i="1"/>
  <c r="H742" i="1"/>
  <c r="H743" i="1"/>
  <c r="H748" i="1"/>
  <c r="H749" i="1"/>
  <c r="H750" i="1"/>
  <c r="H751" i="1"/>
  <c r="H752" i="1"/>
  <c r="H753" i="1"/>
  <c r="H756" i="1"/>
  <c r="H757" i="1"/>
  <c r="H758" i="1"/>
  <c r="H759" i="1"/>
  <c r="H971" i="1"/>
  <c r="H972" i="1"/>
  <c r="H973" i="1"/>
  <c r="H975" i="1"/>
  <c r="H976" i="1"/>
  <c r="H979" i="1"/>
  <c r="H727" i="1"/>
  <c r="H792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67" i="1"/>
  <c r="H766" i="1"/>
  <c r="H765" i="1"/>
  <c r="H764" i="1"/>
  <c r="H763" i="1"/>
  <c r="H761" i="1"/>
  <c r="H762" i="1"/>
  <c r="H760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837" i="1"/>
  <c r="H669" i="1"/>
  <c r="H667" i="1"/>
  <c r="H666" i="1"/>
  <c r="H665" i="1"/>
  <c r="H664" i="1"/>
  <c r="H663" i="1"/>
  <c r="H635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726" i="1"/>
  <c r="H668" i="1"/>
  <c r="H661" i="1"/>
  <c r="H660" i="1"/>
  <c r="H659" i="1"/>
  <c r="H658" i="1"/>
  <c r="H657" i="1"/>
  <c r="H656" i="1"/>
  <c r="H655" i="1"/>
  <c r="H654" i="1"/>
  <c r="H651" i="1"/>
  <c r="H649" i="1"/>
  <c r="H648" i="1"/>
  <c r="H647" i="1"/>
  <c r="H646" i="1"/>
  <c r="H645" i="1"/>
  <c r="H644" i="1"/>
  <c r="H643" i="1"/>
  <c r="H642" i="1"/>
  <c r="H640" i="1"/>
  <c r="H639" i="1"/>
  <c r="H638" i="1"/>
  <c r="H637" i="1"/>
  <c r="H564" i="1"/>
  <c r="H565" i="1"/>
  <c r="H563" i="1"/>
  <c r="H511" i="1"/>
  <c r="H512" i="1"/>
  <c r="H513" i="1"/>
  <c r="H514" i="1"/>
  <c r="H515" i="1"/>
  <c r="H522" i="1"/>
  <c r="H519" i="1"/>
  <c r="H520" i="1"/>
  <c r="H516" i="1"/>
  <c r="H580" i="1"/>
  <c r="H572" i="1"/>
  <c r="H573" i="1"/>
  <c r="H574" i="1"/>
  <c r="H575" i="1"/>
  <c r="H576" i="1"/>
  <c r="H577" i="1"/>
  <c r="H578" i="1"/>
  <c r="H579" i="1"/>
  <c r="H581" i="1"/>
  <c r="H506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50" i="1"/>
  <c r="H532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17" i="1"/>
  <c r="H531" i="1"/>
  <c r="H530" i="1"/>
  <c r="H529" i="1"/>
  <c r="H528" i="1"/>
  <c r="H527" i="1"/>
  <c r="H526" i="1"/>
  <c r="H525" i="1"/>
  <c r="H524" i="1"/>
  <c r="H505" i="1"/>
  <c r="H504" i="1"/>
  <c r="H503" i="1"/>
  <c r="H502" i="1"/>
  <c r="H501" i="1"/>
  <c r="H500" i="1"/>
  <c r="H499" i="1"/>
  <c r="H498" i="1"/>
  <c r="H497" i="1"/>
  <c r="H496" i="1"/>
  <c r="H495" i="1"/>
  <c r="H493" i="1"/>
  <c r="H492" i="1"/>
  <c r="H491" i="1"/>
  <c r="H490" i="1"/>
  <c r="H489" i="1"/>
  <c r="H488" i="1"/>
  <c r="H487" i="1"/>
  <c r="H486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1" i="1"/>
  <c r="H420" i="1"/>
  <c r="H419" i="1"/>
  <c r="H417" i="1"/>
  <c r="H416" i="1"/>
  <c r="H415" i="1"/>
  <c r="H414" i="1"/>
  <c r="H413" i="1"/>
  <c r="H412" i="1"/>
  <c r="H411" i="1"/>
  <c r="H451" i="1"/>
  <c r="H450" i="1"/>
  <c r="H449" i="1"/>
  <c r="H448" i="1"/>
  <c r="H447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1" i="1"/>
  <c r="H380" i="1"/>
  <c r="H378" i="1"/>
  <c r="H377" i="1"/>
  <c r="H376" i="1"/>
  <c r="H375" i="1"/>
  <c r="H374" i="1"/>
  <c r="H373" i="1"/>
  <c r="H372" i="1"/>
  <c r="H371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49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6" i="1"/>
  <c r="H315" i="1"/>
  <c r="H314" i="1"/>
  <c r="H307" i="1"/>
  <c r="H306" i="1"/>
  <c r="H305" i="1"/>
  <c r="H304" i="1"/>
  <c r="H303" i="1"/>
  <c r="H302" i="1"/>
  <c r="H301" i="1"/>
  <c r="H300" i="1"/>
  <c r="H297" i="1"/>
  <c r="H299" i="1"/>
  <c r="H298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3" i="1"/>
  <c r="H252" i="1"/>
  <c r="H251" i="1"/>
  <c r="H250" i="1"/>
  <c r="H249" i="1"/>
  <c r="H248" i="1"/>
  <c r="H247" i="1"/>
  <c r="H246" i="1"/>
  <c r="H245" i="1"/>
  <c r="H244" i="1"/>
  <c r="H238" i="1"/>
  <c r="H237" i="1"/>
  <c r="H236" i="1"/>
  <c r="H235" i="1"/>
  <c r="H234" i="1"/>
  <c r="H233" i="1"/>
  <c r="H232" i="1"/>
  <c r="H231" i="1"/>
  <c r="H230" i="1"/>
  <c r="H225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5" i="1"/>
  <c r="H164" i="1"/>
  <c r="H160" i="1"/>
  <c r="H159" i="1"/>
  <c r="H158" i="1"/>
  <c r="H157" i="1"/>
  <c r="H156" i="1"/>
  <c r="H155" i="1"/>
  <c r="H154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7" i="1"/>
  <c r="H96" i="1"/>
  <c r="H95" i="1"/>
  <c r="H94" i="1"/>
  <c r="H93" i="1"/>
  <c r="H92" i="1"/>
  <c r="H91" i="1"/>
  <c r="H90" i="1"/>
  <c r="H89" i="1"/>
  <c r="H88" i="1"/>
  <c r="H87" i="1"/>
  <c r="H85" i="1"/>
  <c r="H84" i="1"/>
  <c r="H83" i="1"/>
  <c r="H82" i="1"/>
  <c r="H81" i="1"/>
  <c r="H80" i="1"/>
  <c r="H78" i="1"/>
  <c r="H76" i="1"/>
  <c r="H75" i="1"/>
  <c r="H74" i="1"/>
  <c r="H73" i="1"/>
  <c r="H72" i="1"/>
  <c r="H71" i="1"/>
  <c r="H70" i="1"/>
  <c r="H69" i="1"/>
  <c r="H68" i="1"/>
  <c r="H65" i="1"/>
  <c r="H64" i="1"/>
  <c r="H63" i="1"/>
  <c r="H62" i="1"/>
  <c r="H61" i="1"/>
  <c r="H60" i="1"/>
  <c r="H59" i="1"/>
  <c r="H58" i="1"/>
  <c r="H57" i="1"/>
  <c r="H56" i="1"/>
  <c r="H54" i="1"/>
  <c r="H53" i="1"/>
  <c r="H51" i="1"/>
  <c r="H49" i="1"/>
  <c r="H48" i="1"/>
  <c r="H47" i="1"/>
  <c r="H46" i="1"/>
  <c r="H45" i="1"/>
  <c r="H44" i="1"/>
  <c r="H41" i="1"/>
  <c r="H39" i="1"/>
  <c r="H36" i="1"/>
  <c r="H34" i="1"/>
  <c r="H31" i="1"/>
  <c r="H30" i="1"/>
  <c r="H29" i="1"/>
  <c r="H25" i="1"/>
  <c r="F3" i="8"/>
  <c r="F4" i="8"/>
  <c r="F5" i="8"/>
  <c r="F6" i="8"/>
  <c r="F7" i="8"/>
  <c r="F8" i="8"/>
  <c r="F9" i="8"/>
  <c r="F10" i="8"/>
  <c r="F11" i="8"/>
  <c r="F12" i="8"/>
  <c r="F13" i="8"/>
  <c r="F14" i="8"/>
  <c r="F2" i="8"/>
  <c r="G433" i="1"/>
  <c r="G104" i="17" l="1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2" i="17"/>
  <c r="G106" i="17" l="1"/>
  <c r="F12" i="9"/>
  <c r="F10" i="9"/>
  <c r="G423" i="1"/>
  <c r="G830" i="1"/>
  <c r="G805" i="1"/>
  <c r="G761" i="1"/>
  <c r="G249" i="1"/>
  <c r="F534" i="6"/>
  <c r="G597" i="1"/>
  <c r="I953" i="11"/>
  <c r="H953" i="11"/>
  <c r="I952" i="11"/>
  <c r="H952" i="11"/>
  <c r="I951" i="11"/>
  <c r="H951" i="11"/>
  <c r="I950" i="11"/>
  <c r="H950" i="11"/>
  <c r="I949" i="11"/>
  <c r="H949" i="11"/>
  <c r="I948" i="11"/>
  <c r="H948" i="11"/>
  <c r="I947" i="11"/>
  <c r="H947" i="11"/>
  <c r="I946" i="11"/>
  <c r="H946" i="11"/>
  <c r="I945" i="11"/>
  <c r="H945" i="11"/>
  <c r="I944" i="11"/>
  <c r="H944" i="11"/>
  <c r="I943" i="11"/>
  <c r="H943" i="11"/>
  <c r="I942" i="11"/>
  <c r="H942" i="11"/>
  <c r="I941" i="11"/>
  <c r="H941" i="11"/>
  <c r="I940" i="11"/>
  <c r="H940" i="11"/>
  <c r="I939" i="11"/>
  <c r="H939" i="11"/>
  <c r="I938" i="11"/>
  <c r="H938" i="11"/>
  <c r="I937" i="11"/>
  <c r="H937" i="11"/>
  <c r="I936" i="11"/>
  <c r="H936" i="11"/>
  <c r="I935" i="11"/>
  <c r="H935" i="11"/>
  <c r="I934" i="11"/>
  <c r="H934" i="11"/>
  <c r="I933" i="11"/>
  <c r="H933" i="11"/>
  <c r="I932" i="11"/>
  <c r="H932" i="11"/>
  <c r="I931" i="11"/>
  <c r="H931" i="11"/>
  <c r="I930" i="11"/>
  <c r="H930" i="11"/>
  <c r="I928" i="11"/>
  <c r="H928" i="11"/>
  <c r="I927" i="11"/>
  <c r="H927" i="11"/>
  <c r="I926" i="11"/>
  <c r="H926" i="11"/>
  <c r="I925" i="11"/>
  <c r="H925" i="11"/>
  <c r="I924" i="11"/>
  <c r="H924" i="11"/>
  <c r="I923" i="11"/>
  <c r="H923" i="11"/>
  <c r="I922" i="11"/>
  <c r="H922" i="11"/>
  <c r="I921" i="11"/>
  <c r="H921" i="11"/>
  <c r="I920" i="11"/>
  <c r="H920" i="11"/>
  <c r="I919" i="11"/>
  <c r="H919" i="11"/>
  <c r="I918" i="11"/>
  <c r="H918" i="11"/>
  <c r="I916" i="11"/>
  <c r="H916" i="11"/>
  <c r="I915" i="11"/>
  <c r="H915" i="11"/>
  <c r="I914" i="11"/>
  <c r="H914" i="11"/>
  <c r="I913" i="11"/>
  <c r="H913" i="11"/>
  <c r="I912" i="11"/>
  <c r="H912" i="11"/>
  <c r="I911" i="11"/>
  <c r="H911" i="11"/>
  <c r="I910" i="11"/>
  <c r="H910" i="11"/>
  <c r="I909" i="11"/>
  <c r="I908" i="11"/>
  <c r="H908" i="11"/>
  <c r="I907" i="11"/>
  <c r="I906" i="11"/>
  <c r="H906" i="11"/>
  <c r="I905" i="11"/>
  <c r="H905" i="11"/>
  <c r="I904" i="11"/>
  <c r="H904" i="11"/>
  <c r="I903" i="11"/>
  <c r="H903" i="11"/>
  <c r="I902" i="11"/>
  <c r="H902" i="11"/>
  <c r="I901" i="11"/>
  <c r="H901" i="11"/>
  <c r="I900" i="11"/>
  <c r="H900" i="11"/>
  <c r="I899" i="11"/>
  <c r="H899" i="11"/>
  <c r="I898" i="11"/>
  <c r="H898" i="11"/>
  <c r="I897" i="11"/>
  <c r="H897" i="11"/>
  <c r="I896" i="11"/>
  <c r="H896" i="11"/>
  <c r="I895" i="11"/>
  <c r="H895" i="11"/>
  <c r="I894" i="11"/>
  <c r="H894" i="11"/>
  <c r="I893" i="11"/>
  <c r="H893" i="11"/>
  <c r="I892" i="11"/>
  <c r="H892" i="11"/>
  <c r="I891" i="11"/>
  <c r="H891" i="11"/>
  <c r="I890" i="11"/>
  <c r="H890" i="11"/>
  <c r="I889" i="11"/>
  <c r="H889" i="11"/>
  <c r="I888" i="11"/>
  <c r="H888" i="11"/>
  <c r="I886" i="11"/>
  <c r="H886" i="11"/>
  <c r="I885" i="11"/>
  <c r="H885" i="11"/>
  <c r="I884" i="11"/>
  <c r="H884" i="11"/>
  <c r="I883" i="11"/>
  <c r="H883" i="11"/>
  <c r="I882" i="11"/>
  <c r="H882" i="11"/>
  <c r="I881" i="11"/>
  <c r="H881" i="11"/>
  <c r="I880" i="11"/>
  <c r="H880" i="11"/>
  <c r="I879" i="11"/>
  <c r="H879" i="11"/>
  <c r="I878" i="11"/>
  <c r="H878" i="11"/>
  <c r="I877" i="11"/>
  <c r="H877" i="11"/>
  <c r="I876" i="11"/>
  <c r="H876" i="11"/>
  <c r="I875" i="11"/>
  <c r="H875" i="11"/>
  <c r="I874" i="11"/>
  <c r="H874" i="11"/>
  <c r="I873" i="11"/>
  <c r="H873" i="11"/>
  <c r="I872" i="11"/>
  <c r="H872" i="11"/>
  <c r="I871" i="11"/>
  <c r="H871" i="11"/>
  <c r="I870" i="11"/>
  <c r="H870" i="11"/>
  <c r="I869" i="11"/>
  <c r="H869" i="11"/>
  <c r="I868" i="11"/>
  <c r="H868" i="11"/>
  <c r="I867" i="11"/>
  <c r="H867" i="11"/>
  <c r="I866" i="11"/>
  <c r="H866" i="11"/>
  <c r="I865" i="11"/>
  <c r="H865" i="11"/>
  <c r="I864" i="11"/>
  <c r="H864" i="11"/>
  <c r="I863" i="11"/>
  <c r="H863" i="11"/>
  <c r="I862" i="11"/>
  <c r="H862" i="11"/>
  <c r="I861" i="11"/>
  <c r="H861" i="11"/>
  <c r="I860" i="11"/>
  <c r="H860" i="11"/>
  <c r="I858" i="11"/>
  <c r="H858" i="11"/>
  <c r="I857" i="11"/>
  <c r="H857" i="11"/>
  <c r="I856" i="11"/>
  <c r="H856" i="11"/>
  <c r="I855" i="11"/>
  <c r="H855" i="11"/>
  <c r="I854" i="11"/>
  <c r="H854" i="11"/>
  <c r="I853" i="11"/>
  <c r="H853" i="11"/>
  <c r="I852" i="11"/>
  <c r="H852" i="11"/>
  <c r="I851" i="11"/>
  <c r="H851" i="11"/>
  <c r="I850" i="11"/>
  <c r="H850" i="11"/>
  <c r="I849" i="11"/>
  <c r="H849" i="11"/>
  <c r="I848" i="11"/>
  <c r="H848" i="11"/>
  <c r="I847" i="11"/>
  <c r="H847" i="11"/>
  <c r="I846" i="11"/>
  <c r="H846" i="11"/>
  <c r="I845" i="11"/>
  <c r="H845" i="11"/>
  <c r="I844" i="11"/>
  <c r="H844" i="11"/>
  <c r="I843" i="11"/>
  <c r="H843" i="11"/>
  <c r="I842" i="11"/>
  <c r="H842" i="11"/>
  <c r="I841" i="11"/>
  <c r="H841" i="11"/>
  <c r="I840" i="11"/>
  <c r="H840" i="11"/>
  <c r="I839" i="11"/>
  <c r="H839" i="11"/>
  <c r="I838" i="11"/>
  <c r="H838" i="11"/>
  <c r="I837" i="11"/>
  <c r="H837" i="11"/>
  <c r="I836" i="11"/>
  <c r="H836" i="11"/>
  <c r="I835" i="11"/>
  <c r="H835" i="11"/>
  <c r="I834" i="11"/>
  <c r="H834" i="11"/>
  <c r="I833" i="11"/>
  <c r="H833" i="11"/>
  <c r="I832" i="11"/>
  <c r="H832" i="11"/>
  <c r="I831" i="11"/>
  <c r="H831" i="11"/>
  <c r="I830" i="11"/>
  <c r="H830" i="11"/>
  <c r="I829" i="11"/>
  <c r="H829" i="11"/>
  <c r="I828" i="11"/>
  <c r="H828" i="11"/>
  <c r="I827" i="11"/>
  <c r="H827" i="11"/>
  <c r="I826" i="11"/>
  <c r="H826" i="11"/>
  <c r="I825" i="11"/>
  <c r="H825" i="11"/>
  <c r="I824" i="11"/>
  <c r="H824" i="11"/>
  <c r="I823" i="11"/>
  <c r="H823" i="11"/>
  <c r="I822" i="11"/>
  <c r="H822" i="11"/>
  <c r="I821" i="11"/>
  <c r="H821" i="11"/>
  <c r="I820" i="11"/>
  <c r="H820" i="11"/>
  <c r="I819" i="11"/>
  <c r="H819" i="11"/>
  <c r="I818" i="11"/>
  <c r="H818" i="11"/>
  <c r="I817" i="11"/>
  <c r="H817" i="11"/>
  <c r="I816" i="11"/>
  <c r="H816" i="11"/>
  <c r="I815" i="11"/>
  <c r="H815" i="11"/>
  <c r="I814" i="11"/>
  <c r="H814" i="11"/>
  <c r="I813" i="11"/>
  <c r="H813" i="11"/>
  <c r="I812" i="11"/>
  <c r="H812" i="11"/>
  <c r="I811" i="11"/>
  <c r="H811" i="11"/>
  <c r="I810" i="11"/>
  <c r="H810" i="11"/>
  <c r="I809" i="11"/>
  <c r="H809" i="11"/>
  <c r="I808" i="11"/>
  <c r="H808" i="11"/>
  <c r="I806" i="11"/>
  <c r="H806" i="11"/>
  <c r="I805" i="11"/>
  <c r="H805" i="11"/>
  <c r="I804" i="11"/>
  <c r="H804" i="11"/>
  <c r="I803" i="11"/>
  <c r="H803" i="11"/>
  <c r="I802" i="11"/>
  <c r="H802" i="11"/>
  <c r="I801" i="11"/>
  <c r="H801" i="11"/>
  <c r="I800" i="11"/>
  <c r="H800" i="11"/>
  <c r="I799" i="11"/>
  <c r="H799" i="11"/>
  <c r="I798" i="11"/>
  <c r="H798" i="11"/>
  <c r="I797" i="11"/>
  <c r="H797" i="11"/>
  <c r="I796" i="11"/>
  <c r="H796" i="11"/>
  <c r="I795" i="11"/>
  <c r="H795" i="11"/>
  <c r="I794" i="11"/>
  <c r="H794" i="11"/>
  <c r="I793" i="11"/>
  <c r="H793" i="11"/>
  <c r="I792" i="11"/>
  <c r="H792" i="11"/>
  <c r="I791" i="11"/>
  <c r="H791" i="11"/>
  <c r="I790" i="11"/>
  <c r="H790" i="11"/>
  <c r="I789" i="11"/>
  <c r="H789" i="11"/>
  <c r="I787" i="11"/>
  <c r="H787" i="11"/>
  <c r="I786" i="11"/>
  <c r="H786" i="11"/>
  <c r="I785" i="11"/>
  <c r="H785" i="11"/>
  <c r="I784" i="11"/>
  <c r="H784" i="11"/>
  <c r="I783" i="11"/>
  <c r="H783" i="11"/>
  <c r="I782" i="11"/>
  <c r="H782" i="11"/>
  <c r="I781" i="11"/>
  <c r="H781" i="11"/>
  <c r="I780" i="11"/>
  <c r="H780" i="11"/>
  <c r="I779" i="11"/>
  <c r="H779" i="11"/>
  <c r="I778" i="11"/>
  <c r="H778" i="11"/>
  <c r="I777" i="11"/>
  <c r="H777" i="11"/>
  <c r="I776" i="11"/>
  <c r="H776" i="11"/>
  <c r="I775" i="11"/>
  <c r="H775" i="11"/>
  <c r="I774" i="11"/>
  <c r="H774" i="11"/>
  <c r="I773" i="11"/>
  <c r="H773" i="11"/>
  <c r="I772" i="11"/>
  <c r="H772" i="11"/>
  <c r="I771" i="11"/>
  <c r="H771" i="11"/>
  <c r="I770" i="11"/>
  <c r="H770" i="11"/>
  <c r="I769" i="11"/>
  <c r="H769" i="11"/>
  <c r="I768" i="11"/>
  <c r="H768" i="11"/>
  <c r="I767" i="11"/>
  <c r="H767" i="11"/>
  <c r="I766" i="11"/>
  <c r="H766" i="11"/>
  <c r="I765" i="11"/>
  <c r="H765" i="11"/>
  <c r="I764" i="11"/>
  <c r="H764" i="11"/>
  <c r="I763" i="11"/>
  <c r="H763" i="11"/>
  <c r="I762" i="11"/>
  <c r="H762" i="11"/>
  <c r="I761" i="11"/>
  <c r="H761" i="11"/>
  <c r="I760" i="11"/>
  <c r="H760" i="11"/>
  <c r="I759" i="11"/>
  <c r="H759" i="11"/>
  <c r="I758" i="11"/>
  <c r="H758" i="11"/>
  <c r="I757" i="11"/>
  <c r="H757" i="11"/>
  <c r="I756" i="11"/>
  <c r="H756" i="11"/>
  <c r="I755" i="11"/>
  <c r="H755" i="11"/>
  <c r="I754" i="11"/>
  <c r="H754" i="11"/>
  <c r="I753" i="11"/>
  <c r="H753" i="11"/>
  <c r="I752" i="11"/>
  <c r="H752" i="11"/>
  <c r="I751" i="11"/>
  <c r="H751" i="11"/>
  <c r="I750" i="11"/>
  <c r="H750" i="11"/>
  <c r="I749" i="11"/>
  <c r="H749" i="11"/>
  <c r="I748" i="11"/>
  <c r="H748" i="11"/>
  <c r="I747" i="11"/>
  <c r="H747" i="11"/>
  <c r="I746" i="11"/>
  <c r="H746" i="11"/>
  <c r="I745" i="11"/>
  <c r="H745" i="11"/>
  <c r="I744" i="11"/>
  <c r="H744" i="11"/>
  <c r="I743" i="11"/>
  <c r="H743" i="11"/>
  <c r="I742" i="11"/>
  <c r="H742" i="11"/>
  <c r="I741" i="11"/>
  <c r="H741" i="11"/>
  <c r="I740" i="11"/>
  <c r="H740" i="11"/>
  <c r="I739" i="11"/>
  <c r="H739" i="11"/>
  <c r="I738" i="11"/>
  <c r="H738" i="11"/>
  <c r="I737" i="11"/>
  <c r="H737" i="11"/>
  <c r="I736" i="11"/>
  <c r="H736" i="11"/>
  <c r="I735" i="11"/>
  <c r="H735" i="11"/>
  <c r="I734" i="11"/>
  <c r="H734" i="11"/>
  <c r="I733" i="11"/>
  <c r="H733" i="11"/>
  <c r="I732" i="11"/>
  <c r="H732" i="11"/>
  <c r="I731" i="11"/>
  <c r="H731" i="11"/>
  <c r="I730" i="11"/>
  <c r="H730" i="11"/>
  <c r="I729" i="11"/>
  <c r="H729" i="11"/>
  <c r="I728" i="11"/>
  <c r="H728" i="11"/>
  <c r="I727" i="11"/>
  <c r="H727" i="11"/>
  <c r="I726" i="11"/>
  <c r="H726" i="11"/>
  <c r="I725" i="11"/>
  <c r="H725" i="11"/>
  <c r="I724" i="11"/>
  <c r="H724" i="11"/>
  <c r="I723" i="11"/>
  <c r="H723" i="11"/>
  <c r="I722" i="11"/>
  <c r="H722" i="11"/>
  <c r="I721" i="11"/>
  <c r="H721" i="11"/>
  <c r="I720" i="11"/>
  <c r="H720" i="11"/>
  <c r="I719" i="11"/>
  <c r="H719" i="11"/>
  <c r="I718" i="11"/>
  <c r="H718" i="11"/>
  <c r="I717" i="11"/>
  <c r="H717" i="11"/>
  <c r="I716" i="11"/>
  <c r="H716" i="11"/>
  <c r="I715" i="11"/>
  <c r="H715" i="11"/>
  <c r="I714" i="11"/>
  <c r="H714" i="11"/>
  <c r="I713" i="11"/>
  <c r="H713" i="11"/>
  <c r="I712" i="11"/>
  <c r="H712" i="11"/>
  <c r="I711" i="11"/>
  <c r="H711" i="11"/>
  <c r="I710" i="11"/>
  <c r="H710" i="11"/>
  <c r="I709" i="11"/>
  <c r="H709" i="11"/>
  <c r="I708" i="11"/>
  <c r="H708" i="11"/>
  <c r="I707" i="11"/>
  <c r="H707" i="11"/>
  <c r="I706" i="11"/>
  <c r="H706" i="11"/>
  <c r="I705" i="11"/>
  <c r="H705" i="11"/>
  <c r="I704" i="11"/>
  <c r="H704" i="11"/>
  <c r="I703" i="11"/>
  <c r="H703" i="11"/>
  <c r="I702" i="11"/>
  <c r="H702" i="11"/>
  <c r="I701" i="11"/>
  <c r="H701" i="11"/>
  <c r="I700" i="11"/>
  <c r="H700" i="11"/>
  <c r="I699" i="11"/>
  <c r="H699" i="11"/>
  <c r="I698" i="11"/>
  <c r="H698" i="11"/>
  <c r="I697" i="11"/>
  <c r="H697" i="11"/>
  <c r="I696" i="11"/>
  <c r="H696" i="11"/>
  <c r="I695" i="11"/>
  <c r="H695" i="11"/>
  <c r="I694" i="11"/>
  <c r="H694" i="11"/>
  <c r="I693" i="11"/>
  <c r="H693" i="11"/>
  <c r="I692" i="11"/>
  <c r="H692" i="11"/>
  <c r="I691" i="11"/>
  <c r="H691" i="11"/>
  <c r="I690" i="11"/>
  <c r="H690" i="11"/>
  <c r="I689" i="11"/>
  <c r="H689" i="11"/>
  <c r="I688" i="11"/>
  <c r="H688" i="11"/>
  <c r="I687" i="11"/>
  <c r="H687" i="11"/>
  <c r="I686" i="11"/>
  <c r="H686" i="11"/>
  <c r="I685" i="11"/>
  <c r="H685" i="11"/>
  <c r="I684" i="11"/>
  <c r="H684" i="11"/>
  <c r="I683" i="11"/>
  <c r="H683" i="11"/>
  <c r="I682" i="11"/>
  <c r="H682" i="11"/>
  <c r="I681" i="11"/>
  <c r="H681" i="11"/>
  <c r="I679" i="11"/>
  <c r="H679" i="11"/>
  <c r="I678" i="11"/>
  <c r="H678" i="11"/>
  <c r="I677" i="11"/>
  <c r="H677" i="11"/>
  <c r="I676" i="11"/>
  <c r="H676" i="11"/>
  <c r="I675" i="11"/>
  <c r="H675" i="11"/>
  <c r="I674" i="11"/>
  <c r="H674" i="11"/>
  <c r="I673" i="11"/>
  <c r="H673" i="11"/>
  <c r="I672" i="11"/>
  <c r="H672" i="11"/>
  <c r="I671" i="11"/>
  <c r="H671" i="11"/>
  <c r="I670" i="11"/>
  <c r="H670" i="11"/>
  <c r="I669" i="11"/>
  <c r="H669" i="11"/>
  <c r="I668" i="11"/>
  <c r="H668" i="11"/>
  <c r="I667" i="11"/>
  <c r="H667" i="11"/>
  <c r="I666" i="11"/>
  <c r="H666" i="11"/>
  <c r="I665" i="11"/>
  <c r="H665" i="11"/>
  <c r="I664" i="11"/>
  <c r="H664" i="11"/>
  <c r="I663" i="11"/>
  <c r="H663" i="11"/>
  <c r="I662" i="11"/>
  <c r="H662" i="11"/>
  <c r="I661" i="11"/>
  <c r="H661" i="11"/>
  <c r="I660" i="11"/>
  <c r="H660" i="11"/>
  <c r="I659" i="11"/>
  <c r="H659" i="11"/>
  <c r="I658" i="11"/>
  <c r="H658" i="11"/>
  <c r="I657" i="11"/>
  <c r="H657" i="11"/>
  <c r="I656" i="11"/>
  <c r="H656" i="11"/>
  <c r="I655" i="11"/>
  <c r="H655" i="11"/>
  <c r="I654" i="11"/>
  <c r="H654" i="11"/>
  <c r="I653" i="11"/>
  <c r="H653" i="11"/>
  <c r="I652" i="11"/>
  <c r="H652" i="11"/>
  <c r="I651" i="11"/>
  <c r="H651" i="11"/>
  <c r="I650" i="11"/>
  <c r="H650" i="11"/>
  <c r="I649" i="11"/>
  <c r="H649" i="11"/>
  <c r="I648" i="11"/>
  <c r="H648" i="11"/>
  <c r="I647" i="11"/>
  <c r="H647" i="11"/>
  <c r="I646" i="11"/>
  <c r="H646" i="11"/>
  <c r="I645" i="11"/>
  <c r="H645" i="11"/>
  <c r="I644" i="11"/>
  <c r="H644" i="11"/>
  <c r="I643" i="11"/>
  <c r="H643" i="11"/>
  <c r="I642" i="11"/>
  <c r="H642" i="11"/>
  <c r="I641" i="11"/>
  <c r="H641" i="11"/>
  <c r="I640" i="11"/>
  <c r="H640" i="11"/>
  <c r="I639" i="11"/>
  <c r="H639" i="11"/>
  <c r="I638" i="11"/>
  <c r="H638" i="11"/>
  <c r="I637" i="11"/>
  <c r="H637" i="11"/>
  <c r="I636" i="11"/>
  <c r="H636" i="11"/>
  <c r="I634" i="11"/>
  <c r="H634" i="11"/>
  <c r="I633" i="11"/>
  <c r="H633" i="11"/>
  <c r="I632" i="11"/>
  <c r="H632" i="11"/>
  <c r="I631" i="11"/>
  <c r="H631" i="11"/>
  <c r="I630" i="11"/>
  <c r="H630" i="11"/>
  <c r="I629" i="11"/>
  <c r="H629" i="11"/>
  <c r="I628" i="11"/>
  <c r="H628" i="11"/>
  <c r="I627" i="11"/>
  <c r="H627" i="11"/>
  <c r="I626" i="11"/>
  <c r="H626" i="11"/>
  <c r="I625" i="11"/>
  <c r="H625" i="11"/>
  <c r="I624" i="11"/>
  <c r="H624" i="11"/>
  <c r="I623" i="11"/>
  <c r="H623" i="11"/>
  <c r="I622" i="11"/>
  <c r="H622" i="11"/>
  <c r="I621" i="11"/>
  <c r="H621" i="11"/>
  <c r="I620" i="11"/>
  <c r="H620" i="11"/>
  <c r="I619" i="11"/>
  <c r="H619" i="11"/>
  <c r="I618" i="11"/>
  <c r="H618" i="11"/>
  <c r="I617" i="11"/>
  <c r="H617" i="11"/>
  <c r="I616" i="11"/>
  <c r="H616" i="11"/>
  <c r="I615" i="11"/>
  <c r="H615" i="11"/>
  <c r="I614" i="11"/>
  <c r="H614" i="11"/>
  <c r="I613" i="11"/>
  <c r="H613" i="11"/>
  <c r="I612" i="11"/>
  <c r="H612" i="11"/>
  <c r="I611" i="11"/>
  <c r="H611" i="11"/>
  <c r="I610" i="11"/>
  <c r="H610" i="11"/>
  <c r="I609" i="11"/>
  <c r="H609" i="11"/>
  <c r="I608" i="11"/>
  <c r="H608" i="11"/>
  <c r="I607" i="11"/>
  <c r="H607" i="11"/>
  <c r="I606" i="11"/>
  <c r="H606" i="11"/>
  <c r="I605" i="11"/>
  <c r="H605" i="11"/>
  <c r="I604" i="11"/>
  <c r="H604" i="11"/>
  <c r="I603" i="11"/>
  <c r="H603" i="11"/>
  <c r="I602" i="11"/>
  <c r="H602" i="11"/>
  <c r="I601" i="11"/>
  <c r="H601" i="11"/>
  <c r="I600" i="11"/>
  <c r="H600" i="11"/>
  <c r="I599" i="11"/>
  <c r="H599" i="11"/>
  <c r="I597" i="11"/>
  <c r="H597" i="11"/>
  <c r="I596" i="11"/>
  <c r="H596" i="11"/>
  <c r="I595" i="11"/>
  <c r="H595" i="11"/>
  <c r="I594" i="11"/>
  <c r="H594" i="11"/>
  <c r="I593" i="11"/>
  <c r="H593" i="11"/>
  <c r="I592" i="11"/>
  <c r="H592" i="11"/>
  <c r="I591" i="11"/>
  <c r="H591" i="11"/>
  <c r="I590" i="11"/>
  <c r="H590" i="11"/>
  <c r="I589" i="11"/>
  <c r="H589" i="11"/>
  <c r="I588" i="11"/>
  <c r="H588" i="11"/>
  <c r="I587" i="11"/>
  <c r="H587" i="11"/>
  <c r="I586" i="11"/>
  <c r="H586" i="11"/>
  <c r="I585" i="11"/>
  <c r="H585" i="11"/>
  <c r="I584" i="11"/>
  <c r="H584" i="11"/>
  <c r="I583" i="11"/>
  <c r="H583" i="11"/>
  <c r="I582" i="11"/>
  <c r="H582" i="11"/>
  <c r="I581" i="11"/>
  <c r="H581" i="11"/>
  <c r="I580" i="11"/>
  <c r="H580" i="11"/>
  <c r="I579" i="11"/>
  <c r="H579" i="11"/>
  <c r="I578" i="11"/>
  <c r="H578" i="11"/>
  <c r="I577" i="11"/>
  <c r="H577" i="11"/>
  <c r="I576" i="11"/>
  <c r="H576" i="11"/>
  <c r="I575" i="11"/>
  <c r="H575" i="11"/>
  <c r="I574" i="11"/>
  <c r="H574" i="11"/>
  <c r="I573" i="11"/>
  <c r="H573" i="11"/>
  <c r="I572" i="11"/>
  <c r="H572" i="11"/>
  <c r="I571" i="11"/>
  <c r="H571" i="11"/>
  <c r="I570" i="11"/>
  <c r="H570" i="11"/>
  <c r="I569" i="11"/>
  <c r="H569" i="11"/>
  <c r="I568" i="11"/>
  <c r="H568" i="11"/>
  <c r="I567" i="11"/>
  <c r="H567" i="11"/>
  <c r="I566" i="11"/>
  <c r="H566" i="11"/>
  <c r="I565" i="11"/>
  <c r="H565" i="11"/>
  <c r="I564" i="11"/>
  <c r="H564" i="11"/>
  <c r="I563" i="11"/>
  <c r="H563" i="11"/>
  <c r="I562" i="11"/>
  <c r="H562" i="11"/>
  <c r="I561" i="11"/>
  <c r="H561" i="11"/>
  <c r="I560" i="11"/>
  <c r="H560" i="11"/>
  <c r="I559" i="11"/>
  <c r="H559" i="11"/>
  <c r="I558" i="11"/>
  <c r="H558" i="11"/>
  <c r="I557" i="11"/>
  <c r="H557" i="11"/>
  <c r="I556" i="11"/>
  <c r="H556" i="11"/>
  <c r="I555" i="11"/>
  <c r="H555" i="11"/>
  <c r="I554" i="11"/>
  <c r="H554" i="11"/>
  <c r="I553" i="11"/>
  <c r="H553" i="11"/>
  <c r="I552" i="11"/>
  <c r="H552" i="11"/>
  <c r="I551" i="11"/>
  <c r="H551" i="11"/>
  <c r="I550" i="11"/>
  <c r="H550" i="11"/>
  <c r="I549" i="11"/>
  <c r="H549" i="11"/>
  <c r="I548" i="11"/>
  <c r="H548" i="11"/>
  <c r="I547" i="11"/>
  <c r="H547" i="11"/>
  <c r="I546" i="11"/>
  <c r="H546" i="11"/>
  <c r="I545" i="11"/>
  <c r="H545" i="11"/>
  <c r="I544" i="11"/>
  <c r="H544" i="11"/>
  <c r="I543" i="11"/>
  <c r="H543" i="11"/>
  <c r="I542" i="11"/>
  <c r="H542" i="11"/>
  <c r="I541" i="11"/>
  <c r="H541" i="11"/>
  <c r="I540" i="11"/>
  <c r="H540" i="11"/>
  <c r="I539" i="11"/>
  <c r="H539" i="11"/>
  <c r="I537" i="11"/>
  <c r="H537" i="11"/>
  <c r="I536" i="11"/>
  <c r="H536" i="11"/>
  <c r="I535" i="11"/>
  <c r="H535" i="11"/>
  <c r="I534" i="11"/>
  <c r="H534" i="11"/>
  <c r="I533" i="11"/>
  <c r="H533" i="11"/>
  <c r="I532" i="11"/>
  <c r="H532" i="11"/>
  <c r="I531" i="11"/>
  <c r="H531" i="11"/>
  <c r="I530" i="11"/>
  <c r="H530" i="11"/>
  <c r="I529" i="11"/>
  <c r="H529" i="11"/>
  <c r="I528" i="11"/>
  <c r="H528" i="11"/>
  <c r="I527" i="11"/>
  <c r="H527" i="11"/>
  <c r="I526" i="11"/>
  <c r="H526" i="11"/>
  <c r="I525" i="11"/>
  <c r="H525" i="11"/>
  <c r="I524" i="11"/>
  <c r="H524" i="11"/>
  <c r="I523" i="11"/>
  <c r="H523" i="11"/>
  <c r="I522" i="11"/>
  <c r="H522" i="11"/>
  <c r="I521" i="11"/>
  <c r="H521" i="11"/>
  <c r="I520" i="11"/>
  <c r="H520" i="11"/>
  <c r="I519" i="11"/>
  <c r="H519" i="11"/>
  <c r="I518" i="11"/>
  <c r="H518" i="11"/>
  <c r="I517" i="11"/>
  <c r="H517" i="11"/>
  <c r="I516" i="11"/>
  <c r="H516" i="11"/>
  <c r="I515" i="11"/>
  <c r="H515" i="11"/>
  <c r="I514" i="11"/>
  <c r="H514" i="11"/>
  <c r="I513" i="11"/>
  <c r="H513" i="11"/>
  <c r="I512" i="11"/>
  <c r="H512" i="11"/>
  <c r="I511" i="11"/>
  <c r="H511" i="11"/>
  <c r="I510" i="11"/>
  <c r="H510" i="11"/>
  <c r="I509" i="11"/>
  <c r="H509" i="11"/>
  <c r="I508" i="11"/>
  <c r="H508" i="11"/>
  <c r="I507" i="11"/>
  <c r="H507" i="11"/>
  <c r="I505" i="11"/>
  <c r="H505" i="11"/>
  <c r="I504" i="11"/>
  <c r="H504" i="11"/>
  <c r="I503" i="11"/>
  <c r="H503" i="11"/>
  <c r="I502" i="11"/>
  <c r="H502" i="11"/>
  <c r="I501" i="11"/>
  <c r="H501" i="11"/>
  <c r="I500" i="11"/>
  <c r="H500" i="11"/>
  <c r="I499" i="11"/>
  <c r="H499" i="11"/>
  <c r="I498" i="11"/>
  <c r="H498" i="11"/>
  <c r="I497" i="11"/>
  <c r="H497" i="11"/>
  <c r="I496" i="11"/>
  <c r="H496" i="11"/>
  <c r="I495" i="11"/>
  <c r="H495" i="11"/>
  <c r="I494" i="11"/>
  <c r="H494" i="11"/>
  <c r="I493" i="11"/>
  <c r="H493" i="11"/>
  <c r="I492" i="11"/>
  <c r="H492" i="11"/>
  <c r="I491" i="11"/>
  <c r="H491" i="11"/>
  <c r="I490" i="11"/>
  <c r="H490" i="11"/>
  <c r="I489" i="11"/>
  <c r="H489" i="11"/>
  <c r="I488" i="11"/>
  <c r="H488" i="11"/>
  <c r="I487" i="11"/>
  <c r="H487" i="11"/>
  <c r="I486" i="11"/>
  <c r="H486" i="11"/>
  <c r="I485" i="11"/>
  <c r="H485" i="11"/>
  <c r="I484" i="11"/>
  <c r="H484" i="11"/>
  <c r="I483" i="11"/>
  <c r="H483" i="11"/>
  <c r="I482" i="11"/>
  <c r="H482" i="11"/>
  <c r="I481" i="11"/>
  <c r="H481" i="11"/>
  <c r="I480" i="11"/>
  <c r="H480" i="11"/>
  <c r="I479" i="11"/>
  <c r="H479" i="11"/>
  <c r="I478" i="11"/>
  <c r="H478" i="11"/>
  <c r="I477" i="11"/>
  <c r="H477" i="11"/>
  <c r="I476" i="11"/>
  <c r="H476" i="11"/>
  <c r="I475" i="11"/>
  <c r="H475" i="11"/>
  <c r="I474" i="11"/>
  <c r="H474" i="11"/>
  <c r="I473" i="11"/>
  <c r="H473" i="11"/>
  <c r="I472" i="11"/>
  <c r="H472" i="11"/>
  <c r="I471" i="11"/>
  <c r="H471" i="11"/>
  <c r="I470" i="11"/>
  <c r="H470" i="11"/>
  <c r="I469" i="11"/>
  <c r="H469" i="11"/>
  <c r="I467" i="11"/>
  <c r="H467" i="11"/>
  <c r="I466" i="11"/>
  <c r="H466" i="11"/>
  <c r="I465" i="11"/>
  <c r="H465" i="11"/>
  <c r="I464" i="11"/>
  <c r="H464" i="11"/>
  <c r="I463" i="11"/>
  <c r="H463" i="11"/>
  <c r="I462" i="11"/>
  <c r="H462" i="11"/>
  <c r="I461" i="11"/>
  <c r="H461" i="11"/>
  <c r="I460" i="11"/>
  <c r="H460" i="11"/>
  <c r="I459" i="11"/>
  <c r="H459" i="11"/>
  <c r="I458" i="11"/>
  <c r="H458" i="11"/>
  <c r="I457" i="11"/>
  <c r="H457" i="11"/>
  <c r="I456" i="11"/>
  <c r="H456" i="11"/>
  <c r="I455" i="11"/>
  <c r="H455" i="11"/>
  <c r="I454" i="11"/>
  <c r="H454" i="11"/>
  <c r="I453" i="11"/>
  <c r="H453" i="11"/>
  <c r="I452" i="11"/>
  <c r="H452" i="11"/>
  <c r="I451" i="11"/>
  <c r="H451" i="11"/>
  <c r="I449" i="11"/>
  <c r="H449" i="11"/>
  <c r="I448" i="11"/>
  <c r="H448" i="11"/>
  <c r="I447" i="11"/>
  <c r="H447" i="11"/>
  <c r="I446" i="11"/>
  <c r="H446" i="11"/>
  <c r="I445" i="11"/>
  <c r="H445" i="11"/>
  <c r="I444" i="11"/>
  <c r="H444" i="11"/>
  <c r="I443" i="11"/>
  <c r="H443" i="11"/>
  <c r="I442" i="11"/>
  <c r="H442" i="11"/>
  <c r="I441" i="11"/>
  <c r="H441" i="11"/>
  <c r="I440" i="11"/>
  <c r="H440" i="11"/>
  <c r="I439" i="11"/>
  <c r="H439" i="11"/>
  <c r="I438" i="11"/>
  <c r="H438" i="11"/>
  <c r="I437" i="11"/>
  <c r="H437" i="11"/>
  <c r="I436" i="11"/>
  <c r="H436" i="11"/>
  <c r="I435" i="11"/>
  <c r="H435" i="11"/>
  <c r="I433" i="11"/>
  <c r="H433" i="11"/>
  <c r="I432" i="11"/>
  <c r="H432" i="11"/>
  <c r="I431" i="11"/>
  <c r="H431" i="11"/>
  <c r="I430" i="11"/>
  <c r="H430" i="11"/>
  <c r="I429" i="11"/>
  <c r="H429" i="11"/>
  <c r="I428" i="11"/>
  <c r="H428" i="11"/>
  <c r="I427" i="11"/>
  <c r="H427" i="11"/>
  <c r="I426" i="11"/>
  <c r="H426" i="11"/>
  <c r="I425" i="11"/>
  <c r="H425" i="11"/>
  <c r="I424" i="11"/>
  <c r="H424" i="11"/>
  <c r="I423" i="11"/>
  <c r="H423" i="11"/>
  <c r="I422" i="11"/>
  <c r="H422" i="11"/>
  <c r="I421" i="11"/>
  <c r="H421" i="11"/>
  <c r="I420" i="11"/>
  <c r="H420" i="11"/>
  <c r="I419" i="11"/>
  <c r="H419" i="11"/>
  <c r="I418" i="11"/>
  <c r="H418" i="11"/>
  <c r="I417" i="11"/>
  <c r="H417" i="11"/>
  <c r="I416" i="11"/>
  <c r="H416" i="11"/>
  <c r="I415" i="11"/>
  <c r="H415" i="11"/>
  <c r="I414" i="11"/>
  <c r="H414" i="11"/>
  <c r="I413" i="11"/>
  <c r="H413" i="11"/>
  <c r="I412" i="11"/>
  <c r="H412" i="11"/>
  <c r="I411" i="11"/>
  <c r="H411" i="11"/>
  <c r="I409" i="11"/>
  <c r="H409" i="11"/>
  <c r="I408" i="11"/>
  <c r="H408" i="11"/>
  <c r="I407" i="11"/>
  <c r="H407" i="11"/>
  <c r="I406" i="11"/>
  <c r="H406" i="11"/>
  <c r="I405" i="11"/>
  <c r="H405" i="11"/>
  <c r="I404" i="11"/>
  <c r="H404" i="11"/>
  <c r="I403" i="11"/>
  <c r="H403" i="11"/>
  <c r="I402" i="11"/>
  <c r="H402" i="11"/>
  <c r="I400" i="11"/>
  <c r="H400" i="11"/>
  <c r="I399" i="11"/>
  <c r="H399" i="11"/>
  <c r="I398" i="11"/>
  <c r="H398" i="11"/>
  <c r="I397" i="11"/>
  <c r="H397" i="11"/>
  <c r="I396" i="11"/>
  <c r="H396" i="11"/>
  <c r="I395" i="11"/>
  <c r="H395" i="11"/>
  <c r="I394" i="11"/>
  <c r="H394" i="11"/>
  <c r="I393" i="11"/>
  <c r="H393" i="11"/>
  <c r="I392" i="11"/>
  <c r="H392" i="11"/>
  <c r="I391" i="11"/>
  <c r="H391" i="11"/>
  <c r="I390" i="11"/>
  <c r="H390" i="11"/>
  <c r="I389" i="11"/>
  <c r="H389" i="11"/>
  <c r="I387" i="11"/>
  <c r="H387" i="11"/>
  <c r="I386" i="11"/>
  <c r="H386" i="11"/>
  <c r="I385" i="11"/>
  <c r="H385" i="11"/>
  <c r="I384" i="11"/>
  <c r="H384" i="11"/>
  <c r="I383" i="11"/>
  <c r="H383" i="11"/>
  <c r="I382" i="11"/>
  <c r="H382" i="11"/>
  <c r="I381" i="11"/>
  <c r="H381" i="11"/>
  <c r="I380" i="11"/>
  <c r="H380" i="11"/>
  <c r="I379" i="11"/>
  <c r="H379" i="11"/>
  <c r="I378" i="11"/>
  <c r="H378" i="11"/>
  <c r="I377" i="11"/>
  <c r="H377" i="11"/>
  <c r="I376" i="11"/>
  <c r="H376" i="11"/>
  <c r="I375" i="11"/>
  <c r="H375" i="11"/>
  <c r="I374" i="11"/>
  <c r="H374" i="11"/>
  <c r="I373" i="11"/>
  <c r="H373" i="11"/>
  <c r="I372" i="11"/>
  <c r="H372" i="11"/>
  <c r="I371" i="11"/>
  <c r="H371" i="11"/>
  <c r="I370" i="11"/>
  <c r="H370" i="11"/>
  <c r="I369" i="11"/>
  <c r="H369" i="11"/>
  <c r="I368" i="11"/>
  <c r="H368" i="11"/>
  <c r="I367" i="11"/>
  <c r="H367" i="11"/>
  <c r="I366" i="11"/>
  <c r="H366" i="11"/>
  <c r="I365" i="11"/>
  <c r="H365" i="11"/>
  <c r="I364" i="11"/>
  <c r="H364" i="11"/>
  <c r="I363" i="11"/>
  <c r="H363" i="11"/>
  <c r="I362" i="11"/>
  <c r="H362" i="11"/>
  <c r="I361" i="11"/>
  <c r="H361" i="11"/>
  <c r="I360" i="11"/>
  <c r="H360" i="11"/>
  <c r="I359" i="11"/>
  <c r="H359" i="11"/>
  <c r="I358" i="11"/>
  <c r="H358" i="11"/>
  <c r="I357" i="11"/>
  <c r="H357" i="11"/>
  <c r="I356" i="11"/>
  <c r="H356" i="11"/>
  <c r="I355" i="11"/>
  <c r="H355" i="11"/>
  <c r="I354" i="11"/>
  <c r="H354" i="11"/>
  <c r="I353" i="11"/>
  <c r="H353" i="11"/>
  <c r="I352" i="11"/>
  <c r="H352" i="11"/>
  <c r="I351" i="11"/>
  <c r="H351" i="11"/>
  <c r="I350" i="11"/>
  <c r="H350" i="11"/>
  <c r="I349" i="11"/>
  <c r="H349" i="11"/>
  <c r="I348" i="11"/>
  <c r="H348" i="11"/>
  <c r="I347" i="11"/>
  <c r="H347" i="11"/>
  <c r="I346" i="11"/>
  <c r="H346" i="11"/>
  <c r="I345" i="11"/>
  <c r="H345" i="11"/>
  <c r="I344" i="11"/>
  <c r="H344" i="11"/>
  <c r="I343" i="11"/>
  <c r="H343" i="11"/>
  <c r="I342" i="11"/>
  <c r="H342" i="11"/>
  <c r="I341" i="11"/>
  <c r="H341" i="11"/>
  <c r="I340" i="11"/>
  <c r="H340" i="11"/>
  <c r="I339" i="11"/>
  <c r="H339" i="11"/>
  <c r="I338" i="11"/>
  <c r="H338" i="11"/>
  <c r="I337" i="11"/>
  <c r="H337" i="11"/>
  <c r="I336" i="11"/>
  <c r="H336" i="11"/>
  <c r="I335" i="11"/>
  <c r="H335" i="11"/>
  <c r="I334" i="11"/>
  <c r="H334" i="11"/>
  <c r="I333" i="11"/>
  <c r="H333" i="11"/>
  <c r="I332" i="11"/>
  <c r="H332" i="11"/>
  <c r="I331" i="11"/>
  <c r="H331" i="11"/>
  <c r="I330" i="11"/>
  <c r="H330" i="11"/>
  <c r="I329" i="11"/>
  <c r="H329" i="11"/>
  <c r="I328" i="11"/>
  <c r="H328" i="11"/>
  <c r="I327" i="11"/>
  <c r="H327" i="11"/>
  <c r="I326" i="11"/>
  <c r="H326" i="11"/>
  <c r="I325" i="11"/>
  <c r="H325" i="11"/>
  <c r="I324" i="11"/>
  <c r="H324" i="11"/>
  <c r="I323" i="11"/>
  <c r="H323" i="11"/>
  <c r="I322" i="11"/>
  <c r="H322" i="11"/>
  <c r="I321" i="11"/>
  <c r="H321" i="11"/>
  <c r="I320" i="11"/>
  <c r="H320" i="11"/>
  <c r="I319" i="11"/>
  <c r="H319" i="11"/>
  <c r="I318" i="11"/>
  <c r="H318" i="11"/>
  <c r="I317" i="11"/>
  <c r="H317" i="11"/>
  <c r="I316" i="11"/>
  <c r="H316" i="11"/>
  <c r="I315" i="11"/>
  <c r="H315" i="11"/>
  <c r="I314" i="11"/>
  <c r="H314" i="11"/>
  <c r="I313" i="11"/>
  <c r="H313" i="11"/>
  <c r="I312" i="11"/>
  <c r="H312" i="11"/>
  <c r="I311" i="11"/>
  <c r="H311" i="11"/>
  <c r="I310" i="11"/>
  <c r="H310" i="11"/>
  <c r="I309" i="11"/>
  <c r="H309" i="11"/>
  <c r="I308" i="11"/>
  <c r="H308" i="11"/>
  <c r="I307" i="11"/>
  <c r="H307" i="11"/>
  <c r="I306" i="11"/>
  <c r="H306" i="11"/>
  <c r="I305" i="11"/>
  <c r="H305" i="11"/>
  <c r="I304" i="11"/>
  <c r="H304" i="11"/>
  <c r="I303" i="11"/>
  <c r="H303" i="11"/>
  <c r="I302" i="11"/>
  <c r="H302" i="11"/>
  <c r="I301" i="11"/>
  <c r="H301" i="11"/>
  <c r="I300" i="11"/>
  <c r="H300" i="11"/>
  <c r="I299" i="11"/>
  <c r="H299" i="11"/>
  <c r="I298" i="11"/>
  <c r="H298" i="11"/>
  <c r="I297" i="11"/>
  <c r="H297" i="11"/>
  <c r="I296" i="11"/>
  <c r="H296" i="11"/>
  <c r="I295" i="11"/>
  <c r="H295" i="11"/>
  <c r="I294" i="11"/>
  <c r="H294" i="11"/>
  <c r="I293" i="11"/>
  <c r="H293" i="11"/>
  <c r="I292" i="11"/>
  <c r="H292" i="11"/>
  <c r="I291" i="11"/>
  <c r="H291" i="11"/>
  <c r="I290" i="11"/>
  <c r="H290" i="11"/>
  <c r="I289" i="11"/>
  <c r="H289" i="11"/>
  <c r="I288" i="11"/>
  <c r="H288" i="11"/>
  <c r="I287" i="11"/>
  <c r="H287" i="11"/>
  <c r="I286" i="11"/>
  <c r="H286" i="11"/>
  <c r="I285" i="11"/>
  <c r="H285" i="11"/>
  <c r="I284" i="11"/>
  <c r="H284" i="11"/>
  <c r="I283" i="11"/>
  <c r="H283" i="11"/>
  <c r="I282" i="11"/>
  <c r="H282" i="11"/>
  <c r="I281" i="11"/>
  <c r="H281" i="11"/>
  <c r="I280" i="11"/>
  <c r="H280" i="11"/>
  <c r="I279" i="11"/>
  <c r="H279" i="11"/>
  <c r="I278" i="11"/>
  <c r="H278" i="11"/>
  <c r="I277" i="11"/>
  <c r="H277" i="11"/>
  <c r="I276" i="11"/>
  <c r="H276" i="11"/>
  <c r="I275" i="11"/>
  <c r="H275" i="11"/>
  <c r="I274" i="11"/>
  <c r="H274" i="11"/>
  <c r="I273" i="11"/>
  <c r="H273" i="11"/>
  <c r="I272" i="11"/>
  <c r="H272" i="11"/>
  <c r="I271" i="11"/>
  <c r="H271" i="11"/>
  <c r="I270" i="11"/>
  <c r="H270" i="11"/>
  <c r="I269" i="11"/>
  <c r="H269" i="11"/>
  <c r="I268" i="11"/>
  <c r="H268" i="11"/>
  <c r="I267" i="11"/>
  <c r="H267" i="11"/>
  <c r="I266" i="11"/>
  <c r="H266" i="11"/>
  <c r="I265" i="11"/>
  <c r="H265" i="11"/>
  <c r="I264" i="11"/>
  <c r="H264" i="11"/>
  <c r="I263" i="11"/>
  <c r="H263" i="11"/>
  <c r="I262" i="11"/>
  <c r="H262" i="11"/>
  <c r="I261" i="11"/>
  <c r="H261" i="11"/>
  <c r="I260" i="11"/>
  <c r="H260" i="11"/>
  <c r="I259" i="11"/>
  <c r="H259" i="11"/>
  <c r="I258" i="11"/>
  <c r="H258" i="11"/>
  <c r="I257" i="11"/>
  <c r="H257" i="11"/>
  <c r="I256" i="11"/>
  <c r="H256" i="11"/>
  <c r="I255" i="11"/>
  <c r="H255" i="11"/>
  <c r="I254" i="11"/>
  <c r="H254" i="11"/>
  <c r="I253" i="11"/>
  <c r="H253" i="11"/>
  <c r="I252" i="11"/>
  <c r="H252" i="11"/>
  <c r="I251" i="11"/>
  <c r="H251" i="11"/>
  <c r="I250" i="11"/>
  <c r="H250" i="11"/>
  <c r="I249" i="11"/>
  <c r="H249" i="11"/>
  <c r="I248" i="11"/>
  <c r="H248" i="11"/>
  <c r="I247" i="11"/>
  <c r="H247" i="11"/>
  <c r="I246" i="11"/>
  <c r="H246" i="11"/>
  <c r="I245" i="11"/>
  <c r="H245" i="11"/>
  <c r="I244" i="11"/>
  <c r="H244" i="11"/>
  <c r="I243" i="11"/>
  <c r="H243" i="11"/>
  <c r="I242" i="11"/>
  <c r="H242" i="11"/>
  <c r="I241" i="11"/>
  <c r="H241" i="11"/>
  <c r="I240" i="11"/>
  <c r="H240" i="11"/>
  <c r="I239" i="11"/>
  <c r="H239" i="11"/>
  <c r="I238" i="11"/>
  <c r="H238" i="11"/>
  <c r="I237" i="11"/>
  <c r="H237" i="11"/>
  <c r="I236" i="11"/>
  <c r="H236" i="11"/>
  <c r="I235" i="11"/>
  <c r="H235" i="11"/>
  <c r="I234" i="11"/>
  <c r="H234" i="11"/>
  <c r="I233" i="11"/>
  <c r="H233" i="11"/>
  <c r="I232" i="11"/>
  <c r="H232" i="11"/>
  <c r="I231" i="11"/>
  <c r="H231" i="11"/>
  <c r="I230" i="11"/>
  <c r="H230" i="11"/>
  <c r="I229" i="11"/>
  <c r="H229" i="11"/>
  <c r="I228" i="11"/>
  <c r="H228" i="11"/>
  <c r="I227" i="11"/>
  <c r="H227" i="11"/>
  <c r="I226" i="11"/>
  <c r="H226" i="11"/>
  <c r="I225" i="11"/>
  <c r="H225" i="11"/>
  <c r="I224" i="11"/>
  <c r="H224" i="11"/>
  <c r="I223" i="11"/>
  <c r="H223" i="11"/>
  <c r="I222" i="11"/>
  <c r="H222" i="11"/>
  <c r="I221" i="11"/>
  <c r="H221" i="11"/>
  <c r="I220" i="11"/>
  <c r="H220" i="11"/>
  <c r="I219" i="11"/>
  <c r="H219" i="11"/>
  <c r="I218" i="11"/>
  <c r="H218" i="11"/>
  <c r="I217" i="11"/>
  <c r="H217" i="11"/>
  <c r="I216" i="11"/>
  <c r="H216" i="11"/>
  <c r="I215" i="11"/>
  <c r="H215" i="11"/>
  <c r="I214" i="11"/>
  <c r="H214" i="11"/>
  <c r="I213" i="11"/>
  <c r="H213" i="11"/>
  <c r="I212" i="11"/>
  <c r="H212" i="11"/>
  <c r="I211" i="11"/>
  <c r="H211" i="11"/>
  <c r="I210" i="11"/>
  <c r="H210" i="11"/>
  <c r="I209" i="11"/>
  <c r="H209" i="11"/>
  <c r="I208" i="11"/>
  <c r="H208" i="11"/>
  <c r="I207" i="11"/>
  <c r="H207" i="11"/>
  <c r="I206" i="11"/>
  <c r="H206" i="11"/>
  <c r="I205" i="11"/>
  <c r="H205" i="11"/>
  <c r="I204" i="11"/>
  <c r="H204" i="11"/>
  <c r="I203" i="11"/>
  <c r="H203" i="11"/>
  <c r="I202" i="11"/>
  <c r="H202" i="11"/>
  <c r="I201" i="11"/>
  <c r="H201" i="11"/>
  <c r="I200" i="11"/>
  <c r="H200" i="11"/>
  <c r="I199" i="11"/>
  <c r="H199" i="11"/>
  <c r="I198" i="11"/>
  <c r="H198" i="11"/>
  <c r="I197" i="11"/>
  <c r="H197" i="11"/>
  <c r="I196" i="11"/>
  <c r="H196" i="11"/>
  <c r="I195" i="11"/>
  <c r="H195" i="11"/>
  <c r="I194" i="11"/>
  <c r="H194" i="11"/>
  <c r="I193" i="11"/>
  <c r="H193" i="11"/>
  <c r="I192" i="11"/>
  <c r="H192" i="11"/>
  <c r="I191" i="11"/>
  <c r="H191" i="11"/>
  <c r="I190" i="11"/>
  <c r="H190" i="11"/>
  <c r="I189" i="11"/>
  <c r="H189" i="11"/>
  <c r="I188" i="11"/>
  <c r="H188" i="11"/>
  <c r="I187" i="11"/>
  <c r="H187" i="11"/>
  <c r="I186" i="11"/>
  <c r="H186" i="11"/>
  <c r="I185" i="11"/>
  <c r="H185" i="11"/>
  <c r="I184" i="11"/>
  <c r="H184" i="11"/>
  <c r="I183" i="11"/>
  <c r="H183" i="11"/>
  <c r="I182" i="11"/>
  <c r="H182" i="11"/>
  <c r="I181" i="11"/>
  <c r="H181" i="11"/>
  <c r="I180" i="11"/>
  <c r="H180" i="11"/>
  <c r="I179" i="11"/>
  <c r="H179" i="11"/>
  <c r="I178" i="11"/>
  <c r="H178" i="11"/>
  <c r="I177" i="11"/>
  <c r="H177" i="11"/>
  <c r="I176" i="11"/>
  <c r="H176" i="11"/>
  <c r="I175" i="11"/>
  <c r="H175" i="11"/>
  <c r="I174" i="11"/>
  <c r="H174" i="11"/>
  <c r="I173" i="11"/>
  <c r="H173" i="11"/>
  <c r="I172" i="11"/>
  <c r="H172" i="11"/>
  <c r="I171" i="11"/>
  <c r="H171" i="11"/>
  <c r="I170" i="11"/>
  <c r="H170" i="11"/>
  <c r="I169" i="11"/>
  <c r="H169" i="11"/>
  <c r="I168" i="11"/>
  <c r="H168" i="11"/>
  <c r="I167" i="11"/>
  <c r="H167" i="11"/>
  <c r="I166" i="11"/>
  <c r="H166" i="11"/>
  <c r="I165" i="11"/>
  <c r="H165" i="11"/>
  <c r="I164" i="11"/>
  <c r="H164" i="11"/>
  <c r="I163" i="11"/>
  <c r="H163" i="11"/>
  <c r="I162" i="11"/>
  <c r="H162" i="11"/>
  <c r="I161" i="11"/>
  <c r="H161" i="11"/>
  <c r="I160" i="11"/>
  <c r="H160" i="11"/>
  <c r="I159" i="11"/>
  <c r="H159" i="11"/>
  <c r="I158" i="11"/>
  <c r="H158" i="11"/>
  <c r="I157" i="11"/>
  <c r="H157" i="11"/>
  <c r="I156" i="11"/>
  <c r="H156" i="11"/>
  <c r="I155" i="11"/>
  <c r="H155" i="11"/>
  <c r="I154" i="11"/>
  <c r="H154" i="11"/>
  <c r="I153" i="11"/>
  <c r="H153" i="11"/>
  <c r="I152" i="11"/>
  <c r="H152" i="11"/>
  <c r="I151" i="11"/>
  <c r="H151" i="11"/>
  <c r="I150" i="11"/>
  <c r="H150" i="11"/>
  <c r="I149" i="11"/>
  <c r="H149" i="11"/>
  <c r="I148" i="11"/>
  <c r="H148" i="11"/>
  <c r="I147" i="11"/>
  <c r="H147" i="11"/>
  <c r="I146" i="11"/>
  <c r="H146" i="11"/>
  <c r="I145" i="11"/>
  <c r="H145" i="11"/>
  <c r="I144" i="11"/>
  <c r="H144" i="11"/>
  <c r="I143" i="11"/>
  <c r="H143" i="11"/>
  <c r="I142" i="11"/>
  <c r="H142" i="11"/>
  <c r="I141" i="11"/>
  <c r="H141" i="11"/>
  <c r="I140" i="11"/>
  <c r="H140" i="11"/>
  <c r="I139" i="11"/>
  <c r="H139" i="11"/>
  <c r="I138" i="11"/>
  <c r="H138" i="11"/>
  <c r="I137" i="11"/>
  <c r="H137" i="11"/>
  <c r="I136" i="11"/>
  <c r="H136" i="11"/>
  <c r="I135" i="11"/>
  <c r="H135" i="11"/>
  <c r="I134" i="11"/>
  <c r="H134" i="11"/>
  <c r="I133" i="11"/>
  <c r="H133" i="11"/>
  <c r="I132" i="11"/>
  <c r="H132" i="11"/>
  <c r="I131" i="11"/>
  <c r="H131" i="11"/>
  <c r="I130" i="11"/>
  <c r="H130" i="11"/>
  <c r="I129" i="11"/>
  <c r="H129" i="11"/>
  <c r="I128" i="11"/>
  <c r="H128" i="11"/>
  <c r="I127" i="11"/>
  <c r="H127" i="11"/>
  <c r="I126" i="11"/>
  <c r="H126" i="11"/>
  <c r="I125" i="11"/>
  <c r="H125" i="11"/>
  <c r="I124" i="11"/>
  <c r="H124" i="11"/>
  <c r="I123" i="11"/>
  <c r="H123" i="11"/>
  <c r="I122" i="11"/>
  <c r="H122" i="11"/>
  <c r="I121" i="11"/>
  <c r="H121" i="11"/>
  <c r="I120" i="11"/>
  <c r="H120" i="11"/>
  <c r="I119" i="11"/>
  <c r="H119" i="11"/>
  <c r="I118" i="11"/>
  <c r="H118" i="11"/>
  <c r="I117" i="11"/>
  <c r="H117" i="11"/>
  <c r="I116" i="11"/>
  <c r="H116" i="11"/>
  <c r="I115" i="11"/>
  <c r="H115" i="11"/>
  <c r="I114" i="11"/>
  <c r="H114" i="11"/>
  <c r="I113" i="11"/>
  <c r="H113" i="11"/>
  <c r="I112" i="11"/>
  <c r="H112" i="11"/>
  <c r="I111" i="11"/>
  <c r="H111" i="11"/>
  <c r="I110" i="11"/>
  <c r="H110" i="11"/>
  <c r="I109" i="11"/>
  <c r="H109" i="11"/>
  <c r="I108" i="11"/>
  <c r="H108" i="11"/>
  <c r="I107" i="11"/>
  <c r="H107" i="11"/>
  <c r="I106" i="11"/>
  <c r="H106" i="11"/>
  <c r="I105" i="11"/>
  <c r="H105" i="11"/>
  <c r="I104" i="11"/>
  <c r="H104" i="11"/>
  <c r="I103" i="11"/>
  <c r="H103" i="11"/>
  <c r="I102" i="11"/>
  <c r="H102" i="11"/>
  <c r="I101" i="11"/>
  <c r="H101" i="11"/>
  <c r="I100" i="11"/>
  <c r="H100" i="11"/>
  <c r="I99" i="11"/>
  <c r="H99" i="11"/>
  <c r="I98" i="11"/>
  <c r="H98" i="11"/>
  <c r="I97" i="11"/>
  <c r="H97" i="11"/>
  <c r="I96" i="11"/>
  <c r="H96" i="11"/>
  <c r="I95" i="11"/>
  <c r="H95" i="11"/>
  <c r="I94" i="11"/>
  <c r="H94" i="11"/>
  <c r="I93" i="11"/>
  <c r="H93" i="11"/>
  <c r="I92" i="11"/>
  <c r="H92" i="11"/>
  <c r="I91" i="11"/>
  <c r="H91" i="11"/>
  <c r="I90" i="11"/>
  <c r="H90" i="11"/>
  <c r="I89" i="11"/>
  <c r="H89" i="11"/>
  <c r="I88" i="11"/>
  <c r="H88" i="11"/>
  <c r="I87" i="11"/>
  <c r="H87" i="11"/>
  <c r="I86" i="11"/>
  <c r="H86" i="11"/>
  <c r="I85" i="11"/>
  <c r="H85" i="11"/>
  <c r="I84" i="11"/>
  <c r="H84" i="11"/>
  <c r="I83" i="11"/>
  <c r="H83" i="11"/>
  <c r="I82" i="11"/>
  <c r="H82" i="11"/>
  <c r="I81" i="11"/>
  <c r="H81" i="11"/>
  <c r="I80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1" i="11"/>
  <c r="H71" i="11"/>
  <c r="I70" i="11"/>
  <c r="H70" i="11"/>
  <c r="I69" i="11"/>
  <c r="H69" i="11"/>
  <c r="I68" i="11"/>
  <c r="H68" i="11"/>
  <c r="I67" i="11"/>
  <c r="H67" i="11"/>
  <c r="I66" i="11"/>
  <c r="H66" i="11"/>
  <c r="I65" i="11"/>
  <c r="H65" i="11"/>
  <c r="I64" i="11"/>
  <c r="H64" i="11"/>
  <c r="I63" i="11"/>
  <c r="H63" i="11"/>
  <c r="I62" i="11"/>
  <c r="H62" i="11"/>
  <c r="I61" i="11"/>
  <c r="H61" i="11"/>
  <c r="I60" i="11"/>
  <c r="H60" i="11"/>
  <c r="I59" i="11"/>
  <c r="H59" i="11"/>
  <c r="I58" i="11"/>
  <c r="H58" i="11"/>
  <c r="I57" i="11"/>
  <c r="H57" i="11"/>
  <c r="I56" i="11"/>
  <c r="H56" i="11"/>
  <c r="I55" i="11"/>
  <c r="H55" i="11"/>
  <c r="I54" i="11"/>
  <c r="H54" i="11"/>
  <c r="I53" i="11"/>
  <c r="H53" i="11"/>
  <c r="I52" i="11"/>
  <c r="H52" i="11"/>
  <c r="I51" i="11"/>
  <c r="H51" i="11"/>
  <c r="I50" i="11"/>
  <c r="H50" i="11"/>
  <c r="I49" i="11"/>
  <c r="H49" i="11"/>
  <c r="I48" i="11"/>
  <c r="H48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F12" i="10"/>
  <c r="F11" i="10"/>
  <c r="F10" i="10"/>
  <c r="F9" i="10"/>
  <c r="F8" i="10"/>
  <c r="F7" i="10"/>
  <c r="F6" i="10"/>
  <c r="F5" i="10"/>
  <c r="F4" i="10"/>
  <c r="F3" i="10"/>
  <c r="F2" i="10"/>
  <c r="F3" i="9"/>
  <c r="F9" i="9"/>
  <c r="F7" i="9"/>
  <c r="F6" i="9"/>
  <c r="F4" i="9"/>
  <c r="F11" i="9"/>
  <c r="F5" i="9"/>
  <c r="F8" i="9"/>
  <c r="F13" i="9"/>
  <c r="F2" i="9"/>
  <c r="F933" i="6"/>
  <c r="F927" i="6"/>
  <c r="F926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3" i="6"/>
  <c r="F532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G1" i="4"/>
  <c r="I962" i="3"/>
  <c r="H962" i="3"/>
  <c r="I961" i="3"/>
  <c r="H961" i="3"/>
  <c r="I960" i="3"/>
  <c r="H960" i="3"/>
  <c r="I959" i="3"/>
  <c r="H959" i="3"/>
  <c r="I958" i="3"/>
  <c r="H958" i="3"/>
  <c r="I957" i="3"/>
  <c r="H957" i="3"/>
  <c r="I956" i="3"/>
  <c r="H956" i="3"/>
  <c r="I955" i="3"/>
  <c r="H955" i="3"/>
  <c r="I954" i="3"/>
  <c r="H954" i="3"/>
  <c r="I953" i="3"/>
  <c r="H953" i="3"/>
  <c r="I952" i="3"/>
  <c r="H952" i="3"/>
  <c r="I951" i="3"/>
  <c r="H951" i="3"/>
  <c r="I950" i="3"/>
  <c r="H950" i="3"/>
  <c r="I949" i="3"/>
  <c r="H949" i="3"/>
  <c r="I948" i="3"/>
  <c r="H948" i="3"/>
  <c r="I947" i="3"/>
  <c r="H947" i="3"/>
  <c r="I946" i="3"/>
  <c r="H946" i="3"/>
  <c r="I945" i="3"/>
  <c r="H945" i="3"/>
  <c r="I944" i="3"/>
  <c r="H944" i="3"/>
  <c r="I943" i="3"/>
  <c r="H943" i="3"/>
  <c r="I942" i="3"/>
  <c r="H942" i="3"/>
  <c r="I941" i="3"/>
  <c r="H941" i="3"/>
  <c r="I940" i="3"/>
  <c r="H940" i="3"/>
  <c r="I939" i="3"/>
  <c r="H939" i="3"/>
  <c r="I937" i="3"/>
  <c r="I936" i="3"/>
  <c r="H936" i="3"/>
  <c r="I935" i="3"/>
  <c r="H935" i="3"/>
  <c r="I934" i="3"/>
  <c r="H934" i="3"/>
  <c r="I933" i="3"/>
  <c r="H933" i="3"/>
  <c r="I932" i="3"/>
  <c r="H932" i="3"/>
  <c r="I931" i="3"/>
  <c r="H931" i="3"/>
  <c r="I930" i="3"/>
  <c r="H930" i="3"/>
  <c r="I929" i="3"/>
  <c r="H929" i="3"/>
  <c r="I928" i="3"/>
  <c r="H928" i="3"/>
  <c r="I927" i="3"/>
  <c r="H927" i="3"/>
  <c r="I925" i="3"/>
  <c r="H925" i="3"/>
  <c r="I924" i="3"/>
  <c r="H924" i="3"/>
  <c r="I923" i="3"/>
  <c r="H923" i="3"/>
  <c r="I922" i="3"/>
  <c r="H922" i="3"/>
  <c r="I921" i="3"/>
  <c r="H921" i="3"/>
  <c r="I920" i="3"/>
  <c r="H920" i="3"/>
  <c r="I919" i="3"/>
  <c r="H919" i="3"/>
  <c r="I918" i="3"/>
  <c r="I917" i="3"/>
  <c r="H917" i="3"/>
  <c r="I916" i="3"/>
  <c r="I915" i="3"/>
  <c r="H915" i="3"/>
  <c r="I914" i="3"/>
  <c r="H914" i="3"/>
  <c r="I913" i="3"/>
  <c r="H913" i="3"/>
  <c r="I912" i="3"/>
  <c r="H912" i="3"/>
  <c r="I911" i="3"/>
  <c r="H911" i="3"/>
  <c r="I910" i="3"/>
  <c r="H910" i="3"/>
  <c r="I909" i="3"/>
  <c r="H909" i="3"/>
  <c r="I908" i="3"/>
  <c r="H908" i="3"/>
  <c r="I907" i="3"/>
  <c r="H907" i="3"/>
  <c r="I906" i="3"/>
  <c r="H906" i="3"/>
  <c r="I905" i="3"/>
  <c r="H905" i="3"/>
  <c r="I904" i="3"/>
  <c r="H904" i="3"/>
  <c r="I903" i="3"/>
  <c r="H903" i="3"/>
  <c r="I902" i="3"/>
  <c r="H902" i="3"/>
  <c r="I901" i="3"/>
  <c r="H901" i="3"/>
  <c r="I900" i="3"/>
  <c r="H900" i="3"/>
  <c r="I899" i="3"/>
  <c r="H899" i="3"/>
  <c r="I898" i="3"/>
  <c r="H898" i="3"/>
  <c r="I897" i="3"/>
  <c r="H897" i="3"/>
  <c r="I895" i="3"/>
  <c r="H895" i="3"/>
  <c r="I894" i="3"/>
  <c r="H894" i="3"/>
  <c r="I893" i="3"/>
  <c r="H893" i="3"/>
  <c r="I892" i="3"/>
  <c r="H892" i="3"/>
  <c r="I891" i="3"/>
  <c r="H891" i="3"/>
  <c r="I890" i="3"/>
  <c r="H890" i="3"/>
  <c r="I889" i="3"/>
  <c r="H889" i="3"/>
  <c r="I888" i="3"/>
  <c r="H888" i="3"/>
  <c r="I887" i="3"/>
  <c r="H887" i="3"/>
  <c r="I886" i="3"/>
  <c r="H886" i="3"/>
  <c r="I885" i="3"/>
  <c r="H885" i="3"/>
  <c r="I884" i="3"/>
  <c r="H884" i="3"/>
  <c r="I883" i="3"/>
  <c r="H883" i="3"/>
  <c r="I882" i="3"/>
  <c r="H882" i="3"/>
  <c r="I881" i="3"/>
  <c r="H881" i="3"/>
  <c r="I880" i="3"/>
  <c r="H880" i="3"/>
  <c r="I879" i="3"/>
  <c r="H879" i="3"/>
  <c r="I878" i="3"/>
  <c r="H878" i="3"/>
  <c r="I877" i="3"/>
  <c r="H877" i="3"/>
  <c r="I876" i="3"/>
  <c r="H876" i="3"/>
  <c r="I875" i="3"/>
  <c r="H875" i="3"/>
  <c r="I874" i="3"/>
  <c r="H874" i="3"/>
  <c r="I873" i="3"/>
  <c r="H873" i="3"/>
  <c r="I872" i="3"/>
  <c r="H872" i="3"/>
  <c r="I871" i="3"/>
  <c r="H871" i="3"/>
  <c r="I870" i="3"/>
  <c r="H870" i="3"/>
  <c r="I869" i="3"/>
  <c r="H869" i="3"/>
  <c r="I868" i="3"/>
  <c r="H868" i="3"/>
  <c r="I866" i="3"/>
  <c r="H866" i="3"/>
  <c r="I865" i="3"/>
  <c r="H865" i="3"/>
  <c r="I864" i="3"/>
  <c r="H864" i="3"/>
  <c r="I863" i="3"/>
  <c r="H863" i="3"/>
  <c r="I862" i="3"/>
  <c r="H862" i="3"/>
  <c r="I861" i="3"/>
  <c r="H861" i="3"/>
  <c r="I860" i="3"/>
  <c r="H860" i="3"/>
  <c r="I859" i="3"/>
  <c r="H859" i="3"/>
  <c r="I858" i="3"/>
  <c r="H858" i="3"/>
  <c r="I857" i="3"/>
  <c r="H857" i="3"/>
  <c r="I856" i="3"/>
  <c r="H856" i="3"/>
  <c r="I855" i="3"/>
  <c r="H855" i="3"/>
  <c r="I854" i="3"/>
  <c r="H854" i="3"/>
  <c r="I853" i="3"/>
  <c r="H853" i="3"/>
  <c r="I852" i="3"/>
  <c r="H852" i="3"/>
  <c r="I851" i="3"/>
  <c r="H851" i="3"/>
  <c r="I850" i="3"/>
  <c r="H850" i="3"/>
  <c r="I849" i="3"/>
  <c r="H849" i="3"/>
  <c r="I848" i="3"/>
  <c r="H848" i="3"/>
  <c r="I847" i="3"/>
  <c r="H847" i="3"/>
  <c r="I846" i="3"/>
  <c r="H846" i="3"/>
  <c r="I845" i="3"/>
  <c r="H845" i="3"/>
  <c r="I844" i="3"/>
  <c r="H844" i="3"/>
  <c r="I843" i="3"/>
  <c r="H843" i="3"/>
  <c r="I842" i="3"/>
  <c r="H842" i="3"/>
  <c r="I841" i="3"/>
  <c r="H841" i="3"/>
  <c r="I840" i="3"/>
  <c r="H840" i="3"/>
  <c r="I839" i="3"/>
  <c r="H839" i="3"/>
  <c r="I838" i="3"/>
  <c r="H838" i="3"/>
  <c r="I837" i="3"/>
  <c r="H837" i="3"/>
  <c r="I836" i="3"/>
  <c r="H836" i="3"/>
  <c r="I835" i="3"/>
  <c r="H835" i="3"/>
  <c r="I834" i="3"/>
  <c r="H834" i="3"/>
  <c r="I833" i="3"/>
  <c r="H833" i="3"/>
  <c r="I832" i="3"/>
  <c r="H832" i="3"/>
  <c r="I831" i="3"/>
  <c r="H831" i="3"/>
  <c r="I830" i="3"/>
  <c r="H830" i="3"/>
  <c r="I829" i="3"/>
  <c r="H829" i="3"/>
  <c r="I828" i="3"/>
  <c r="H828" i="3"/>
  <c r="I827" i="3"/>
  <c r="H827" i="3"/>
  <c r="I826" i="3"/>
  <c r="H826" i="3"/>
  <c r="I825" i="3"/>
  <c r="H825" i="3"/>
  <c r="I824" i="3"/>
  <c r="H824" i="3"/>
  <c r="I823" i="3"/>
  <c r="H823" i="3"/>
  <c r="I822" i="3"/>
  <c r="H822" i="3"/>
  <c r="I821" i="3"/>
  <c r="H821" i="3"/>
  <c r="I820" i="3"/>
  <c r="H820" i="3"/>
  <c r="I819" i="3"/>
  <c r="H819" i="3"/>
  <c r="I818" i="3"/>
  <c r="H818" i="3"/>
  <c r="I817" i="3"/>
  <c r="H817" i="3"/>
  <c r="I816" i="3"/>
  <c r="H816" i="3"/>
  <c r="I814" i="3"/>
  <c r="H814" i="3"/>
  <c r="I813" i="3"/>
  <c r="H813" i="3"/>
  <c r="I812" i="3"/>
  <c r="H812" i="3"/>
  <c r="I811" i="3"/>
  <c r="H811" i="3"/>
  <c r="I810" i="3"/>
  <c r="H810" i="3"/>
  <c r="I809" i="3"/>
  <c r="H809" i="3"/>
  <c r="I808" i="3"/>
  <c r="H808" i="3"/>
  <c r="I807" i="3"/>
  <c r="H807" i="3"/>
  <c r="I806" i="3"/>
  <c r="H806" i="3"/>
  <c r="I805" i="3"/>
  <c r="H805" i="3"/>
  <c r="I804" i="3"/>
  <c r="H804" i="3"/>
  <c r="I803" i="3"/>
  <c r="H803" i="3"/>
  <c r="I802" i="3"/>
  <c r="H802" i="3"/>
  <c r="I801" i="3"/>
  <c r="H801" i="3"/>
  <c r="I800" i="3"/>
  <c r="H800" i="3"/>
  <c r="I799" i="3"/>
  <c r="H799" i="3"/>
  <c r="I798" i="3"/>
  <c r="H798" i="3"/>
  <c r="I797" i="3"/>
  <c r="H797" i="3"/>
  <c r="I795" i="3"/>
  <c r="H795" i="3"/>
  <c r="I794" i="3"/>
  <c r="H794" i="3"/>
  <c r="I793" i="3"/>
  <c r="H793" i="3"/>
  <c r="I792" i="3"/>
  <c r="H792" i="3"/>
  <c r="I791" i="3"/>
  <c r="H791" i="3"/>
  <c r="I790" i="3"/>
  <c r="H790" i="3"/>
  <c r="I789" i="3"/>
  <c r="H789" i="3"/>
  <c r="I788" i="3"/>
  <c r="H788" i="3"/>
  <c r="I787" i="3"/>
  <c r="H787" i="3"/>
  <c r="I786" i="3"/>
  <c r="H786" i="3"/>
  <c r="I785" i="3"/>
  <c r="H785" i="3"/>
  <c r="I784" i="3"/>
  <c r="H784" i="3"/>
  <c r="I783" i="3"/>
  <c r="H783" i="3"/>
  <c r="I782" i="3"/>
  <c r="H782" i="3"/>
  <c r="I781" i="3"/>
  <c r="H781" i="3"/>
  <c r="I780" i="3"/>
  <c r="H780" i="3"/>
  <c r="I779" i="3"/>
  <c r="H779" i="3"/>
  <c r="I778" i="3"/>
  <c r="H778" i="3"/>
  <c r="I777" i="3"/>
  <c r="H777" i="3"/>
  <c r="I776" i="3"/>
  <c r="H776" i="3"/>
  <c r="I775" i="3"/>
  <c r="H775" i="3"/>
  <c r="I774" i="3"/>
  <c r="H774" i="3"/>
  <c r="I773" i="3"/>
  <c r="H773" i="3"/>
  <c r="I772" i="3"/>
  <c r="H772" i="3"/>
  <c r="I771" i="3"/>
  <c r="H771" i="3"/>
  <c r="I770" i="3"/>
  <c r="H770" i="3"/>
  <c r="I769" i="3"/>
  <c r="H769" i="3"/>
  <c r="I768" i="3"/>
  <c r="H768" i="3"/>
  <c r="I767" i="3"/>
  <c r="H767" i="3"/>
  <c r="I766" i="3"/>
  <c r="H766" i="3"/>
  <c r="I765" i="3"/>
  <c r="H765" i="3"/>
  <c r="I764" i="3"/>
  <c r="H764" i="3"/>
  <c r="I763" i="3"/>
  <c r="H763" i="3"/>
  <c r="I762" i="3"/>
  <c r="H762" i="3"/>
  <c r="I761" i="3"/>
  <c r="H761" i="3"/>
  <c r="I760" i="3"/>
  <c r="H760" i="3"/>
  <c r="I759" i="3"/>
  <c r="H759" i="3"/>
  <c r="I758" i="3"/>
  <c r="H758" i="3"/>
  <c r="I757" i="3"/>
  <c r="H757" i="3"/>
  <c r="I756" i="3"/>
  <c r="H756" i="3"/>
  <c r="I755" i="3"/>
  <c r="H755" i="3"/>
  <c r="I754" i="3"/>
  <c r="H754" i="3"/>
  <c r="I753" i="3"/>
  <c r="H753" i="3"/>
  <c r="I752" i="3"/>
  <c r="H752" i="3"/>
  <c r="I751" i="3"/>
  <c r="H751" i="3"/>
  <c r="I750" i="3"/>
  <c r="H750" i="3"/>
  <c r="I749" i="3"/>
  <c r="H749" i="3"/>
  <c r="I748" i="3"/>
  <c r="H748" i="3"/>
  <c r="I747" i="3"/>
  <c r="H747" i="3"/>
  <c r="I746" i="3"/>
  <c r="H746" i="3"/>
  <c r="I745" i="3"/>
  <c r="H745" i="3"/>
  <c r="I744" i="3"/>
  <c r="H744" i="3"/>
  <c r="I743" i="3"/>
  <c r="H743" i="3"/>
  <c r="I742" i="3"/>
  <c r="H742" i="3"/>
  <c r="I741" i="3"/>
  <c r="H741" i="3"/>
  <c r="I740" i="3"/>
  <c r="H740" i="3"/>
  <c r="I739" i="3"/>
  <c r="H739" i="3"/>
  <c r="I738" i="3"/>
  <c r="H738" i="3"/>
  <c r="I737" i="3"/>
  <c r="H737" i="3"/>
  <c r="I736" i="3"/>
  <c r="H736" i="3"/>
  <c r="I735" i="3"/>
  <c r="H735" i="3"/>
  <c r="I734" i="3"/>
  <c r="H734" i="3"/>
  <c r="I733" i="3"/>
  <c r="H733" i="3"/>
  <c r="I732" i="3"/>
  <c r="H732" i="3"/>
  <c r="I731" i="3"/>
  <c r="H731" i="3"/>
  <c r="I730" i="3"/>
  <c r="H730" i="3"/>
  <c r="I729" i="3"/>
  <c r="H729" i="3"/>
  <c r="I728" i="3"/>
  <c r="H728" i="3"/>
  <c r="I727" i="3"/>
  <c r="H727" i="3"/>
  <c r="I726" i="3"/>
  <c r="H726" i="3"/>
  <c r="I725" i="3"/>
  <c r="H725" i="3"/>
  <c r="I724" i="3"/>
  <c r="H724" i="3"/>
  <c r="I723" i="3"/>
  <c r="H723" i="3"/>
  <c r="I722" i="3"/>
  <c r="H722" i="3"/>
  <c r="I721" i="3"/>
  <c r="H721" i="3"/>
  <c r="I720" i="3"/>
  <c r="H720" i="3"/>
  <c r="I719" i="3"/>
  <c r="H719" i="3"/>
  <c r="I718" i="3"/>
  <c r="H718" i="3"/>
  <c r="I717" i="3"/>
  <c r="H717" i="3"/>
  <c r="I716" i="3"/>
  <c r="H716" i="3"/>
  <c r="I715" i="3"/>
  <c r="H715" i="3"/>
  <c r="I714" i="3"/>
  <c r="H714" i="3"/>
  <c r="I713" i="3"/>
  <c r="H713" i="3"/>
  <c r="I712" i="3"/>
  <c r="H712" i="3"/>
  <c r="I711" i="3"/>
  <c r="H711" i="3"/>
  <c r="I710" i="3"/>
  <c r="H710" i="3"/>
  <c r="I709" i="3"/>
  <c r="H709" i="3"/>
  <c r="I708" i="3"/>
  <c r="H708" i="3"/>
  <c r="I707" i="3"/>
  <c r="H707" i="3"/>
  <c r="I706" i="3"/>
  <c r="H706" i="3"/>
  <c r="I705" i="3"/>
  <c r="H705" i="3"/>
  <c r="I704" i="3"/>
  <c r="H704" i="3"/>
  <c r="I703" i="3"/>
  <c r="H703" i="3"/>
  <c r="I702" i="3"/>
  <c r="H702" i="3"/>
  <c r="I701" i="3"/>
  <c r="H701" i="3"/>
  <c r="I700" i="3"/>
  <c r="H700" i="3"/>
  <c r="I699" i="3"/>
  <c r="H699" i="3"/>
  <c r="I698" i="3"/>
  <c r="H698" i="3"/>
  <c r="I697" i="3"/>
  <c r="H697" i="3"/>
  <c r="I696" i="3"/>
  <c r="H696" i="3"/>
  <c r="I695" i="3"/>
  <c r="H695" i="3"/>
  <c r="I694" i="3"/>
  <c r="H694" i="3"/>
  <c r="I693" i="3"/>
  <c r="H693" i="3"/>
  <c r="I692" i="3"/>
  <c r="H692" i="3"/>
  <c r="I691" i="3"/>
  <c r="H691" i="3"/>
  <c r="I690" i="3"/>
  <c r="H690" i="3"/>
  <c r="I689" i="3"/>
  <c r="H689" i="3"/>
  <c r="I687" i="3"/>
  <c r="H687" i="3"/>
  <c r="I686" i="3"/>
  <c r="H686" i="3"/>
  <c r="I685" i="3"/>
  <c r="H685" i="3"/>
  <c r="I684" i="3"/>
  <c r="H684" i="3"/>
  <c r="I683" i="3"/>
  <c r="H683" i="3"/>
  <c r="I682" i="3"/>
  <c r="H682" i="3"/>
  <c r="I681" i="3"/>
  <c r="H681" i="3"/>
  <c r="I680" i="3"/>
  <c r="H680" i="3"/>
  <c r="I679" i="3"/>
  <c r="H679" i="3"/>
  <c r="I678" i="3"/>
  <c r="H678" i="3"/>
  <c r="I677" i="3"/>
  <c r="H677" i="3"/>
  <c r="I676" i="3"/>
  <c r="H676" i="3"/>
  <c r="I675" i="3"/>
  <c r="H675" i="3"/>
  <c r="I674" i="3"/>
  <c r="H674" i="3"/>
  <c r="I673" i="3"/>
  <c r="H673" i="3"/>
  <c r="I672" i="3"/>
  <c r="H672" i="3"/>
  <c r="I671" i="3"/>
  <c r="H671" i="3"/>
  <c r="I670" i="3"/>
  <c r="H670" i="3"/>
  <c r="I669" i="3"/>
  <c r="H669" i="3"/>
  <c r="I668" i="3"/>
  <c r="H668" i="3"/>
  <c r="I667" i="3"/>
  <c r="H667" i="3"/>
  <c r="I666" i="3"/>
  <c r="H666" i="3"/>
  <c r="I665" i="3"/>
  <c r="H665" i="3"/>
  <c r="I664" i="3"/>
  <c r="H664" i="3"/>
  <c r="I663" i="3"/>
  <c r="H663" i="3"/>
  <c r="I662" i="3"/>
  <c r="H662" i="3"/>
  <c r="I661" i="3"/>
  <c r="H661" i="3"/>
  <c r="I660" i="3"/>
  <c r="H660" i="3"/>
  <c r="I659" i="3"/>
  <c r="H659" i="3"/>
  <c r="I658" i="3"/>
  <c r="H658" i="3"/>
  <c r="I657" i="3"/>
  <c r="H657" i="3"/>
  <c r="I656" i="3"/>
  <c r="H656" i="3"/>
  <c r="I655" i="3"/>
  <c r="H655" i="3"/>
  <c r="I654" i="3"/>
  <c r="H654" i="3"/>
  <c r="I653" i="3"/>
  <c r="H653" i="3"/>
  <c r="I652" i="3"/>
  <c r="H652" i="3"/>
  <c r="I651" i="3"/>
  <c r="H651" i="3"/>
  <c r="I650" i="3"/>
  <c r="H650" i="3"/>
  <c r="I649" i="3"/>
  <c r="H649" i="3"/>
  <c r="I648" i="3"/>
  <c r="H648" i="3"/>
  <c r="I647" i="3"/>
  <c r="H647" i="3"/>
  <c r="I646" i="3"/>
  <c r="H646" i="3"/>
  <c r="I645" i="3"/>
  <c r="H645" i="3"/>
  <c r="I644" i="3"/>
  <c r="H644" i="3"/>
  <c r="I643" i="3"/>
  <c r="H643" i="3"/>
  <c r="I641" i="3"/>
  <c r="H641" i="3"/>
  <c r="I640" i="3"/>
  <c r="H640" i="3"/>
  <c r="I639" i="3"/>
  <c r="H639" i="3"/>
  <c r="I638" i="3"/>
  <c r="H638" i="3"/>
  <c r="I637" i="3"/>
  <c r="H637" i="3"/>
  <c r="I636" i="3"/>
  <c r="H636" i="3"/>
  <c r="I635" i="3"/>
  <c r="H635" i="3"/>
  <c r="I634" i="3"/>
  <c r="H634" i="3"/>
  <c r="I633" i="3"/>
  <c r="H633" i="3"/>
  <c r="I632" i="3"/>
  <c r="H632" i="3"/>
  <c r="I631" i="3"/>
  <c r="H631" i="3"/>
  <c r="I630" i="3"/>
  <c r="H630" i="3"/>
  <c r="I629" i="3"/>
  <c r="H629" i="3"/>
  <c r="I628" i="3"/>
  <c r="H628" i="3"/>
  <c r="I627" i="3"/>
  <c r="H627" i="3"/>
  <c r="I626" i="3"/>
  <c r="H626" i="3"/>
  <c r="I625" i="3"/>
  <c r="H625" i="3"/>
  <c r="I624" i="3"/>
  <c r="H624" i="3"/>
  <c r="I623" i="3"/>
  <c r="H623" i="3"/>
  <c r="I622" i="3"/>
  <c r="H622" i="3"/>
  <c r="I621" i="3"/>
  <c r="H621" i="3"/>
  <c r="I620" i="3"/>
  <c r="H620" i="3"/>
  <c r="I619" i="3"/>
  <c r="H619" i="3"/>
  <c r="I618" i="3"/>
  <c r="H618" i="3"/>
  <c r="I617" i="3"/>
  <c r="H617" i="3"/>
  <c r="I616" i="3"/>
  <c r="H616" i="3"/>
  <c r="I615" i="3"/>
  <c r="H615" i="3"/>
  <c r="I614" i="3"/>
  <c r="H614" i="3"/>
  <c r="I613" i="3"/>
  <c r="H613" i="3"/>
  <c r="I612" i="3"/>
  <c r="H612" i="3"/>
  <c r="I611" i="3"/>
  <c r="H611" i="3"/>
  <c r="I610" i="3"/>
  <c r="H610" i="3"/>
  <c r="I609" i="3"/>
  <c r="H609" i="3"/>
  <c r="I608" i="3"/>
  <c r="H608" i="3"/>
  <c r="I607" i="3"/>
  <c r="H607" i="3"/>
  <c r="I606" i="3"/>
  <c r="H606" i="3"/>
  <c r="I604" i="3"/>
  <c r="H604" i="3"/>
  <c r="I603" i="3"/>
  <c r="H603" i="3"/>
  <c r="I602" i="3"/>
  <c r="H602" i="3"/>
  <c r="I601" i="3"/>
  <c r="H601" i="3"/>
  <c r="I600" i="3"/>
  <c r="H600" i="3"/>
  <c r="I599" i="3"/>
  <c r="H599" i="3"/>
  <c r="I598" i="3"/>
  <c r="H598" i="3"/>
  <c r="I597" i="3"/>
  <c r="H597" i="3"/>
  <c r="I596" i="3"/>
  <c r="H596" i="3"/>
  <c r="I595" i="3"/>
  <c r="H595" i="3"/>
  <c r="I594" i="3"/>
  <c r="H594" i="3"/>
  <c r="I593" i="3"/>
  <c r="H593" i="3"/>
  <c r="I592" i="3"/>
  <c r="H592" i="3"/>
  <c r="I591" i="3"/>
  <c r="H591" i="3"/>
  <c r="I590" i="3"/>
  <c r="H590" i="3"/>
  <c r="I589" i="3"/>
  <c r="H589" i="3"/>
  <c r="I588" i="3"/>
  <c r="H588" i="3"/>
  <c r="I587" i="3"/>
  <c r="H587" i="3"/>
  <c r="I586" i="3"/>
  <c r="H586" i="3"/>
  <c r="I585" i="3"/>
  <c r="H585" i="3"/>
  <c r="I584" i="3"/>
  <c r="H584" i="3"/>
  <c r="I583" i="3"/>
  <c r="H583" i="3"/>
  <c r="I582" i="3"/>
  <c r="H582" i="3"/>
  <c r="I581" i="3"/>
  <c r="H581" i="3"/>
  <c r="I580" i="3"/>
  <c r="H580" i="3"/>
  <c r="I579" i="3"/>
  <c r="H579" i="3"/>
  <c r="I578" i="3"/>
  <c r="H578" i="3"/>
  <c r="I577" i="3"/>
  <c r="H577" i="3"/>
  <c r="I576" i="3"/>
  <c r="H576" i="3"/>
  <c r="I575" i="3"/>
  <c r="H575" i="3"/>
  <c r="I574" i="3"/>
  <c r="H574" i="3"/>
  <c r="I573" i="3"/>
  <c r="H573" i="3"/>
  <c r="I572" i="3"/>
  <c r="H572" i="3"/>
  <c r="I571" i="3"/>
  <c r="H571" i="3"/>
  <c r="I570" i="3"/>
  <c r="H570" i="3"/>
  <c r="I569" i="3"/>
  <c r="H569" i="3"/>
  <c r="I568" i="3"/>
  <c r="H568" i="3"/>
  <c r="I567" i="3"/>
  <c r="H567" i="3"/>
  <c r="I566" i="3"/>
  <c r="H566" i="3"/>
  <c r="I565" i="3"/>
  <c r="H565" i="3"/>
  <c r="I564" i="3"/>
  <c r="H564" i="3"/>
  <c r="I563" i="3"/>
  <c r="H563" i="3"/>
  <c r="I562" i="3"/>
  <c r="H562" i="3"/>
  <c r="I561" i="3"/>
  <c r="H561" i="3"/>
  <c r="I560" i="3"/>
  <c r="H560" i="3"/>
  <c r="I559" i="3"/>
  <c r="H559" i="3"/>
  <c r="I558" i="3"/>
  <c r="H558" i="3"/>
  <c r="I557" i="3"/>
  <c r="H557" i="3"/>
  <c r="I556" i="3"/>
  <c r="H556" i="3"/>
  <c r="I555" i="3"/>
  <c r="H555" i="3"/>
  <c r="I554" i="3"/>
  <c r="H554" i="3"/>
  <c r="I553" i="3"/>
  <c r="H553" i="3"/>
  <c r="I552" i="3"/>
  <c r="H552" i="3"/>
  <c r="I551" i="3"/>
  <c r="H551" i="3"/>
  <c r="I550" i="3"/>
  <c r="H550" i="3"/>
  <c r="I549" i="3"/>
  <c r="H549" i="3"/>
  <c r="I548" i="3"/>
  <c r="H548" i="3"/>
  <c r="I547" i="3"/>
  <c r="H547" i="3"/>
  <c r="I546" i="3"/>
  <c r="H546" i="3"/>
  <c r="I544" i="3"/>
  <c r="H544" i="3"/>
  <c r="I543" i="3"/>
  <c r="H543" i="3"/>
  <c r="I542" i="3"/>
  <c r="H542" i="3"/>
  <c r="I541" i="3"/>
  <c r="H541" i="3"/>
  <c r="I540" i="3"/>
  <c r="H540" i="3"/>
  <c r="I539" i="3"/>
  <c r="H539" i="3"/>
  <c r="I538" i="3"/>
  <c r="H538" i="3"/>
  <c r="I537" i="3"/>
  <c r="H537" i="3"/>
  <c r="I536" i="3"/>
  <c r="H536" i="3"/>
  <c r="I535" i="3"/>
  <c r="H535" i="3"/>
  <c r="I534" i="3"/>
  <c r="H534" i="3"/>
  <c r="I533" i="3"/>
  <c r="H533" i="3"/>
  <c r="I532" i="3"/>
  <c r="H532" i="3"/>
  <c r="I531" i="3"/>
  <c r="H531" i="3"/>
  <c r="I530" i="3"/>
  <c r="H530" i="3"/>
  <c r="I529" i="3"/>
  <c r="H529" i="3"/>
  <c r="I528" i="3"/>
  <c r="H528" i="3"/>
  <c r="I527" i="3"/>
  <c r="H527" i="3"/>
  <c r="I526" i="3"/>
  <c r="H526" i="3"/>
  <c r="I525" i="3"/>
  <c r="H525" i="3"/>
  <c r="I524" i="3"/>
  <c r="H524" i="3"/>
  <c r="I523" i="3"/>
  <c r="H523" i="3"/>
  <c r="I522" i="3"/>
  <c r="H522" i="3"/>
  <c r="I521" i="3"/>
  <c r="H521" i="3"/>
  <c r="I520" i="3"/>
  <c r="H520" i="3"/>
  <c r="I519" i="3"/>
  <c r="H519" i="3"/>
  <c r="I518" i="3"/>
  <c r="H518" i="3"/>
  <c r="I517" i="3"/>
  <c r="H517" i="3"/>
  <c r="I516" i="3"/>
  <c r="H516" i="3"/>
  <c r="I515" i="3"/>
  <c r="H515" i="3"/>
  <c r="I514" i="3"/>
  <c r="H514" i="3"/>
  <c r="I512" i="3"/>
  <c r="H512" i="3"/>
  <c r="I511" i="3"/>
  <c r="H511" i="3"/>
  <c r="I510" i="3"/>
  <c r="H510" i="3"/>
  <c r="I509" i="3"/>
  <c r="H509" i="3"/>
  <c r="I508" i="3"/>
  <c r="H508" i="3"/>
  <c r="I507" i="3"/>
  <c r="H507" i="3"/>
  <c r="I506" i="3"/>
  <c r="H506" i="3"/>
  <c r="I505" i="3"/>
  <c r="H505" i="3"/>
  <c r="I504" i="3"/>
  <c r="H504" i="3"/>
  <c r="I503" i="3"/>
  <c r="H503" i="3"/>
  <c r="I502" i="3"/>
  <c r="H502" i="3"/>
  <c r="I501" i="3"/>
  <c r="H501" i="3"/>
  <c r="I500" i="3"/>
  <c r="H500" i="3"/>
  <c r="I499" i="3"/>
  <c r="H499" i="3"/>
  <c r="I498" i="3"/>
  <c r="H498" i="3"/>
  <c r="I497" i="3"/>
  <c r="H497" i="3"/>
  <c r="I496" i="3"/>
  <c r="H496" i="3"/>
  <c r="I495" i="3"/>
  <c r="H495" i="3"/>
  <c r="I494" i="3"/>
  <c r="H494" i="3"/>
  <c r="I493" i="3"/>
  <c r="H493" i="3"/>
  <c r="I492" i="3"/>
  <c r="H492" i="3"/>
  <c r="I491" i="3"/>
  <c r="H491" i="3"/>
  <c r="I490" i="3"/>
  <c r="H490" i="3"/>
  <c r="I489" i="3"/>
  <c r="H489" i="3"/>
  <c r="I488" i="3"/>
  <c r="H488" i="3"/>
  <c r="I487" i="3"/>
  <c r="H487" i="3"/>
  <c r="I486" i="3"/>
  <c r="H486" i="3"/>
  <c r="I485" i="3"/>
  <c r="H485" i="3"/>
  <c r="I484" i="3"/>
  <c r="H484" i="3"/>
  <c r="I483" i="3"/>
  <c r="H483" i="3"/>
  <c r="I482" i="3"/>
  <c r="H482" i="3"/>
  <c r="I481" i="3"/>
  <c r="H481" i="3"/>
  <c r="I480" i="3"/>
  <c r="H480" i="3"/>
  <c r="I479" i="3"/>
  <c r="H479" i="3"/>
  <c r="I478" i="3"/>
  <c r="H478" i="3"/>
  <c r="I477" i="3"/>
  <c r="H477" i="3"/>
  <c r="I476" i="3"/>
  <c r="H476" i="3"/>
  <c r="I474" i="3"/>
  <c r="H474" i="3"/>
  <c r="I473" i="3"/>
  <c r="H473" i="3"/>
  <c r="I472" i="3"/>
  <c r="H472" i="3"/>
  <c r="I471" i="3"/>
  <c r="H471" i="3"/>
  <c r="I470" i="3"/>
  <c r="H470" i="3"/>
  <c r="I469" i="3"/>
  <c r="H469" i="3"/>
  <c r="I468" i="3"/>
  <c r="H468" i="3"/>
  <c r="I467" i="3"/>
  <c r="H467" i="3"/>
  <c r="I466" i="3"/>
  <c r="H466" i="3"/>
  <c r="I465" i="3"/>
  <c r="H465" i="3"/>
  <c r="I464" i="3"/>
  <c r="H464" i="3"/>
  <c r="I463" i="3"/>
  <c r="H463" i="3"/>
  <c r="I462" i="3"/>
  <c r="H462" i="3"/>
  <c r="I461" i="3"/>
  <c r="H461" i="3"/>
  <c r="I460" i="3"/>
  <c r="H460" i="3"/>
  <c r="I459" i="3"/>
  <c r="H459" i="3"/>
  <c r="I458" i="3"/>
  <c r="H458" i="3"/>
  <c r="I456" i="3"/>
  <c r="H456" i="3"/>
  <c r="I455" i="3"/>
  <c r="H455" i="3"/>
  <c r="I454" i="3"/>
  <c r="H454" i="3"/>
  <c r="I453" i="3"/>
  <c r="H453" i="3"/>
  <c r="I452" i="3"/>
  <c r="H452" i="3"/>
  <c r="I451" i="3"/>
  <c r="H451" i="3"/>
  <c r="I450" i="3"/>
  <c r="H450" i="3"/>
  <c r="I449" i="3"/>
  <c r="H449" i="3"/>
  <c r="I448" i="3"/>
  <c r="H448" i="3"/>
  <c r="I447" i="3"/>
  <c r="H447" i="3"/>
  <c r="I446" i="3"/>
  <c r="H446" i="3"/>
  <c r="I445" i="3"/>
  <c r="H445" i="3"/>
  <c r="I444" i="3"/>
  <c r="H444" i="3"/>
  <c r="I443" i="3"/>
  <c r="H443" i="3"/>
  <c r="I442" i="3"/>
  <c r="H442" i="3"/>
  <c r="I440" i="3"/>
  <c r="H440" i="3"/>
  <c r="I439" i="3"/>
  <c r="H439" i="3"/>
  <c r="I438" i="3"/>
  <c r="H438" i="3"/>
  <c r="I437" i="3"/>
  <c r="H437" i="3"/>
  <c r="I436" i="3"/>
  <c r="H436" i="3"/>
  <c r="I435" i="3"/>
  <c r="H435" i="3"/>
  <c r="I434" i="3"/>
  <c r="H434" i="3"/>
  <c r="I433" i="3"/>
  <c r="H433" i="3"/>
  <c r="I432" i="3"/>
  <c r="H432" i="3"/>
  <c r="I431" i="3"/>
  <c r="H431" i="3"/>
  <c r="I430" i="3"/>
  <c r="H430" i="3"/>
  <c r="I429" i="3"/>
  <c r="H429" i="3"/>
  <c r="I428" i="3"/>
  <c r="H428" i="3"/>
  <c r="I427" i="3"/>
  <c r="H427" i="3"/>
  <c r="I426" i="3"/>
  <c r="H426" i="3"/>
  <c r="I425" i="3"/>
  <c r="H425" i="3"/>
  <c r="I424" i="3"/>
  <c r="H424" i="3"/>
  <c r="I423" i="3"/>
  <c r="H423" i="3"/>
  <c r="I422" i="3"/>
  <c r="H422" i="3"/>
  <c r="I421" i="3"/>
  <c r="H421" i="3"/>
  <c r="I420" i="3"/>
  <c r="H420" i="3"/>
  <c r="I419" i="3"/>
  <c r="H419" i="3"/>
  <c r="I418" i="3"/>
  <c r="H418" i="3"/>
  <c r="I416" i="3"/>
  <c r="H416" i="3"/>
  <c r="I415" i="3"/>
  <c r="H415" i="3"/>
  <c r="I414" i="3"/>
  <c r="H414" i="3"/>
  <c r="I413" i="3"/>
  <c r="H413" i="3"/>
  <c r="I412" i="3"/>
  <c r="H412" i="3"/>
  <c r="I411" i="3"/>
  <c r="H411" i="3"/>
  <c r="I410" i="3"/>
  <c r="H410" i="3"/>
  <c r="I409" i="3"/>
  <c r="H409" i="3"/>
  <c r="I407" i="3"/>
  <c r="H407" i="3"/>
  <c r="I406" i="3"/>
  <c r="H406" i="3"/>
  <c r="I405" i="3"/>
  <c r="H405" i="3"/>
  <c r="I404" i="3"/>
  <c r="H404" i="3"/>
  <c r="I403" i="3"/>
  <c r="H403" i="3"/>
  <c r="I402" i="3"/>
  <c r="H402" i="3"/>
  <c r="I401" i="3"/>
  <c r="H401" i="3"/>
  <c r="I400" i="3"/>
  <c r="H400" i="3"/>
  <c r="I399" i="3"/>
  <c r="H399" i="3"/>
  <c r="I398" i="3"/>
  <c r="H398" i="3"/>
  <c r="I397" i="3"/>
  <c r="H397" i="3"/>
  <c r="I396" i="3"/>
  <c r="H396" i="3"/>
  <c r="I394" i="3"/>
  <c r="H394" i="3"/>
  <c r="I393" i="3"/>
  <c r="H393" i="3"/>
  <c r="I392" i="3"/>
  <c r="H392" i="3"/>
  <c r="I391" i="3"/>
  <c r="H391" i="3"/>
  <c r="I390" i="3"/>
  <c r="H390" i="3"/>
  <c r="I389" i="3"/>
  <c r="H389" i="3"/>
  <c r="I388" i="3"/>
  <c r="H388" i="3"/>
  <c r="I387" i="3"/>
  <c r="H387" i="3"/>
  <c r="I386" i="3"/>
  <c r="H386" i="3"/>
  <c r="I385" i="3"/>
  <c r="H385" i="3"/>
  <c r="I384" i="3"/>
  <c r="H384" i="3"/>
  <c r="I383" i="3"/>
  <c r="H383" i="3"/>
  <c r="I382" i="3"/>
  <c r="H382" i="3"/>
  <c r="I381" i="3"/>
  <c r="H381" i="3"/>
  <c r="I380" i="3"/>
  <c r="H380" i="3"/>
  <c r="I379" i="3"/>
  <c r="H379" i="3"/>
  <c r="I378" i="3"/>
  <c r="H378" i="3"/>
  <c r="I377" i="3"/>
  <c r="H377" i="3"/>
  <c r="I376" i="3"/>
  <c r="H376" i="3"/>
  <c r="I375" i="3"/>
  <c r="H375" i="3"/>
  <c r="I374" i="3"/>
  <c r="H374" i="3"/>
  <c r="I373" i="3"/>
  <c r="H373" i="3"/>
  <c r="I372" i="3"/>
  <c r="H372" i="3"/>
  <c r="I371" i="3"/>
  <c r="H371" i="3"/>
  <c r="I370" i="3"/>
  <c r="H370" i="3"/>
  <c r="I369" i="3"/>
  <c r="H369" i="3"/>
  <c r="I368" i="3"/>
  <c r="H368" i="3"/>
  <c r="I367" i="3"/>
  <c r="H367" i="3"/>
  <c r="I366" i="3"/>
  <c r="H366" i="3"/>
  <c r="I365" i="3"/>
  <c r="H365" i="3"/>
  <c r="I364" i="3"/>
  <c r="H364" i="3"/>
  <c r="I363" i="3"/>
  <c r="H363" i="3"/>
  <c r="I362" i="3"/>
  <c r="H362" i="3"/>
  <c r="I361" i="3"/>
  <c r="H361" i="3"/>
  <c r="I360" i="3"/>
  <c r="H360" i="3"/>
  <c r="I359" i="3"/>
  <c r="H359" i="3"/>
  <c r="I358" i="3"/>
  <c r="H358" i="3"/>
  <c r="I357" i="3"/>
  <c r="H357" i="3"/>
  <c r="I356" i="3"/>
  <c r="H356" i="3"/>
  <c r="I355" i="3"/>
  <c r="H355" i="3"/>
  <c r="I354" i="3"/>
  <c r="H354" i="3"/>
  <c r="I353" i="3"/>
  <c r="H353" i="3"/>
  <c r="I352" i="3"/>
  <c r="H352" i="3"/>
  <c r="I351" i="3"/>
  <c r="H351" i="3"/>
  <c r="I350" i="3"/>
  <c r="H350" i="3"/>
  <c r="I349" i="3"/>
  <c r="H349" i="3"/>
  <c r="I348" i="3"/>
  <c r="H348" i="3"/>
  <c r="I347" i="3"/>
  <c r="H347" i="3"/>
  <c r="I346" i="3"/>
  <c r="H346" i="3"/>
  <c r="I345" i="3"/>
  <c r="H345" i="3"/>
  <c r="I344" i="3"/>
  <c r="H344" i="3"/>
  <c r="I343" i="3"/>
  <c r="H343" i="3"/>
  <c r="I342" i="3"/>
  <c r="H342" i="3"/>
  <c r="I341" i="3"/>
  <c r="H341" i="3"/>
  <c r="I340" i="3"/>
  <c r="H340" i="3"/>
  <c r="I339" i="3"/>
  <c r="H339" i="3"/>
  <c r="I338" i="3"/>
  <c r="H338" i="3"/>
  <c r="I337" i="3"/>
  <c r="H337" i="3"/>
  <c r="I336" i="3"/>
  <c r="H336" i="3"/>
  <c r="I335" i="3"/>
  <c r="H335" i="3"/>
  <c r="I334" i="3"/>
  <c r="H334" i="3"/>
  <c r="I333" i="3"/>
  <c r="H333" i="3"/>
  <c r="I332" i="3"/>
  <c r="H332" i="3"/>
  <c r="I331" i="3"/>
  <c r="H331" i="3"/>
  <c r="I330" i="3"/>
  <c r="H330" i="3"/>
  <c r="I329" i="3"/>
  <c r="H329" i="3"/>
  <c r="I328" i="3"/>
  <c r="H328" i="3"/>
  <c r="I327" i="3"/>
  <c r="H327" i="3"/>
  <c r="I326" i="3"/>
  <c r="H326" i="3"/>
  <c r="I325" i="3"/>
  <c r="H325" i="3"/>
  <c r="I324" i="3"/>
  <c r="H324" i="3"/>
  <c r="I323" i="3"/>
  <c r="H323" i="3"/>
  <c r="I322" i="3"/>
  <c r="H322" i="3"/>
  <c r="I321" i="3"/>
  <c r="H321" i="3"/>
  <c r="I320" i="3"/>
  <c r="H320" i="3"/>
  <c r="I319" i="3"/>
  <c r="H319" i="3"/>
  <c r="I318" i="3"/>
  <c r="H318" i="3"/>
  <c r="I317" i="3"/>
  <c r="H317" i="3"/>
  <c r="I316" i="3"/>
  <c r="H316" i="3"/>
  <c r="I315" i="3"/>
  <c r="H315" i="3"/>
  <c r="I314" i="3"/>
  <c r="H314" i="3"/>
  <c r="I313" i="3"/>
  <c r="H313" i="3"/>
  <c r="I312" i="3"/>
  <c r="H312" i="3"/>
  <c r="I311" i="3"/>
  <c r="H311" i="3"/>
  <c r="I310" i="3"/>
  <c r="H310" i="3"/>
  <c r="I309" i="3"/>
  <c r="H309" i="3"/>
  <c r="I308" i="3"/>
  <c r="H308" i="3"/>
  <c r="I307" i="3"/>
  <c r="H307" i="3"/>
  <c r="I306" i="3"/>
  <c r="H306" i="3"/>
  <c r="I305" i="3"/>
  <c r="H305" i="3"/>
  <c r="I304" i="3"/>
  <c r="H304" i="3"/>
  <c r="I303" i="3"/>
  <c r="H303" i="3"/>
  <c r="I302" i="3"/>
  <c r="H302" i="3"/>
  <c r="I301" i="3"/>
  <c r="H301" i="3"/>
  <c r="I300" i="3"/>
  <c r="H300" i="3"/>
  <c r="I299" i="3"/>
  <c r="H299" i="3"/>
  <c r="I298" i="3"/>
  <c r="H298" i="3"/>
  <c r="I297" i="3"/>
  <c r="H297" i="3"/>
  <c r="I296" i="3"/>
  <c r="H296" i="3"/>
  <c r="I295" i="3"/>
  <c r="H295" i="3"/>
  <c r="I294" i="3"/>
  <c r="H294" i="3"/>
  <c r="I293" i="3"/>
  <c r="H293" i="3"/>
  <c r="I292" i="3"/>
  <c r="H292" i="3"/>
  <c r="I291" i="3"/>
  <c r="H291" i="3"/>
  <c r="I290" i="3"/>
  <c r="H290" i="3"/>
  <c r="I289" i="3"/>
  <c r="H289" i="3"/>
  <c r="I288" i="3"/>
  <c r="H288" i="3"/>
  <c r="I287" i="3"/>
  <c r="H287" i="3"/>
  <c r="I286" i="3"/>
  <c r="H286" i="3"/>
  <c r="I285" i="3"/>
  <c r="H285" i="3"/>
  <c r="I284" i="3"/>
  <c r="H284" i="3"/>
  <c r="I283" i="3"/>
  <c r="H283" i="3"/>
  <c r="I282" i="3"/>
  <c r="H282" i="3"/>
  <c r="I281" i="3"/>
  <c r="H281" i="3"/>
  <c r="I280" i="3"/>
  <c r="H280" i="3"/>
  <c r="I279" i="3"/>
  <c r="H279" i="3"/>
  <c r="I278" i="3"/>
  <c r="H278" i="3"/>
  <c r="I277" i="3"/>
  <c r="H277" i="3"/>
  <c r="I276" i="3"/>
  <c r="H276" i="3"/>
  <c r="I275" i="3"/>
  <c r="H275" i="3"/>
  <c r="I274" i="3"/>
  <c r="H274" i="3"/>
  <c r="I273" i="3"/>
  <c r="H273" i="3"/>
  <c r="I272" i="3"/>
  <c r="H272" i="3"/>
  <c r="I271" i="3"/>
  <c r="H271" i="3"/>
  <c r="I270" i="3"/>
  <c r="H270" i="3"/>
  <c r="I269" i="3"/>
  <c r="H269" i="3"/>
  <c r="I268" i="3"/>
  <c r="H268" i="3"/>
  <c r="I267" i="3"/>
  <c r="H267" i="3"/>
  <c r="I266" i="3"/>
  <c r="H266" i="3"/>
  <c r="I265" i="3"/>
  <c r="H265" i="3"/>
  <c r="I264" i="3"/>
  <c r="H264" i="3"/>
  <c r="I263" i="3"/>
  <c r="H263" i="3"/>
  <c r="I262" i="3"/>
  <c r="H262" i="3"/>
  <c r="I261" i="3"/>
  <c r="H261" i="3"/>
  <c r="I260" i="3"/>
  <c r="H260" i="3"/>
  <c r="I259" i="3"/>
  <c r="H259" i="3"/>
  <c r="I258" i="3"/>
  <c r="H258" i="3"/>
  <c r="I257" i="3"/>
  <c r="H257" i="3"/>
  <c r="I256" i="3"/>
  <c r="H256" i="3"/>
  <c r="I255" i="3"/>
  <c r="H255" i="3"/>
  <c r="I254" i="3"/>
  <c r="H254" i="3"/>
  <c r="I253" i="3"/>
  <c r="H253" i="3"/>
  <c r="I252" i="3"/>
  <c r="H252" i="3"/>
  <c r="I251" i="3"/>
  <c r="H251" i="3"/>
  <c r="I250" i="3"/>
  <c r="H250" i="3"/>
  <c r="I249" i="3"/>
  <c r="H249" i="3"/>
  <c r="I248" i="3"/>
  <c r="H248" i="3"/>
  <c r="I247" i="3"/>
  <c r="H247" i="3"/>
  <c r="I246" i="3"/>
  <c r="H246" i="3"/>
  <c r="I245" i="3"/>
  <c r="H245" i="3"/>
  <c r="I244" i="3"/>
  <c r="H244" i="3"/>
  <c r="I243" i="3"/>
  <c r="H243" i="3"/>
  <c r="I242" i="3"/>
  <c r="H242" i="3"/>
  <c r="I241" i="3"/>
  <c r="H241" i="3"/>
  <c r="I240" i="3"/>
  <c r="H240" i="3"/>
  <c r="I239" i="3"/>
  <c r="H239" i="3"/>
  <c r="I238" i="3"/>
  <c r="H238" i="3"/>
  <c r="I237" i="3"/>
  <c r="H237" i="3"/>
  <c r="I236" i="3"/>
  <c r="H236" i="3"/>
  <c r="I235" i="3"/>
  <c r="H235" i="3"/>
  <c r="I234" i="3"/>
  <c r="H234" i="3"/>
  <c r="I233" i="3"/>
  <c r="H233" i="3"/>
  <c r="I232" i="3"/>
  <c r="H232" i="3"/>
  <c r="I231" i="3"/>
  <c r="H231" i="3"/>
  <c r="I230" i="3"/>
  <c r="H230" i="3"/>
  <c r="I229" i="3"/>
  <c r="H229" i="3"/>
  <c r="I228" i="3"/>
  <c r="H228" i="3"/>
  <c r="I227" i="3"/>
  <c r="H227" i="3"/>
  <c r="I226" i="3"/>
  <c r="H226" i="3"/>
  <c r="I225" i="3"/>
  <c r="H225" i="3"/>
  <c r="I224" i="3"/>
  <c r="H224" i="3"/>
  <c r="I223" i="3"/>
  <c r="H223" i="3"/>
  <c r="I222" i="3"/>
  <c r="H222" i="3"/>
  <c r="I221" i="3"/>
  <c r="H221" i="3"/>
  <c r="I220" i="3"/>
  <c r="H220" i="3"/>
  <c r="I219" i="3"/>
  <c r="H219" i="3"/>
  <c r="I218" i="3"/>
  <c r="H218" i="3"/>
  <c r="I217" i="3"/>
  <c r="H217" i="3"/>
  <c r="I216" i="3"/>
  <c r="H216" i="3"/>
  <c r="I215" i="3"/>
  <c r="H215" i="3"/>
  <c r="I214" i="3"/>
  <c r="H214" i="3"/>
  <c r="I213" i="3"/>
  <c r="H213" i="3"/>
  <c r="I212" i="3"/>
  <c r="H212" i="3"/>
  <c r="I211" i="3"/>
  <c r="H211" i="3"/>
  <c r="I210" i="3"/>
  <c r="H210" i="3"/>
  <c r="I209" i="3"/>
  <c r="H209" i="3"/>
  <c r="I208" i="3"/>
  <c r="H208" i="3"/>
  <c r="I207" i="3"/>
  <c r="H207" i="3"/>
  <c r="I206" i="3"/>
  <c r="H206" i="3"/>
  <c r="I205" i="3"/>
  <c r="H205" i="3"/>
  <c r="I204" i="3"/>
  <c r="H204" i="3"/>
  <c r="I203" i="3"/>
  <c r="H203" i="3"/>
  <c r="I202" i="3"/>
  <c r="H202" i="3"/>
  <c r="I201" i="3"/>
  <c r="H201" i="3"/>
  <c r="I200" i="3"/>
  <c r="H200" i="3"/>
  <c r="I199" i="3"/>
  <c r="H199" i="3"/>
  <c r="I198" i="3"/>
  <c r="H198" i="3"/>
  <c r="I197" i="3"/>
  <c r="H197" i="3"/>
  <c r="I196" i="3"/>
  <c r="H196" i="3"/>
  <c r="I195" i="3"/>
  <c r="H195" i="3"/>
  <c r="I194" i="3"/>
  <c r="H194" i="3"/>
  <c r="I193" i="3"/>
  <c r="H193" i="3"/>
  <c r="I192" i="3"/>
  <c r="H192" i="3"/>
  <c r="I191" i="3"/>
  <c r="H191" i="3"/>
  <c r="I190" i="3"/>
  <c r="H190" i="3"/>
  <c r="I189" i="3"/>
  <c r="H189" i="3"/>
  <c r="I188" i="3"/>
  <c r="H188" i="3"/>
  <c r="I187" i="3"/>
  <c r="H187" i="3"/>
  <c r="I186" i="3"/>
  <c r="H186" i="3"/>
  <c r="I185" i="3"/>
  <c r="H185" i="3"/>
  <c r="I184" i="3"/>
  <c r="H184" i="3"/>
  <c r="I183" i="3"/>
  <c r="H183" i="3"/>
  <c r="I182" i="3"/>
  <c r="H182" i="3"/>
  <c r="I181" i="3"/>
  <c r="H181" i="3"/>
  <c r="I180" i="3"/>
  <c r="H180" i="3"/>
  <c r="I179" i="3"/>
  <c r="H179" i="3"/>
  <c r="I178" i="3"/>
  <c r="H178" i="3"/>
  <c r="I177" i="3"/>
  <c r="H177" i="3"/>
  <c r="I176" i="3"/>
  <c r="H176" i="3"/>
  <c r="I175" i="3"/>
  <c r="H175" i="3"/>
  <c r="I174" i="3"/>
  <c r="H174" i="3"/>
  <c r="I173" i="3"/>
  <c r="H173" i="3"/>
  <c r="I172" i="3"/>
  <c r="H172" i="3"/>
  <c r="I171" i="3"/>
  <c r="H171" i="3"/>
  <c r="I170" i="3"/>
  <c r="H170" i="3"/>
  <c r="I169" i="3"/>
  <c r="H169" i="3"/>
  <c r="I168" i="3"/>
  <c r="H168" i="3"/>
  <c r="I167" i="3"/>
  <c r="H167" i="3"/>
  <c r="I166" i="3"/>
  <c r="H166" i="3"/>
  <c r="I165" i="3"/>
  <c r="H165" i="3"/>
  <c r="I164" i="3"/>
  <c r="H164" i="3"/>
  <c r="I163" i="3"/>
  <c r="H163" i="3"/>
  <c r="I162" i="3"/>
  <c r="H162" i="3"/>
  <c r="I161" i="3"/>
  <c r="H161" i="3"/>
  <c r="I160" i="3"/>
  <c r="H160" i="3"/>
  <c r="I159" i="3"/>
  <c r="H159" i="3"/>
  <c r="I158" i="3"/>
  <c r="H158" i="3"/>
  <c r="I157" i="3"/>
  <c r="H157" i="3"/>
  <c r="I156" i="3"/>
  <c r="H156" i="3"/>
  <c r="I155" i="3"/>
  <c r="H155" i="3"/>
  <c r="I154" i="3"/>
  <c r="H154" i="3"/>
  <c r="I153" i="3"/>
  <c r="H153" i="3"/>
  <c r="I152" i="3"/>
  <c r="H152" i="3"/>
  <c r="I151" i="3"/>
  <c r="H151" i="3"/>
  <c r="I150" i="3"/>
  <c r="H150" i="3"/>
  <c r="I149" i="3"/>
  <c r="H149" i="3"/>
  <c r="I148" i="3"/>
  <c r="H148" i="3"/>
  <c r="I147" i="3"/>
  <c r="H147" i="3"/>
  <c r="I146" i="3"/>
  <c r="H146" i="3"/>
  <c r="I145" i="3"/>
  <c r="H145" i="3"/>
  <c r="I144" i="3"/>
  <c r="H144" i="3"/>
  <c r="I143" i="3"/>
  <c r="H143" i="3"/>
  <c r="I142" i="3"/>
  <c r="H142" i="3"/>
  <c r="I141" i="3"/>
  <c r="H141" i="3"/>
  <c r="I140" i="3"/>
  <c r="H140" i="3"/>
  <c r="I139" i="3"/>
  <c r="H139" i="3"/>
  <c r="I138" i="3"/>
  <c r="H138" i="3"/>
  <c r="I137" i="3"/>
  <c r="H137" i="3"/>
  <c r="I136" i="3"/>
  <c r="H136" i="3"/>
  <c r="I135" i="3"/>
  <c r="H135" i="3"/>
  <c r="I134" i="3"/>
  <c r="H134" i="3"/>
  <c r="I133" i="3"/>
  <c r="H133" i="3"/>
  <c r="I132" i="3"/>
  <c r="H132" i="3"/>
  <c r="I131" i="3"/>
  <c r="H131" i="3"/>
  <c r="I130" i="3"/>
  <c r="H130" i="3"/>
  <c r="I129" i="3"/>
  <c r="H129" i="3"/>
  <c r="I128" i="3"/>
  <c r="H128" i="3"/>
  <c r="I127" i="3"/>
  <c r="H127" i="3"/>
  <c r="I126" i="3"/>
  <c r="H126" i="3"/>
  <c r="I125" i="3"/>
  <c r="H125" i="3"/>
  <c r="I124" i="3"/>
  <c r="H124" i="3"/>
  <c r="I123" i="3"/>
  <c r="H123" i="3"/>
  <c r="I122" i="3"/>
  <c r="H122" i="3"/>
  <c r="I121" i="3"/>
  <c r="H121" i="3"/>
  <c r="I120" i="3"/>
  <c r="H120" i="3"/>
  <c r="I119" i="3"/>
  <c r="H119" i="3"/>
  <c r="I118" i="3"/>
  <c r="H118" i="3"/>
  <c r="I117" i="3"/>
  <c r="H117" i="3"/>
  <c r="I116" i="3"/>
  <c r="H116" i="3"/>
  <c r="I115" i="3"/>
  <c r="H115" i="3"/>
  <c r="I114" i="3"/>
  <c r="H114" i="3"/>
  <c r="I113" i="3"/>
  <c r="H113" i="3"/>
  <c r="I112" i="3"/>
  <c r="H112" i="3"/>
  <c r="I111" i="3"/>
  <c r="H111" i="3"/>
  <c r="I110" i="3"/>
  <c r="H110" i="3"/>
  <c r="I109" i="3"/>
  <c r="H109" i="3"/>
  <c r="I108" i="3"/>
  <c r="H108" i="3"/>
  <c r="I107" i="3"/>
  <c r="H107" i="3"/>
  <c r="I106" i="3"/>
  <c r="H106" i="3"/>
  <c r="I105" i="3"/>
  <c r="H105" i="3"/>
  <c r="I104" i="3"/>
  <c r="H104" i="3"/>
  <c r="I103" i="3"/>
  <c r="H103" i="3"/>
  <c r="I102" i="3"/>
  <c r="H102" i="3"/>
  <c r="I101" i="3"/>
  <c r="H101" i="3"/>
  <c r="I100" i="3"/>
  <c r="H100" i="3"/>
  <c r="I99" i="3"/>
  <c r="H99" i="3"/>
  <c r="I98" i="3"/>
  <c r="H98" i="3"/>
  <c r="I97" i="3"/>
  <c r="H97" i="3"/>
  <c r="I96" i="3"/>
  <c r="H96" i="3"/>
  <c r="I95" i="3"/>
  <c r="H95" i="3"/>
  <c r="I94" i="3"/>
  <c r="H94" i="3"/>
  <c r="I93" i="3"/>
  <c r="H93" i="3"/>
  <c r="I92" i="3"/>
  <c r="H92" i="3"/>
  <c r="I91" i="3"/>
  <c r="H91" i="3"/>
  <c r="I90" i="3"/>
  <c r="H90" i="3"/>
  <c r="I89" i="3"/>
  <c r="H89" i="3"/>
  <c r="I88" i="3"/>
  <c r="H88" i="3"/>
  <c r="I87" i="3"/>
  <c r="H87" i="3"/>
  <c r="I86" i="3"/>
  <c r="H86" i="3"/>
  <c r="I85" i="3"/>
  <c r="H85" i="3"/>
  <c r="I84" i="3"/>
  <c r="H84" i="3"/>
  <c r="I83" i="3"/>
  <c r="H83" i="3"/>
  <c r="I82" i="3"/>
  <c r="H82" i="3"/>
  <c r="I81" i="3"/>
  <c r="H81" i="3"/>
  <c r="I80" i="3"/>
  <c r="H80" i="3"/>
  <c r="I79" i="3"/>
  <c r="H79" i="3"/>
  <c r="I78" i="3"/>
  <c r="H78" i="3"/>
  <c r="I77" i="3"/>
  <c r="H77" i="3"/>
  <c r="I76" i="3"/>
  <c r="H76" i="3"/>
  <c r="I75" i="3"/>
  <c r="H75" i="3"/>
  <c r="I74" i="3"/>
  <c r="H74" i="3"/>
  <c r="I73" i="3"/>
  <c r="H73" i="3"/>
  <c r="I72" i="3"/>
  <c r="H72" i="3"/>
  <c r="I71" i="3"/>
  <c r="H71" i="3"/>
  <c r="I70" i="3"/>
  <c r="H70" i="3"/>
  <c r="I69" i="3"/>
  <c r="H69" i="3"/>
  <c r="I68" i="3"/>
  <c r="H68" i="3"/>
  <c r="I67" i="3"/>
  <c r="H67" i="3"/>
  <c r="I66" i="3"/>
  <c r="H66" i="3"/>
  <c r="I65" i="3"/>
  <c r="H65" i="3"/>
  <c r="I64" i="3"/>
  <c r="H64" i="3"/>
  <c r="I63" i="3"/>
  <c r="H63" i="3"/>
  <c r="I62" i="3"/>
  <c r="H62" i="3"/>
  <c r="I61" i="3"/>
  <c r="H61" i="3"/>
  <c r="I60" i="3"/>
  <c r="H60" i="3"/>
  <c r="I59" i="3"/>
  <c r="H59" i="3"/>
  <c r="I58" i="3"/>
  <c r="H58" i="3"/>
  <c r="I57" i="3"/>
  <c r="H57" i="3"/>
  <c r="I56" i="3"/>
  <c r="H56" i="3"/>
  <c r="I55" i="3"/>
  <c r="H55" i="3"/>
  <c r="I54" i="3"/>
  <c r="H54" i="3"/>
  <c r="I53" i="3"/>
  <c r="H53" i="3"/>
  <c r="I52" i="3"/>
  <c r="H52" i="3"/>
  <c r="I51" i="3"/>
  <c r="H51" i="3"/>
  <c r="I50" i="3"/>
  <c r="H50" i="3"/>
  <c r="I49" i="3"/>
  <c r="H49" i="3"/>
  <c r="I48" i="3"/>
  <c r="H48" i="3"/>
  <c r="I47" i="3"/>
  <c r="H47" i="3"/>
  <c r="I46" i="3"/>
  <c r="H46" i="3"/>
  <c r="I45" i="3"/>
  <c r="H45" i="3"/>
  <c r="I44" i="3"/>
  <c r="H44" i="3"/>
  <c r="I43" i="3"/>
  <c r="H43" i="3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G259" i="2"/>
  <c r="H259" i="2" s="1"/>
  <c r="G258" i="2"/>
  <c r="H258" i="2" s="1"/>
  <c r="G257" i="2"/>
  <c r="H257" i="2" s="1"/>
  <c r="G256" i="2"/>
  <c r="H256" i="2" s="1"/>
  <c r="G255" i="2"/>
  <c r="H255" i="2" s="1"/>
  <c r="G253" i="2"/>
  <c r="H253" i="2" s="1"/>
  <c r="G252" i="2"/>
  <c r="H252" i="2" s="1"/>
  <c r="G251" i="2"/>
  <c r="H251" i="2" s="1"/>
  <c r="G250" i="2"/>
  <c r="H250" i="2" s="1"/>
  <c r="H249" i="2"/>
  <c r="H248" i="2"/>
  <c r="G247" i="2"/>
  <c r="H247" i="2" s="1"/>
  <c r="G240" i="2"/>
  <c r="H240" i="2" s="1"/>
  <c r="G239" i="2"/>
  <c r="H239" i="2" s="1"/>
  <c r="G238" i="2"/>
  <c r="H238" i="2" s="1"/>
  <c r="G237" i="2"/>
  <c r="H237" i="2" s="1"/>
  <c r="G236" i="2"/>
  <c r="H236" i="2" s="1"/>
  <c r="G235" i="2"/>
  <c r="H235" i="2" s="1"/>
  <c r="G234" i="2"/>
  <c r="H234" i="2" s="1"/>
  <c r="G233" i="2"/>
  <c r="H233" i="2" s="1"/>
  <c r="G232" i="2"/>
  <c r="H232" i="2" s="1"/>
  <c r="G231" i="2"/>
  <c r="H231" i="2" s="1"/>
  <c r="G230" i="2"/>
  <c r="H230" i="2" s="1"/>
  <c r="G229" i="2"/>
  <c r="H229" i="2" s="1"/>
  <c r="G228" i="2"/>
  <c r="H228" i="2" s="1"/>
  <c r="G227" i="2"/>
  <c r="H227" i="2" s="1"/>
  <c r="G226" i="2"/>
  <c r="H226" i="2" s="1"/>
  <c r="G225" i="2"/>
  <c r="H225" i="2" s="1"/>
  <c r="G224" i="2"/>
  <c r="H224" i="2" s="1"/>
  <c r="H223" i="2"/>
  <c r="G222" i="2"/>
  <c r="H222" i="2" s="1"/>
  <c r="G221" i="2"/>
  <c r="H221" i="2" s="1"/>
  <c r="G220" i="2"/>
  <c r="H220" i="2" s="1"/>
  <c r="G219" i="2"/>
  <c r="H219" i="2" s="1"/>
  <c r="G218" i="2"/>
  <c r="H218" i="2" s="1"/>
  <c r="G217" i="2"/>
  <c r="H217" i="2" s="1"/>
  <c r="G216" i="2"/>
  <c r="H216" i="2" s="1"/>
  <c r="G215" i="2"/>
  <c r="H215" i="2" s="1"/>
  <c r="G214" i="2"/>
  <c r="H214" i="2" s="1"/>
  <c r="G213" i="2"/>
  <c r="H213" i="2" s="1"/>
  <c r="G212" i="2"/>
  <c r="H212" i="2" s="1"/>
  <c r="G211" i="2"/>
  <c r="H211" i="2" s="1"/>
  <c r="G210" i="2"/>
  <c r="H210" i="2" s="1"/>
  <c r="G209" i="2"/>
  <c r="H209" i="2" s="1"/>
  <c r="G208" i="2"/>
  <c r="H208" i="2" s="1"/>
  <c r="G207" i="2"/>
  <c r="H207" i="2" s="1"/>
  <c r="G206" i="2"/>
  <c r="H206" i="2" s="1"/>
  <c r="G205" i="2"/>
  <c r="H205" i="2" s="1"/>
  <c r="G204" i="2"/>
  <c r="H204" i="2" s="1"/>
  <c r="G203" i="2"/>
  <c r="H203" i="2" s="1"/>
  <c r="G202" i="2"/>
  <c r="H202" i="2" s="1"/>
  <c r="G201" i="2"/>
  <c r="H201" i="2" s="1"/>
  <c r="G200" i="2"/>
  <c r="H200" i="2" s="1"/>
  <c r="G199" i="2"/>
  <c r="H199" i="2" s="1"/>
  <c r="G198" i="2"/>
  <c r="H198" i="2" s="1"/>
  <c r="G197" i="2"/>
  <c r="H197" i="2" s="1"/>
  <c r="G195" i="2"/>
  <c r="H195" i="2" s="1"/>
  <c r="G194" i="2"/>
  <c r="H194" i="2" s="1"/>
  <c r="G193" i="2"/>
  <c r="H193" i="2" s="1"/>
  <c r="G192" i="2"/>
  <c r="H192" i="2" s="1"/>
  <c r="G191" i="2"/>
  <c r="H191" i="2" s="1"/>
  <c r="G190" i="2"/>
  <c r="H190" i="2" s="1"/>
  <c r="G189" i="2"/>
  <c r="H189" i="2" s="1"/>
  <c r="G188" i="2"/>
  <c r="H188" i="2" s="1"/>
  <c r="G187" i="2"/>
  <c r="H187" i="2" s="1"/>
  <c r="G186" i="2"/>
  <c r="H186" i="2" s="1"/>
  <c r="G185" i="2"/>
  <c r="H185" i="2" s="1"/>
  <c r="G184" i="2"/>
  <c r="H184" i="2" s="1"/>
  <c r="G183" i="2"/>
  <c r="H183" i="2" s="1"/>
  <c r="G182" i="2"/>
  <c r="H182" i="2" s="1"/>
  <c r="G181" i="2"/>
  <c r="H181" i="2" s="1"/>
  <c r="G180" i="2"/>
  <c r="H180" i="2" s="1"/>
  <c r="G179" i="2"/>
  <c r="H179" i="2" s="1"/>
  <c r="G178" i="2"/>
  <c r="H178" i="2" s="1"/>
  <c r="G177" i="2"/>
  <c r="H177" i="2" s="1"/>
  <c r="G176" i="2"/>
  <c r="H176" i="2" s="1"/>
  <c r="G175" i="2"/>
  <c r="H175" i="2" s="1"/>
  <c r="G174" i="2"/>
  <c r="H174" i="2" s="1"/>
  <c r="G173" i="2"/>
  <c r="H173" i="2" s="1"/>
  <c r="G172" i="2"/>
  <c r="H172" i="2" s="1"/>
  <c r="G171" i="2"/>
  <c r="H171" i="2" s="1"/>
  <c r="G170" i="2"/>
  <c r="H170" i="2" s="1"/>
  <c r="G169" i="2"/>
  <c r="H169" i="2" s="1"/>
  <c r="G168" i="2"/>
  <c r="H168" i="2" s="1"/>
  <c r="G167" i="2"/>
  <c r="H167" i="2" s="1"/>
  <c r="G166" i="2"/>
  <c r="H166" i="2" s="1"/>
  <c r="G165" i="2"/>
  <c r="H165" i="2" s="1"/>
  <c r="G164" i="2"/>
  <c r="H164" i="2" s="1"/>
  <c r="G163" i="2"/>
  <c r="H163" i="2" s="1"/>
  <c r="G162" i="2"/>
  <c r="H162" i="2" s="1"/>
  <c r="G161" i="2"/>
  <c r="H161" i="2" s="1"/>
  <c r="G159" i="2"/>
  <c r="H159" i="2" s="1"/>
  <c r="G158" i="2"/>
  <c r="H158" i="2" s="1"/>
  <c r="G157" i="2"/>
  <c r="H157" i="2" s="1"/>
  <c r="G156" i="2"/>
  <c r="H156" i="2" s="1"/>
  <c r="G155" i="2"/>
  <c r="H155" i="2" s="1"/>
  <c r="G154" i="2"/>
  <c r="H154" i="2" s="1"/>
  <c r="G153" i="2"/>
  <c r="H153" i="2" s="1"/>
  <c r="G152" i="2"/>
  <c r="H152" i="2" s="1"/>
  <c r="G151" i="2"/>
  <c r="H151" i="2" s="1"/>
  <c r="G150" i="2"/>
  <c r="H150" i="2" s="1"/>
  <c r="G149" i="2"/>
  <c r="H149" i="2" s="1"/>
  <c r="G148" i="2"/>
  <c r="H148" i="2" s="1"/>
  <c r="G147" i="2"/>
  <c r="H147" i="2" s="1"/>
  <c r="G146" i="2"/>
  <c r="H146" i="2" s="1"/>
  <c r="G145" i="2"/>
  <c r="H145" i="2" s="1"/>
  <c r="G144" i="2"/>
  <c r="H144" i="2" s="1"/>
  <c r="G143" i="2"/>
  <c r="H143" i="2" s="1"/>
  <c r="G142" i="2"/>
  <c r="H142" i="2" s="1"/>
  <c r="G141" i="2"/>
  <c r="H141" i="2" s="1"/>
  <c r="G140" i="2"/>
  <c r="H140" i="2" s="1"/>
  <c r="G139" i="2"/>
  <c r="H139" i="2" s="1"/>
  <c r="G138" i="2"/>
  <c r="H138" i="2" s="1"/>
  <c r="G137" i="2"/>
  <c r="H137" i="2" s="1"/>
  <c r="G136" i="2"/>
  <c r="H136" i="2" s="1"/>
  <c r="G135" i="2"/>
  <c r="H135" i="2" s="1"/>
  <c r="G134" i="2"/>
  <c r="H134" i="2" s="1"/>
  <c r="G132" i="2"/>
  <c r="H132" i="2" s="1"/>
  <c r="G131" i="2"/>
  <c r="H131" i="2" s="1"/>
  <c r="G130" i="2"/>
  <c r="H130" i="2" s="1"/>
  <c r="G129" i="2"/>
  <c r="H129" i="2" s="1"/>
  <c r="G128" i="2"/>
  <c r="H128" i="2" s="1"/>
  <c r="G126" i="2"/>
  <c r="H126" i="2" s="1"/>
  <c r="G125" i="2"/>
  <c r="H125" i="2" s="1"/>
  <c r="G124" i="2"/>
  <c r="H124" i="2" s="1"/>
  <c r="G122" i="2"/>
  <c r="H122" i="2" s="1"/>
  <c r="G121" i="2"/>
  <c r="H121" i="2" s="1"/>
  <c r="G119" i="2"/>
  <c r="H119" i="2" s="1"/>
  <c r="G118" i="2"/>
  <c r="H118" i="2" s="1"/>
  <c r="G117" i="2"/>
  <c r="H117" i="2" s="1"/>
  <c r="G115" i="2"/>
  <c r="H115" i="2" s="1"/>
  <c r="G114" i="2"/>
  <c r="H114" i="2" s="1"/>
  <c r="G113" i="2"/>
  <c r="H113" i="2" s="1"/>
  <c r="G112" i="2"/>
  <c r="H112" i="2" s="1"/>
  <c r="G111" i="2"/>
  <c r="H111" i="2" s="1"/>
  <c r="G110" i="2"/>
  <c r="H110" i="2" s="1"/>
  <c r="G108" i="2"/>
  <c r="H108" i="2" s="1"/>
  <c r="G107" i="2"/>
  <c r="H107" i="2" s="1"/>
  <c r="G106" i="2"/>
  <c r="H106" i="2" s="1"/>
  <c r="G105" i="2"/>
  <c r="H105" i="2" s="1"/>
  <c r="G104" i="2"/>
  <c r="H104" i="2" s="1"/>
  <c r="G103" i="2"/>
  <c r="H103" i="2" s="1"/>
  <c r="G102" i="2"/>
  <c r="H102" i="2" s="1"/>
  <c r="G101" i="2"/>
  <c r="H101" i="2" s="1"/>
  <c r="G99" i="2"/>
  <c r="H99" i="2" s="1"/>
  <c r="G98" i="2"/>
  <c r="H98" i="2" s="1"/>
  <c r="G97" i="2"/>
  <c r="H97" i="2" s="1"/>
  <c r="G96" i="2"/>
  <c r="H96" i="2" s="1"/>
  <c r="G95" i="2"/>
  <c r="H95" i="2" s="1"/>
  <c r="G94" i="2"/>
  <c r="H94" i="2" s="1"/>
  <c r="G93" i="2"/>
  <c r="H93" i="2" s="1"/>
  <c r="G92" i="2"/>
  <c r="H92" i="2" s="1"/>
  <c r="G91" i="2"/>
  <c r="H91" i="2" s="1"/>
  <c r="G90" i="2"/>
  <c r="H90" i="2" s="1"/>
  <c r="G89" i="2"/>
  <c r="H89" i="2" s="1"/>
  <c r="G88" i="2"/>
  <c r="H88" i="2" s="1"/>
  <c r="G87" i="2"/>
  <c r="H87" i="2" s="1"/>
  <c r="G86" i="2"/>
  <c r="H86" i="2" s="1"/>
  <c r="G85" i="2"/>
  <c r="H85" i="2" s="1"/>
  <c r="G84" i="2"/>
  <c r="H84" i="2" s="1"/>
  <c r="G83" i="2"/>
  <c r="H83" i="2" s="1"/>
  <c r="G82" i="2"/>
  <c r="H82" i="2" s="1"/>
  <c r="G81" i="2"/>
  <c r="H81" i="2" s="1"/>
  <c r="G80" i="2"/>
  <c r="H80" i="2" s="1"/>
  <c r="G79" i="2"/>
  <c r="H79" i="2" s="1"/>
  <c r="G78" i="2"/>
  <c r="H78" i="2" s="1"/>
  <c r="G77" i="2"/>
  <c r="H77" i="2" s="1"/>
  <c r="G76" i="2"/>
  <c r="H76" i="2" s="1"/>
  <c r="G75" i="2"/>
  <c r="H75" i="2" s="1"/>
  <c r="G74" i="2"/>
  <c r="H74" i="2" s="1"/>
  <c r="G73" i="2"/>
  <c r="H73" i="2" s="1"/>
  <c r="G72" i="2"/>
  <c r="H72" i="2" s="1"/>
  <c r="G71" i="2"/>
  <c r="H71" i="2" s="1"/>
  <c r="G70" i="2"/>
  <c r="H70" i="2" s="1"/>
  <c r="G69" i="2"/>
  <c r="H69" i="2" s="1"/>
  <c r="G68" i="2"/>
  <c r="H68" i="2" s="1"/>
  <c r="G67" i="2"/>
  <c r="H67" i="2" s="1"/>
  <c r="G66" i="2"/>
  <c r="H66" i="2" s="1"/>
  <c r="G65" i="2"/>
  <c r="H65" i="2" s="1"/>
  <c r="G64" i="2"/>
  <c r="H64" i="2" s="1"/>
  <c r="G63" i="2"/>
  <c r="H63" i="2" s="1"/>
  <c r="G62" i="2"/>
  <c r="H62" i="2" s="1"/>
  <c r="G61" i="2"/>
  <c r="H61" i="2" s="1"/>
  <c r="G60" i="2"/>
  <c r="H60" i="2" s="1"/>
  <c r="G59" i="2"/>
  <c r="H59" i="2" s="1"/>
  <c r="G58" i="2"/>
  <c r="H58" i="2" s="1"/>
  <c r="G57" i="2"/>
  <c r="H57" i="2" s="1"/>
  <c r="G56" i="2"/>
  <c r="H56" i="2" s="1"/>
  <c r="G55" i="2"/>
  <c r="H55" i="2" s="1"/>
  <c r="G54" i="2"/>
  <c r="H54" i="2" s="1"/>
  <c r="G53" i="2"/>
  <c r="H53" i="2" s="1"/>
  <c r="G52" i="2"/>
  <c r="H52" i="2" s="1"/>
  <c r="G51" i="2"/>
  <c r="H51" i="2" s="1"/>
  <c r="G50" i="2"/>
  <c r="H50" i="2" s="1"/>
  <c r="G49" i="2"/>
  <c r="H49" i="2" s="1"/>
  <c r="G48" i="2"/>
  <c r="H48" i="2" s="1"/>
  <c r="G47" i="2"/>
  <c r="H47" i="2" s="1"/>
  <c r="G46" i="2"/>
  <c r="H46" i="2" s="1"/>
  <c r="G45" i="2"/>
  <c r="H45" i="2" s="1"/>
  <c r="G44" i="2"/>
  <c r="H44" i="2" s="1"/>
  <c r="G43" i="2"/>
  <c r="H43" i="2" s="1"/>
  <c r="G42" i="2"/>
  <c r="H42" i="2" s="1"/>
  <c r="G41" i="2"/>
  <c r="H41" i="2" s="1"/>
  <c r="G40" i="2"/>
  <c r="H40" i="2" s="1"/>
  <c r="G39" i="2"/>
  <c r="H39" i="2" s="1"/>
  <c r="G38" i="2"/>
  <c r="H38" i="2" s="1"/>
  <c r="G37" i="2"/>
  <c r="H37" i="2" s="1"/>
  <c r="G36" i="2"/>
  <c r="H36" i="2" s="1"/>
  <c r="G35" i="2"/>
  <c r="H35" i="2" s="1"/>
  <c r="G34" i="2"/>
  <c r="H34" i="2" s="1"/>
  <c r="G33" i="2"/>
  <c r="H33" i="2" s="1"/>
  <c r="G32" i="2"/>
  <c r="H32" i="2" s="1"/>
  <c r="G31" i="2"/>
  <c r="H31" i="2" s="1"/>
  <c r="G30" i="2"/>
  <c r="H30" i="2" s="1"/>
  <c r="G29" i="2"/>
  <c r="H29" i="2" s="1"/>
  <c r="G28" i="2"/>
  <c r="H28" i="2" s="1"/>
  <c r="G27" i="2"/>
  <c r="H27" i="2" s="1"/>
  <c r="G26" i="2"/>
  <c r="H26" i="2" s="1"/>
  <c r="G25" i="2"/>
  <c r="H25" i="2" s="1"/>
  <c r="G24" i="2"/>
  <c r="H24" i="2" s="1"/>
  <c r="G991" i="1"/>
  <c r="G612" i="1"/>
  <c r="G611" i="1"/>
  <c r="G610" i="1"/>
  <c r="G609" i="1"/>
  <c r="G608" i="1"/>
  <c r="G607" i="1"/>
  <c r="G606" i="1"/>
  <c r="G605" i="1"/>
  <c r="G604" i="1"/>
  <c r="G603" i="1"/>
  <c r="G601" i="1"/>
  <c r="G600" i="1"/>
  <c r="G599" i="1"/>
  <c r="G598" i="1"/>
  <c r="G596" i="1"/>
  <c r="G595" i="1"/>
  <c r="G594" i="1"/>
  <c r="G588" i="1"/>
  <c r="G587" i="1"/>
  <c r="G586" i="1"/>
  <c r="G585" i="1"/>
  <c r="G584" i="1"/>
  <c r="G583" i="1"/>
  <c r="G582" i="1"/>
  <c r="G989" i="1"/>
  <c r="G988" i="1"/>
  <c r="G987" i="1"/>
  <c r="G986" i="1"/>
  <c r="G985" i="1"/>
  <c r="G984" i="1"/>
  <c r="G983" i="1"/>
  <c r="G982" i="1"/>
  <c r="G981" i="1"/>
  <c r="G980" i="1"/>
  <c r="G978" i="1"/>
  <c r="G907" i="1"/>
  <c r="G906" i="1"/>
  <c r="G796" i="1"/>
  <c r="G795" i="1"/>
  <c r="G794" i="1"/>
  <c r="G793" i="1"/>
  <c r="G791" i="1"/>
  <c r="G770" i="1"/>
  <c r="G746" i="1"/>
  <c r="G744" i="1"/>
  <c r="G739" i="1"/>
  <c r="G734" i="1"/>
  <c r="G733" i="1"/>
  <c r="G662" i="1"/>
  <c r="G650" i="1"/>
  <c r="G636" i="1"/>
  <c r="G634" i="1"/>
  <c r="G571" i="1"/>
  <c r="G570" i="1"/>
  <c r="G569" i="1"/>
  <c r="G568" i="1"/>
  <c r="G567" i="1"/>
  <c r="G566" i="1"/>
  <c r="G383" i="1"/>
  <c r="G382" i="1"/>
  <c r="G350" i="1"/>
  <c r="G348" i="1"/>
  <c r="G313" i="1"/>
  <c r="G312" i="1"/>
  <c r="G311" i="1"/>
  <c r="G310" i="1"/>
  <c r="G309" i="1"/>
  <c r="G308" i="1"/>
  <c r="G163" i="1"/>
  <c r="G162" i="1"/>
  <c r="G161" i="1"/>
  <c r="G974" i="1"/>
  <c r="G977" i="1"/>
  <c r="G790" i="1"/>
  <c r="G769" i="1"/>
  <c r="G768" i="1"/>
  <c r="G747" i="1"/>
  <c r="G745" i="1"/>
  <c r="G741" i="1"/>
  <c r="G738" i="1"/>
  <c r="G730" i="1"/>
  <c r="G688" i="1"/>
  <c r="G641" i="1"/>
  <c r="G485" i="1"/>
  <c r="G471" i="1"/>
  <c r="G470" i="1"/>
  <c r="G425" i="1"/>
  <c r="G424" i="1"/>
  <c r="G422" i="1"/>
  <c r="G257" i="1"/>
  <c r="G243" i="1"/>
  <c r="G242" i="1"/>
  <c r="G241" i="1"/>
  <c r="G240" i="1"/>
  <c r="G239" i="1"/>
  <c r="G223" i="1"/>
  <c r="G166" i="1"/>
  <c r="G43" i="1"/>
  <c r="G42" i="1"/>
  <c r="G969" i="1"/>
  <c r="G968" i="1"/>
  <c r="G967" i="1"/>
  <c r="G966" i="1"/>
  <c r="G965" i="1"/>
  <c r="G964" i="1"/>
  <c r="G963" i="1"/>
  <c r="G962" i="1"/>
  <c r="G549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5" i="1"/>
  <c r="G904" i="1"/>
  <c r="G903" i="1"/>
  <c r="G902" i="1"/>
  <c r="G901" i="1"/>
  <c r="G900" i="1"/>
  <c r="G899" i="1"/>
  <c r="G898" i="1"/>
  <c r="G897" i="1"/>
  <c r="G896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6" i="1"/>
  <c r="G835" i="1"/>
  <c r="G834" i="1"/>
  <c r="G833" i="1"/>
  <c r="G832" i="1"/>
  <c r="G831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4" i="1"/>
  <c r="G813" i="1"/>
  <c r="G812" i="1"/>
  <c r="G811" i="1"/>
  <c r="G810" i="1"/>
  <c r="G809" i="1"/>
  <c r="G808" i="1"/>
  <c r="G807" i="1"/>
  <c r="G806" i="1"/>
  <c r="G804" i="1"/>
  <c r="G803" i="1"/>
  <c r="G802" i="1"/>
  <c r="G801" i="1"/>
  <c r="G800" i="1"/>
  <c r="G799" i="1"/>
  <c r="G798" i="1"/>
  <c r="G979" i="1"/>
  <c r="G976" i="1"/>
  <c r="G975" i="1"/>
  <c r="G973" i="1"/>
  <c r="G972" i="1"/>
  <c r="G971" i="1"/>
  <c r="G759" i="1"/>
  <c r="G758" i="1"/>
  <c r="G757" i="1"/>
  <c r="G756" i="1"/>
  <c r="G753" i="1"/>
  <c r="G752" i="1"/>
  <c r="G751" i="1"/>
  <c r="G750" i="1"/>
  <c r="G749" i="1"/>
  <c r="G748" i="1"/>
  <c r="G743" i="1"/>
  <c r="G742" i="1"/>
  <c r="G740" i="1"/>
  <c r="G737" i="1"/>
  <c r="G736" i="1"/>
  <c r="G735" i="1"/>
  <c r="G732" i="1"/>
  <c r="G731" i="1"/>
  <c r="G729" i="1"/>
  <c r="G728" i="1"/>
  <c r="G727" i="1"/>
  <c r="G792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67" i="1"/>
  <c r="G766" i="1"/>
  <c r="G765" i="1"/>
  <c r="G764" i="1"/>
  <c r="G763" i="1"/>
  <c r="G762" i="1"/>
  <c r="G760" i="1"/>
  <c r="G837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7" i="1"/>
  <c r="G666" i="1"/>
  <c r="G665" i="1"/>
  <c r="G664" i="1"/>
  <c r="G663" i="1"/>
  <c r="G635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726" i="1"/>
  <c r="G668" i="1"/>
  <c r="G661" i="1"/>
  <c r="G660" i="1"/>
  <c r="G659" i="1"/>
  <c r="G658" i="1"/>
  <c r="G657" i="1"/>
  <c r="G656" i="1"/>
  <c r="G655" i="1"/>
  <c r="G654" i="1"/>
  <c r="G651" i="1"/>
  <c r="G649" i="1"/>
  <c r="G648" i="1"/>
  <c r="G647" i="1"/>
  <c r="G646" i="1"/>
  <c r="G645" i="1"/>
  <c r="G644" i="1"/>
  <c r="G643" i="1"/>
  <c r="G642" i="1"/>
  <c r="G640" i="1"/>
  <c r="G639" i="1"/>
  <c r="G638" i="1"/>
  <c r="G637" i="1"/>
  <c r="G564" i="1"/>
  <c r="G565" i="1"/>
  <c r="G563" i="1"/>
  <c r="G581" i="1"/>
  <c r="G579" i="1"/>
  <c r="G578" i="1"/>
  <c r="G577" i="1"/>
  <c r="G576" i="1"/>
  <c r="G575" i="1"/>
  <c r="G574" i="1"/>
  <c r="G573" i="1"/>
  <c r="G572" i="1"/>
  <c r="G580" i="1"/>
  <c r="G516" i="1"/>
  <c r="G520" i="1"/>
  <c r="G519" i="1"/>
  <c r="G522" i="1"/>
  <c r="G515" i="1"/>
  <c r="G514" i="1"/>
  <c r="G513" i="1"/>
  <c r="G512" i="1"/>
  <c r="G511" i="1"/>
  <c r="G506" i="1"/>
  <c r="G550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531" i="1"/>
  <c r="G530" i="1"/>
  <c r="G529" i="1"/>
  <c r="G528" i="1"/>
  <c r="G527" i="1"/>
  <c r="G526" i="1"/>
  <c r="G525" i="1"/>
  <c r="G524" i="1"/>
  <c r="G505" i="1"/>
  <c r="G504" i="1"/>
  <c r="G503" i="1"/>
  <c r="G502" i="1"/>
  <c r="G501" i="1"/>
  <c r="G500" i="1"/>
  <c r="G499" i="1"/>
  <c r="G498" i="1"/>
  <c r="G497" i="1"/>
  <c r="G496" i="1"/>
  <c r="G495" i="1"/>
  <c r="G493" i="1"/>
  <c r="G492" i="1"/>
  <c r="G491" i="1"/>
  <c r="G490" i="1"/>
  <c r="G489" i="1"/>
  <c r="G488" i="1"/>
  <c r="G487" i="1"/>
  <c r="G486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44" i="1"/>
  <c r="G443" i="1"/>
  <c r="G442" i="1"/>
  <c r="G441" i="1"/>
  <c r="G440" i="1"/>
  <c r="G439" i="1"/>
  <c r="G438" i="1"/>
  <c r="G437" i="1"/>
  <c r="G436" i="1"/>
  <c r="G435" i="1"/>
  <c r="G434" i="1"/>
  <c r="G432" i="1"/>
  <c r="G431" i="1"/>
  <c r="G430" i="1"/>
  <c r="G429" i="1"/>
  <c r="G428" i="1"/>
  <c r="G427" i="1"/>
  <c r="G426" i="1"/>
  <c r="G421" i="1"/>
  <c r="G420" i="1"/>
  <c r="G419" i="1"/>
  <c r="G417" i="1"/>
  <c r="G416" i="1"/>
  <c r="G415" i="1"/>
  <c r="G414" i="1"/>
  <c r="G413" i="1"/>
  <c r="G412" i="1"/>
  <c r="G411" i="1"/>
  <c r="G451" i="1"/>
  <c r="G450" i="1"/>
  <c r="G449" i="1"/>
  <c r="G448" i="1"/>
  <c r="G447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1" i="1"/>
  <c r="G380" i="1"/>
  <c r="G378" i="1"/>
  <c r="G377" i="1"/>
  <c r="G376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49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6" i="1"/>
  <c r="G315" i="1"/>
  <c r="G314" i="1"/>
  <c r="G307" i="1"/>
  <c r="G306" i="1"/>
  <c r="G305" i="1"/>
  <c r="G304" i="1"/>
  <c r="G303" i="1"/>
  <c r="G302" i="1"/>
  <c r="G301" i="1"/>
  <c r="G300" i="1"/>
  <c r="G297" i="1"/>
  <c r="G299" i="1"/>
  <c r="G298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3" i="1"/>
  <c r="G252" i="1"/>
  <c r="G251" i="1"/>
  <c r="G250" i="1"/>
  <c r="G248" i="1"/>
  <c r="G247" i="1"/>
  <c r="G246" i="1"/>
  <c r="G245" i="1"/>
  <c r="G244" i="1"/>
  <c r="G238" i="1"/>
  <c r="G237" i="1"/>
  <c r="G236" i="1"/>
  <c r="G235" i="1"/>
  <c r="G234" i="1"/>
  <c r="G233" i="1"/>
  <c r="G232" i="1"/>
  <c r="G231" i="1"/>
  <c r="G230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5" i="1"/>
  <c r="G164" i="1"/>
  <c r="G160" i="1"/>
  <c r="G159" i="1"/>
  <c r="G158" i="1"/>
  <c r="G157" i="1"/>
  <c r="G156" i="1"/>
  <c r="G155" i="1"/>
  <c r="G154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7" i="1"/>
  <c r="G96" i="1"/>
  <c r="G95" i="1"/>
  <c r="G94" i="1"/>
  <c r="G93" i="1"/>
  <c r="G92" i="1"/>
  <c r="G91" i="1"/>
  <c r="G90" i="1"/>
  <c r="G89" i="1"/>
  <c r="G88" i="1"/>
  <c r="G87" i="1"/>
  <c r="G85" i="1"/>
  <c r="G84" i="1"/>
  <c r="G83" i="1"/>
  <c r="G82" i="1"/>
  <c r="G81" i="1"/>
  <c r="G80" i="1"/>
  <c r="G78" i="1"/>
  <c r="G76" i="1"/>
  <c r="G75" i="1"/>
  <c r="G74" i="1"/>
  <c r="G73" i="1"/>
  <c r="G72" i="1"/>
  <c r="G71" i="1"/>
  <c r="G70" i="1"/>
  <c r="G69" i="1"/>
  <c r="G68" i="1"/>
  <c r="G65" i="1"/>
  <c r="G64" i="1"/>
  <c r="G63" i="1"/>
  <c r="G62" i="1"/>
  <c r="G61" i="1"/>
  <c r="G60" i="1"/>
  <c r="G59" i="1"/>
  <c r="G58" i="1"/>
  <c r="G57" i="1"/>
  <c r="G56" i="1"/>
  <c r="G54" i="1"/>
  <c r="G53" i="1"/>
  <c r="G51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6" i="1"/>
  <c r="G25" i="1"/>
  <c r="G24" i="1"/>
  <c r="A21" i="3" l="1"/>
  <c r="A21" i="11"/>
  <c r="F13" i="10"/>
  <c r="F14" i="9"/>
  <c r="F15" i="8"/>
  <c r="H27" i="1"/>
  <c r="H1000" i="1" s="1"/>
  <c r="C20" i="1" s="1"/>
  <c r="G27" i="1"/>
</calcChain>
</file>

<file path=xl/sharedStrings.xml><?xml version="1.0" encoding="utf-8"?>
<sst xmlns="http://schemas.openxmlformats.org/spreadsheetml/2006/main" count="9165" uniqueCount="2372">
  <si>
    <t xml:space="preserve">  Head Office:</t>
  </si>
  <si>
    <t xml:space="preserve"> Toll Free: (800) 982-2642</t>
  </si>
  <si>
    <t>704 Mara Street, #135</t>
  </si>
  <si>
    <t xml:space="preserve"> CA Tel: 1-519-337-5685</t>
  </si>
  <si>
    <t>Point Edward, ON</t>
  </si>
  <si>
    <t xml:space="preserve"> email: orders@greatpretenders.ca</t>
  </si>
  <si>
    <t>Canada N7V 1X4</t>
  </si>
  <si>
    <t xml:space="preserve"> www.greatpretenders.ca </t>
  </si>
  <si>
    <r>
      <rPr>
        <sz val="9"/>
        <color theme="1"/>
        <rFont val="Calibri"/>
        <family val="2"/>
      </rPr>
      <t xml:space="preserve"> 2025 Great Pretenders® US</t>
    </r>
    <r>
      <rPr>
        <b/>
        <sz val="9"/>
        <color theme="1"/>
        <rFont val="Calibri"/>
        <family val="2"/>
      </rPr>
      <t>$</t>
    </r>
    <r>
      <rPr>
        <sz val="9"/>
        <color theme="1"/>
        <rFont val="Calibri"/>
        <family val="2"/>
      </rPr>
      <t xml:space="preserve"> Order Form</t>
    </r>
  </si>
  <si>
    <t>Pricing Effective: Jun 1, 2025</t>
  </si>
  <si>
    <t>Contact Name:</t>
  </si>
  <si>
    <t>Contact Email:</t>
  </si>
  <si>
    <t>Company Name:</t>
  </si>
  <si>
    <t>Shipping Address:</t>
  </si>
  <si>
    <t>Billing Address:</t>
  </si>
  <si>
    <t>Phone #</t>
  </si>
  <si>
    <t>Fax #:</t>
  </si>
  <si>
    <t xml:space="preserve">Telephone:  
  </t>
  </si>
  <si>
    <t>Website Address:</t>
  </si>
  <si>
    <t>PO #:</t>
  </si>
  <si>
    <t>Sales Agent:</t>
  </si>
  <si>
    <t>Backorders Allowed:</t>
  </si>
  <si>
    <t>New Account:</t>
  </si>
  <si>
    <t>Special Instructions:</t>
  </si>
  <si>
    <t>FOB:  All US Loc.</t>
  </si>
  <si>
    <t>Ship Date:</t>
  </si>
  <si>
    <t>Order Date:</t>
  </si>
  <si>
    <t>Port Huron, MI</t>
  </si>
  <si>
    <t>Name on Credit Card:</t>
  </si>
  <si>
    <t>Order Total:</t>
  </si>
  <si>
    <t>Terms:</t>
  </si>
  <si>
    <t>Credit Card #:</t>
  </si>
  <si>
    <t>Exp Date:</t>
  </si>
  <si>
    <t>CVV:</t>
  </si>
  <si>
    <t>Item #</t>
  </si>
  <si>
    <t>QTY</t>
  </si>
  <si>
    <t>Item Name</t>
  </si>
  <si>
    <t>UPC Code</t>
  </si>
  <si>
    <t>Unit Price</t>
  </si>
  <si>
    <t xml:space="preserve">Case </t>
  </si>
  <si>
    <t>Pack Cost</t>
  </si>
  <si>
    <t>Total</t>
  </si>
  <si>
    <t>GREAT PRETENDERS® DRESS UP &amp; ACCESSORIES</t>
  </si>
  <si>
    <t>Be Jewelled Tiara, Lilac</t>
  </si>
  <si>
    <t>Be Jewelled Tiara, Gold</t>
  </si>
  <si>
    <t>Pink Beauty Tiara</t>
  </si>
  <si>
    <t>Cinderella Tiara</t>
  </si>
  <si>
    <t>Hippity Hop Bunny Ears and Tail Accessory Set</t>
  </si>
  <si>
    <t>Unicorn Horn Headband</t>
  </si>
  <si>
    <t>Superhero Girl Headband &amp; Arm Cuffs, 3pcs</t>
  </si>
  <si>
    <t>Pirate Hat Headband &amp; Eyepatch, 2pcs</t>
  </si>
  <si>
    <t xml:space="preserve">Medieval Crown, Gold/Black </t>
  </si>
  <si>
    <t xml:space="preserve">Medieval Crown, Silver/Black </t>
  </si>
  <si>
    <t>Princess Tiara, Pink/Silver</t>
  </si>
  <si>
    <t>Ribbon Tiara, Light Pink</t>
  </si>
  <si>
    <t>Ribbon Tiara, Dark Pink</t>
  </si>
  <si>
    <t>Ribbon Tiara, Lilac</t>
  </si>
  <si>
    <t>Dragon Mask, Green</t>
  </si>
  <si>
    <t>T-Rex Dino Mask, Green</t>
  </si>
  <si>
    <t>Werewolf Mask, Black</t>
  </si>
  <si>
    <t>Dragon Mask, Red</t>
  </si>
  <si>
    <t>Dragon Wings, Green</t>
  </si>
  <si>
    <t>Dragon Tail, Green</t>
  </si>
  <si>
    <t>Captain Hook Hat</t>
  </si>
  <si>
    <t>Precious Pink Sequins Crown</t>
  </si>
  <si>
    <t>Ombre Sequins Crown</t>
  </si>
  <si>
    <t>Gracious Gold Sequins Crown</t>
  </si>
  <si>
    <t>Storybook Princess Braid, Blonde, 28"</t>
  </si>
  <si>
    <t>Rodeo Drive Multi Colour Clip In Extensions, 8 pcs</t>
  </si>
  <si>
    <t>Unicorn Princess Hair Braid</t>
  </si>
  <si>
    <t>Ice Queen Princess Hair Braid</t>
  </si>
  <si>
    <t>Pirate Eye Patch</t>
  </si>
  <si>
    <t>Pirate Hook</t>
  </si>
  <si>
    <t>Wizard Wand</t>
  </si>
  <si>
    <t>Magical Unicorn Wand</t>
  </si>
  <si>
    <t>Enchanted Unicorn EVA Shield</t>
  </si>
  <si>
    <t>Enchanted Unicorn EVA Sword</t>
  </si>
  <si>
    <t>Captain Skully Pirate EVA Shield</t>
  </si>
  <si>
    <t>Captain Skully Pirate EVA Sword</t>
  </si>
  <si>
    <t>Lionheart Warrior EVA Shield</t>
  </si>
  <si>
    <t>Lionheart Warrior EVA Sword</t>
  </si>
  <si>
    <t>Dragon EVA Shield</t>
  </si>
  <si>
    <t>Dragon EVA Sword</t>
  </si>
  <si>
    <t>Knights Honour EVA Shield</t>
  </si>
  <si>
    <t>Knights Honour EVA Sword</t>
  </si>
  <si>
    <t>Princess Power EVA Shield</t>
  </si>
  <si>
    <t>Princess Power EVA Sword</t>
  </si>
  <si>
    <t>Viking EVA Shield</t>
  </si>
  <si>
    <t>Viking EVA Sword</t>
  </si>
  <si>
    <t>Knight Dagger Assortment</t>
  </si>
  <si>
    <t>Knight Long Sword Assortment, 30"</t>
  </si>
  <si>
    <t xml:space="preserve">Wolf Sword, 34" </t>
  </si>
  <si>
    <t>Lion Shield</t>
  </si>
  <si>
    <t>Knight Shield</t>
  </si>
  <si>
    <t>Gladius Long Dagger</t>
  </si>
  <si>
    <t>Sting Sword</t>
  </si>
  <si>
    <t>Viking Dagger</t>
  </si>
  <si>
    <t>Viking Sword</t>
  </si>
  <si>
    <t>Mermaid Wand Assortment</t>
  </si>
  <si>
    <t>Float Like a Butterfly Wand</t>
  </si>
  <si>
    <t>Wish Upon A Star Wand Assortment</t>
  </si>
  <si>
    <t>Fairy Princess Tiara</t>
  </si>
  <si>
    <t>Deluxe Sparkle Star Wand</t>
  </si>
  <si>
    <t>Deluxe Star Wand Assortment</t>
  </si>
  <si>
    <t>Deluxe Twinkle Twinkle Star Wands, Assorted</t>
  </si>
  <si>
    <t>Witching Hour Velvet Wands, Assorted</t>
  </si>
  <si>
    <t>Glitter Rainbow Wand, Multi/Gold</t>
  </si>
  <si>
    <t>Glitter Rainbow Wand, Multi/Fuchsia</t>
  </si>
  <si>
    <t>Fanciful Unicorn Wand</t>
  </si>
  <si>
    <t>Twinkling Star Confetti Wings</t>
  </si>
  <si>
    <t>Ladybug Wings &amp; Headband</t>
  </si>
  <si>
    <t>Bumblebee Wings &amp; Headband</t>
  </si>
  <si>
    <t>Monarch Wings &amp; Wand</t>
  </si>
  <si>
    <t>Glitter Rainbow Wings, Multi/Gold</t>
  </si>
  <si>
    <t>Glitter Rainbow Wings, Multi/Fuchsia</t>
  </si>
  <si>
    <t>Dancing Diva Pink High Heels, O/S</t>
  </si>
  <si>
    <t>Dancing Diva Blue High Heels, O/S</t>
  </si>
  <si>
    <t>Storybook Princess Gloves, White - while US quantities last</t>
  </si>
  <si>
    <t>Rhinestone Tights, White, Size 3-8 - while US quantities last</t>
  </si>
  <si>
    <t>Rhinestone Tights, Light Pink, Size 3-8 - while US quantities last</t>
  </si>
  <si>
    <t>Rhinestone Tights, Lilac, Size 3-8 - while US quantities last</t>
  </si>
  <si>
    <t>Rhinestone Tights Ombre Lilac/Pink/Blue, Size 3-8 - while US quantities last</t>
  </si>
  <si>
    <t>Love Life Leggings, Metallic Pink, Size 3-4</t>
  </si>
  <si>
    <t>Love Life Leggings, Metallic Pink, Size 5-6</t>
  </si>
  <si>
    <t>Love Life Leggings, Metallic Pink, Size 7-8</t>
  </si>
  <si>
    <t>Love Life Leggings, Metallic Gold, Size 3-4</t>
  </si>
  <si>
    <t>Love Life Leggings, Metallic Gold, Size 5-6</t>
  </si>
  <si>
    <t>Love Life Leggings, Metallic Gold, Size 7-8</t>
  </si>
  <si>
    <t>Love Life Leggings, Metallic Blue, Size 3-4</t>
  </si>
  <si>
    <t>Love Life Leggings, Metallic Blue, Size 5-6</t>
  </si>
  <si>
    <t>Love Life Leggings, Metallic Blue, Size 7-8</t>
  </si>
  <si>
    <t>Golden Glam Party Dress, Size 3-4</t>
  </si>
  <si>
    <t>Golden Glam Party Dress, Size 5-6</t>
  </si>
  <si>
    <t>Golden Glam Party Dress, Size 7-8</t>
  </si>
  <si>
    <t>Shimmer Unicorn Dress &amp; Headband, Pink, Size 3-4</t>
  </si>
  <si>
    <t>Shimmer Unicorn Dress &amp; Headband, Pink, Size 5-6</t>
  </si>
  <si>
    <t>Sequins Forest Fairy Tunic, Pink, Size 3-4</t>
  </si>
  <si>
    <t>Sequins Forest Fairy Tunic, Pink, Size 5-6</t>
  </si>
  <si>
    <t>Sequins Forest Fairy Tunic, Lilac, Size 3-4</t>
  </si>
  <si>
    <t>Sequins Forest Fairy Tunic, Lilac, Size 5-6</t>
  </si>
  <si>
    <t>Bumble Bee Dress &amp; Headband, Size 3-4</t>
  </si>
  <si>
    <t>Bumble Bee Dress &amp; Headband, Size 5-6</t>
  </si>
  <si>
    <t>Ladybug Dress &amp; Headband, Size 3-4</t>
  </si>
  <si>
    <t>Ladybug Dress &amp; Headband, Size 5-6</t>
  </si>
  <si>
    <t>A Star is Born Sequins Dress, Size 3-4</t>
  </si>
  <si>
    <t>A Star is Born Sequins Dress, Size 5-6</t>
  </si>
  <si>
    <t>Dreamy Unicorn Dress &amp; Headband, Iridescent/Pink , Size 3-4</t>
  </si>
  <si>
    <t>Dreamy Unicorn Dress &amp; Headband, Iridescent/Pink, Size 5-6</t>
  </si>
  <si>
    <t>Rainbow Fairy Dress &amp; Wings, Multi, Size 3-4</t>
  </si>
  <si>
    <t>Rainbow Fairy Dress &amp; Wings, Multi, Size 5-6</t>
  </si>
  <si>
    <t>Rainbow Fairy Dress &amp; Wings, Multi, Size 7-8</t>
  </si>
  <si>
    <t>Alicorn Dress with Wings &amp; Headband, White, Size 3-4</t>
  </si>
  <si>
    <t>Alicorn Dress with Wings &amp; Headband, White, Size 5-6</t>
  </si>
  <si>
    <t>Woodland Bunny Dress &amp; Headpiece, Size 3-4 - while US quantities last</t>
  </si>
  <si>
    <t>Woodland Bunny Dress &amp; Headpiece, Size 5-6 - while US quantities last</t>
  </si>
  <si>
    <t xml:space="preserve">Woodland Butterfly Dress &amp; Headpiece, Size 5-6 </t>
  </si>
  <si>
    <t>Woodland Deer Dress with Headpiece, Size 3-4 - while US quantities last</t>
  </si>
  <si>
    <t>Woodland Deer Dress with Headpiece, Size 5-6</t>
  </si>
  <si>
    <t>Woodland Deer Dress with Headpiece, Size 7-8 - while US quantities last</t>
  </si>
  <si>
    <t>Woodland Fox Dress with Headpiece, Size 3-4 - while US quantities last</t>
  </si>
  <si>
    <t>Woodland Fox Dress with Headpiece, Size 5-6</t>
  </si>
  <si>
    <t>Woodland Fox Dress with Headpiece, Size 7-8 - while US quantities last</t>
  </si>
  <si>
    <t>Pink Rose Princess Dress, Size 3-4</t>
  </si>
  <si>
    <t>Pink Rose Princess Dress, Size 5-6</t>
  </si>
  <si>
    <t>Pink Rose Princess Dress, Size 7-8</t>
  </si>
  <si>
    <t>Ombre ERAS Dress, Lilac/Blue, Size 3-4</t>
  </si>
  <si>
    <t>Ombre ERAS Dress, Lilac/Blue, Size 5-6</t>
  </si>
  <si>
    <t>Ombre ERAS Dress, Lilac/Blue, Size 7-8</t>
  </si>
  <si>
    <t>Sequins Concert Queen Dress, Size 3-4</t>
  </si>
  <si>
    <t>Sequins Concert Queen Dress, Size 5-6</t>
  </si>
  <si>
    <t>Sequins Concert Queen Dress, Size 7-8</t>
  </si>
  <si>
    <t>Golden Rose Princess Dress, Size 3-4</t>
  </si>
  <si>
    <t>Golden Rose Princess Dress, Size 5-6</t>
  </si>
  <si>
    <t>Golden Rose Princess Dress, Size 7-8</t>
  </si>
  <si>
    <t>Royal Pretty Princess Dress, Pink, Size 3-4</t>
  </si>
  <si>
    <t>Royal Pretty Princess Dress, Pink, Size 5-6</t>
  </si>
  <si>
    <t>Royal Pretty Princess Dress, Pink, Size 7-8</t>
  </si>
  <si>
    <t>Royal Pretty Princess Dress, Lilac, Size 3-4</t>
  </si>
  <si>
    <t>Royal Pretty Princess Dress, Lilac, Size 5-6</t>
  </si>
  <si>
    <t>Royal Pretty Princess Dress, Lilac, Size 7-8</t>
  </si>
  <si>
    <t>Rainbow Ruffle Tutu Dress, Pink/Multi, Size 5-6</t>
  </si>
  <si>
    <t>Pink Sequins Twirl Dress, Size 3-4</t>
  </si>
  <si>
    <t>Pink Sequins Twirl Dress, Size 5-6</t>
  </si>
  <si>
    <t>Sequins Butterfly Dress &amp; Wings, Pink, Size 5-7</t>
  </si>
  <si>
    <t>Sequins Butterfly Dress &amp; Wings, Gold, Size 5-7</t>
  </si>
  <si>
    <t>Sequins Princess Dress, Lilac, Size 3-4</t>
  </si>
  <si>
    <t>Sequins Princess Dress, Lilac, Size 5-6</t>
  </si>
  <si>
    <t>Sequins Princess Dress, Lilac, Size 7-8</t>
  </si>
  <si>
    <t>Sequins Princess Dress, Silver, Size 3-4</t>
  </si>
  <si>
    <t>Sequins Princess Dress, Silver, Size 5-6</t>
  </si>
  <si>
    <t>Sequins Princess Dress, Silver, Size 7-8</t>
  </si>
  <si>
    <t>Sequins Princess Dress, Blue, Size 3-4</t>
  </si>
  <si>
    <t>Sequins Princess Dress, Blue, Size 5-6</t>
  </si>
  <si>
    <t>Sequins Princess Dress, Blue, Size 7-8</t>
  </si>
  <si>
    <t>Butterfly Twirl Dress with Wings &amp; Headband, Monarch, Size 3-4</t>
  </si>
  <si>
    <t>Butterfly Twirl Dress with Wings &amp; Headband, Monarch, Size 5-6</t>
  </si>
  <si>
    <t>Butterfly Twirl Dress with Wings &amp; Headband, Monarch, SIze 7-8</t>
  </si>
  <si>
    <t>Butterfly Twirl Dress with Wings &amp; Headband, Pink, Size 3-4</t>
  </si>
  <si>
    <t>Butterfly Twirl Dress with Wings &amp; Headband, Pink, Size 5-6</t>
  </si>
  <si>
    <t>Butterfly Twirl Dress with Wings &amp; Headband, Blue/Purple, Size 3-4</t>
  </si>
  <si>
    <t>Butterfly Twirl Dress with Wings &amp; Headband, Blue/Purple, Size 5-6</t>
  </si>
  <si>
    <t>Sequins Secret Butterfly Twirl Dress with Wings, Size 5-6</t>
  </si>
  <si>
    <t>Elegant in Pink Dress, Size 3-4</t>
  </si>
  <si>
    <t>Elegant in Pink Dress, Size 5-6</t>
  </si>
  <si>
    <t>Elegant In Pink Dress, Size 7-8</t>
  </si>
  <si>
    <t>Purple Party Sequins Dress, Size 3-4</t>
  </si>
  <si>
    <t>Purple Party Sequins Dress, Size 5-6</t>
  </si>
  <si>
    <t>Mermalicious Dress with Tail, Size 5-6</t>
  </si>
  <si>
    <t>Velvety Soft Sleeping Sweetheart Princess Gown with Arm Warmers, Size 3-4</t>
  </si>
  <si>
    <t>Velvety Soft Sleeping Sweetheart Princess Gown with Arm Warmers, Size 5-6</t>
  </si>
  <si>
    <t>Velvety Soft Sleeping Sweetheart Princess Gown with Arm Warmers, Size 7-8</t>
  </si>
  <si>
    <t>Velvety Soft Once Upon a Tower Princess, Size 3-4</t>
  </si>
  <si>
    <t>Velvety Soft Once Upon A Tower Princess, Size 5-6</t>
  </si>
  <si>
    <t>Velvety Soft Once Upon a Tower Princess, Size 7-8</t>
  </si>
  <si>
    <t>Velvety Soft Sisters Forever Princess, Size 3-4</t>
  </si>
  <si>
    <t>Velvety Soft Sisters Forever Princess, Size 5-6</t>
  </si>
  <si>
    <t>Velvety Soft Sisters Forever Princess, Size 7-8</t>
  </si>
  <si>
    <t>Mermaid Dress &amp; Headband, Lilac, Size 3-4</t>
  </si>
  <si>
    <t>Mermaid Dress &amp; Headband, Lilac, Size 5-6</t>
  </si>
  <si>
    <t>Mermaid Dress &amp; Headband, Lilac, Size 7-8</t>
  </si>
  <si>
    <t>Ballet Tutu Dress, Light Pink, Size 5-6 - while US quantities last</t>
  </si>
  <si>
    <t>Ballet Tutu Dress, Lilac, Size 5-6 - while US quantities last</t>
  </si>
  <si>
    <t>Elsa Ballet Tutu Dress, Lt Blue, Size 3-4</t>
  </si>
  <si>
    <t>Elsa Ballet Tutu Dress, Lt Blue, Size 5-6</t>
  </si>
  <si>
    <t>Anna Ballet Tutu Dress, Black/Multi, Size 3-4</t>
  </si>
  <si>
    <t>Anna Ballet Tutu Dress, Black/Multi, Size 5-6</t>
  </si>
  <si>
    <t>Pretty Peacock Dress &amp; Headband, Size 5-6</t>
  </si>
  <si>
    <t>Deluxe Cinderella Gown, Size 3-4</t>
  </si>
  <si>
    <t>Deluxe Cinderella Gown, Size 5-6</t>
  </si>
  <si>
    <t>Deluxe Cinderella Gown, Size 7-8</t>
  </si>
  <si>
    <t>Deluxe Belle Gown, Size 3-4</t>
  </si>
  <si>
    <t>Deluxe Belle Gown, Size 5-6</t>
  </si>
  <si>
    <t>Deluxe Belle Gown, Size 7-8</t>
  </si>
  <si>
    <t>Deluxe Snow White Gown, Size 3-4</t>
  </si>
  <si>
    <t>Deluxe Snow White Gown, Size 5-6</t>
  </si>
  <si>
    <t>Deluxe Snow White Gown, Size 7-8</t>
  </si>
  <si>
    <t>Deluxe Sleeping Cutie Gown, Size 3-4</t>
  </si>
  <si>
    <t>Deluxe Sleeping Cutie Gown, Size 5-6</t>
  </si>
  <si>
    <t>Deluxe Sleeping Cutie Gown, Size 7-8</t>
  </si>
  <si>
    <t>Butterfly Dress &amp; Wings With Wand, Green/Multi, Size 5-6</t>
  </si>
  <si>
    <t>Butterfly Dress &amp; Wings With Wand, Pink/Multi, Size 5-6</t>
  </si>
  <si>
    <t>Once Upon a Princess Winter Princess Dress, Size 3-4</t>
  </si>
  <si>
    <t>Once Upon a Princess Winter Princess Dress, Size 5-6</t>
  </si>
  <si>
    <t>Once Upon a Princess Sleeping Cutie Dress, Size 2-3</t>
  </si>
  <si>
    <t>Once Upon a Princess Sleeping Cutie Dress, Size 3-4</t>
  </si>
  <si>
    <t>Once Upon a Princess Sleeping Cutie Dress, Size 5-6</t>
  </si>
  <si>
    <t>Once Upon a Princess Sleeping Cutie Dress, Size 7-8</t>
  </si>
  <si>
    <t>Once Upon a Princess Beauty Dress, Size 2-3</t>
  </si>
  <si>
    <t>Once Upon a Princess Beauty Dress, Size 3-4</t>
  </si>
  <si>
    <t>Once Upon a Princess Beauty Dress, Size 5-6</t>
  </si>
  <si>
    <t>Once Upon a Princess Beauty Dress, Size 7-8</t>
  </si>
  <si>
    <t>Once Upon A Princess Tower Dress, Size 2-3</t>
  </si>
  <si>
    <t>Once Upon A Princess Tower Dress, Size 3-4</t>
  </si>
  <si>
    <t>Once Upon A Princess Tower Dress, Size 5-6</t>
  </si>
  <si>
    <t>Once Upon A Princess Tower Dress, Size 7-8</t>
  </si>
  <si>
    <t>Once Upon a Princess Cinderella Dress, Size 2-3</t>
  </si>
  <si>
    <t>Once Upon a Princess Cinderella Dress, Size 3-4</t>
  </si>
  <si>
    <t>Once Upon a Princess Cinderella Dress, Size 5-6</t>
  </si>
  <si>
    <t>Once Upon a Princess Cinderella Dress, Size 7-8</t>
  </si>
  <si>
    <t>Twilight Enchantress Gown, Size 7-8</t>
  </si>
  <si>
    <t>Twilight Enchantress Gown, Size 9-10</t>
  </si>
  <si>
    <t>Twilight Enchantress Gown, Size 5-6</t>
  </si>
  <si>
    <t>Fairy Blooms Deluxe Dress &amp; Wings, Green, Size 3-4</t>
  </si>
  <si>
    <t>Fairy Blooms Deluxe Dress &amp; Wings, Green, Size 5-6</t>
  </si>
  <si>
    <t>Fairy Blooms Deluxe Dress &amp; Wings, Hot Pink/Lilac, Size 3-4</t>
  </si>
  <si>
    <t>Fairy Blooms Deluxe Dress &amp; Wings, Hot Pink/Lilac, Size 5-6</t>
  </si>
  <si>
    <t>Misty Mermaid Dress Pink, Size 3-4</t>
  </si>
  <si>
    <t>Misty Mermaid Dress Pink, Size 5-6</t>
  </si>
  <si>
    <t>Misty Mermaid Dress, Pink/Blue, Size 3-4</t>
  </si>
  <si>
    <t>Misty Mermaid Dress, Pink/Blue, Size 5-6</t>
  </si>
  <si>
    <t>Antique Princess Gown, Pink, Size 5-6</t>
  </si>
  <si>
    <t>Ice Queen Dress With Cape, Size 3-4</t>
  </si>
  <si>
    <t>Ice Queen Dress With Cape, Size 5-6</t>
  </si>
  <si>
    <t>Ombre Sequins Skirt, Size 4-6</t>
  </si>
  <si>
    <t>Sequins Show Stopper Skirt, Size 4-6</t>
  </si>
  <si>
    <t>A Star is Born Sequins Skirt, Size 4-6</t>
  </si>
  <si>
    <t>Purple Party Sequins Skirt, Size 4-6</t>
  </si>
  <si>
    <t>Stripy Sequins Skirt, Size 4-6</t>
  </si>
  <si>
    <t>Sequins Concert Queen Skirt, Size 4-6</t>
  </si>
  <si>
    <t>Enchanted Unicorn Skirt &amp; Wand Set, Size 4-6</t>
  </si>
  <si>
    <t>Fancy Flutter Skirt With Wings &amp; Wand, Pink, Size 4-6</t>
  </si>
  <si>
    <t>Fancy Flutter Skirt With Wings &amp; Wand, Blue, Size 4-6</t>
  </si>
  <si>
    <t>Iridescent Celestrial Fairy Wings, Tutu, Wand, Size 4-6</t>
  </si>
  <si>
    <t>Midnight Butterfly Tutu With Wings &amp; Headband, Size 4-6</t>
  </si>
  <si>
    <t>Gracious Gold Sequins Skirt, Wings, &amp; Wand, Size 4-6</t>
  </si>
  <si>
    <t>Think Mint Pink Skirt, Wings, &amp; Wand, Size 4-6</t>
  </si>
  <si>
    <t>Flutter Butterfly Skirt, &amp; Wings, Size 4-6</t>
  </si>
  <si>
    <t>Magical Unicorn Skirt &amp; Wings, Pastel, Size 4-6</t>
  </si>
  <si>
    <t>Mermaid Glimmer Skirt &amp; Tiara, Pink, Size 5-6</t>
  </si>
  <si>
    <t>Mermaid Glimmer Skirt &amp; Tiara, Lilac/Blue, Size  5-6</t>
  </si>
  <si>
    <t>Mermalicious Tutu, Pastel Aqua, Size 4-6</t>
  </si>
  <si>
    <t>Bling Bling Mermaid Skirt &amp; Hairclip Set Mint, Size 4-6</t>
  </si>
  <si>
    <t>Bling Bling Mermaid Skirt &amp; Hairclip Set Pink, Size 4-6</t>
  </si>
  <si>
    <t>Rainbow Sequins Skirt With Wings &amp; Wand, Size 4-6</t>
  </si>
  <si>
    <t>Glitter Bumblebee Tutu With Wings &amp; Headband,  Size 4-6</t>
  </si>
  <si>
    <t>Glitter Ladybug Tutu With Wings &amp; Headband,  Size 4-6</t>
  </si>
  <si>
    <t>Neon Rainbow Tutu With Wings &amp; Wand Size 4-6</t>
  </si>
  <si>
    <t>Rose Gold Tutu &amp; Wings Set, Size 4-6</t>
  </si>
  <si>
    <t>Party Fun Sequin Skirt, Size 4-6</t>
  </si>
  <si>
    <t>Party Fun Sequin Skirt, Size 7-8</t>
  </si>
  <si>
    <t>Party Fun Sequins Skirt, Pink/Neon, Size 4-6</t>
  </si>
  <si>
    <t>Sparkle Star Tutu, White/Gold, Size 4-6</t>
  </si>
  <si>
    <t>Diamond Sparkle Cape, Dark Pink, Size 3-4</t>
  </si>
  <si>
    <t>Diamond Sparkle Cape, Dark Pink, Size 5-6</t>
  </si>
  <si>
    <t>Diamond Sparkle Cape, Lilac, Size 3-4</t>
  </si>
  <si>
    <t>Diamond Sparkle Cape, Lilac, Size 5-6</t>
  </si>
  <si>
    <t>Unicorn Cuddle Cape, White, Size 2-3</t>
  </si>
  <si>
    <t>Unicorn Cuddle Cape. White, Size 4-6</t>
  </si>
  <si>
    <t>Bunny Cuddle Cape, Size 4-6 - while US quantities last</t>
  </si>
  <si>
    <t>German Shepherd Dog Cuddle Cape, Size 2-3 - while US quantities last</t>
  </si>
  <si>
    <t>German Shepherd Dog Cuddle Cape, Size 4-6 - while US quantities last</t>
  </si>
  <si>
    <t>Panda Cuddle Cape, Size 2-3 - while US quantities last</t>
  </si>
  <si>
    <t>Panda Cuddle Cape, Size 4-6 - while US quantities last</t>
  </si>
  <si>
    <t>Rainbow Princess Cape, Size 4-6</t>
  </si>
  <si>
    <t>Glitter Princess Cape, Pink, Size 4-6</t>
  </si>
  <si>
    <t>Stripy Sequins Cape, Size 4-6</t>
  </si>
  <si>
    <t>A Star is Born Cape, Size 4-6</t>
  </si>
  <si>
    <t xml:space="preserve">Sequins Cape, Pink, Size 3-4 </t>
  </si>
  <si>
    <t>Sequins Cape, Pink, Size 5-6</t>
  </si>
  <si>
    <t>Sequins Cape, Pink, Size 7-8</t>
  </si>
  <si>
    <t>Sequins Cape, Lilac, Size 3-4</t>
  </si>
  <si>
    <t>Sequins Cape, Lilac, Size 5-6</t>
  </si>
  <si>
    <t>Sequins Cape, Lilac, Size 7-8</t>
  </si>
  <si>
    <t>Golden Glam Cape, Size 4-6</t>
  </si>
  <si>
    <t>Woodland Storybook Little Red Riding Hood Cape, Size 5-6 - while US quantities last</t>
  </si>
  <si>
    <t>Precious Pink Sequins Cape, Size 5-6</t>
  </si>
  <si>
    <t>Gracious Gold Sequins Cape, Size 5-6</t>
  </si>
  <si>
    <t>Snow Queen Cape, Blue Silver, Size 3-4</t>
  </si>
  <si>
    <t>Snow Queen Cape, Blue Silver, Size 5-7</t>
  </si>
  <si>
    <t>Ombre Sequins Cape, Size 4-6</t>
  </si>
  <si>
    <t>The 5th Avenue Pailette Cape, Gold/Light Pink, Size 4-6</t>
  </si>
  <si>
    <t>The 5th Avenue Purple Pailette Cape, Size 4-6</t>
  </si>
  <si>
    <t>The 5th Avenue Pink Pailette, Size 4-6</t>
  </si>
  <si>
    <t>The 5th Avenue Pailette Cape, Mermalicious, Size 4-6</t>
  </si>
  <si>
    <t>Rainbow Unicorn Cape &amp; Headband, Multi, Size 4-6</t>
  </si>
  <si>
    <t>Pink Sequins Twirl Cape, Size 4-6</t>
  </si>
  <si>
    <t>Deluxe Pink Princess Cape, Size 3-4</t>
  </si>
  <si>
    <t>Deluxe Pink Princess Cape, Size 5-6</t>
  </si>
  <si>
    <t>Deluxe Pink Princess Cape, Size 7-8</t>
  </si>
  <si>
    <t>Rainbow Reversible Unicorn Dragon Cape, Size 3-4</t>
  </si>
  <si>
    <t>Rainbow Reversible Unicorn Dragon Cape, Size 5-6</t>
  </si>
  <si>
    <t>Reversible Unicorn/Dragon Cape, Size 5-6</t>
  </si>
  <si>
    <t>Little Red Riding Hood Cape, Size 3-4</t>
  </si>
  <si>
    <t>Little Red Riding Hood Cape, Size 5-6</t>
  </si>
  <si>
    <t>Little Red Riding Hood Cape, Size 7-8</t>
  </si>
  <si>
    <t>Twilight Enchantress Cloak, 4-6</t>
  </si>
  <si>
    <t>Unicorn Toddler Cape, White, Size 2-3T</t>
  </si>
  <si>
    <t>Unicorn Cape, Pink, Size 3-4 - while US quantities last</t>
  </si>
  <si>
    <t>Unicorn Cape, Pink, Size 5-6 - while US quantities last</t>
  </si>
  <si>
    <t>Dragon Toddler Cape, Green/Metallic, Size 2-3T</t>
  </si>
  <si>
    <t>Spider Cape with Mask &amp; Wristbands, Size 3-4</t>
  </si>
  <si>
    <t>Ombre Butterfly Soft Wings, Size 4-6</t>
  </si>
  <si>
    <t>Mythical Butterfly Soft Wings with Headband, Size 4-6</t>
  </si>
  <si>
    <t>Web Weaver Soft Wings with Mask, Size 4-6</t>
  </si>
  <si>
    <t>Mystical Monarch Soft Wings, Size 4-6</t>
  </si>
  <si>
    <t>Legendary Dragon Soft Wings with Mask, Size 4-6</t>
  </si>
  <si>
    <t>Celestial Dragon Jewel Soft Wings with Mask, Size 4-6</t>
  </si>
  <si>
    <t>Cute &amp; Cuddly Sloth Cape, Size 4-6 -while US quantities last</t>
  </si>
  <si>
    <t>Swampy The Monster Cape, Green/Blue, Size 4-6</t>
  </si>
  <si>
    <t>Goober The Monster Cape, Blue/Purple, Size 4-6</t>
  </si>
  <si>
    <t>Giggle the Monster Cape, Orange/Yellow, Size 4-6</t>
  </si>
  <si>
    <t>Bat Cape With Hood, Size 5-6</t>
  </si>
  <si>
    <t>Dragon Baby Cape, Green/Blue, Size 12-24M</t>
  </si>
  <si>
    <t>T-Rex Cuddle Cape, Green, Size 2T</t>
  </si>
  <si>
    <t>T-Rex Cuddle Cape, Green, Size 3-4</t>
  </si>
  <si>
    <t>T-Rex Cuddle Cape, Green, Size 5-6</t>
  </si>
  <si>
    <t>Triceratops Cuddle Cape, Red, Size 2T</t>
  </si>
  <si>
    <t>Triceratops Cuddle Cape, Red, Size 3-4</t>
  </si>
  <si>
    <t>Dragon Toddler Cape, Green/Blue, Size 2-3T</t>
  </si>
  <si>
    <t>Dragon Cape with Claws, Green/Blue, Size 5-6</t>
  </si>
  <si>
    <t>Reversible Spider/Bat Cape &amp; Mask, Size 3-4</t>
  </si>
  <si>
    <t>Reversible Spider/Bat Baby Cape, Size 12-24M</t>
  </si>
  <si>
    <t>Reversible Spider/Bat Toddler Cape, Size 2-3T</t>
  </si>
  <si>
    <t>Reversible Spider Bat Cape &amp; Mask, Size 4-6</t>
  </si>
  <si>
    <t>Reversible Dragon/Knight Cape, Green/Silver, Size 5-6</t>
  </si>
  <si>
    <t>Reversible Blue Lightning Holographic Cape, Size 5-6</t>
  </si>
  <si>
    <t>Reversible Wonder Cape, Red/Gold, Size 5-6</t>
  </si>
  <si>
    <t>Reversible Spider/Bat Flowing Cape, Size 5-6</t>
  </si>
  <si>
    <t>T-Rex Hooded Cape, Size 4-5</t>
  </si>
  <si>
    <t>Triceratops Hooded Cape, Red, Size 4-5</t>
  </si>
  <si>
    <t>Pterodactyl Hooded Cape, Blue, Size 4-5</t>
  </si>
  <si>
    <t>Grandasaurus Triceratops Cape with Claws, Size 4-6</t>
  </si>
  <si>
    <t>Grandasaurus Spinosaurus Cape, Grey, Size 4-6</t>
  </si>
  <si>
    <t>Grandasaurus Pterodactyl Cape, Orange, Size 4-6</t>
  </si>
  <si>
    <t>Grandasaurus T-Rex Cape with Claws, Size 4-6</t>
  </si>
  <si>
    <t>Grandasaurus T-Rex Cape with Claws, Size 7-8</t>
  </si>
  <si>
    <t>Grandasaurus Dilophosaurus Cape with Claws, Size 4-6</t>
  </si>
  <si>
    <t>Emerald The Metallic Dragon Cape, Size 3-4</t>
  </si>
  <si>
    <t>Emerald The Metallic Dragon Cape, Size 5-6</t>
  </si>
  <si>
    <t>Ruby The Metallic Dragon Cape, Size 3-4</t>
  </si>
  <si>
    <t>Ruby The Metallic Dragon Cape, Size 5-6</t>
  </si>
  <si>
    <t>Azure The Metallic Dragon Cape, Size 3-4</t>
  </si>
  <si>
    <t>Azure The Metallic Dragon Cape, Size 5-6</t>
  </si>
  <si>
    <t>Starry Night Dragon, Teal/Gold, Size 5-6</t>
  </si>
  <si>
    <t>Starry Night Dragon, Teal/Gold, Size 7-8</t>
  </si>
  <si>
    <t>Starry Night Dragon Cape, Red/Copper, Size 5-6</t>
  </si>
  <si>
    <t>Midnight Dragon Cape, Size 5-6</t>
  </si>
  <si>
    <t>Storybook Lion Cape, Size 2-3</t>
  </si>
  <si>
    <t>Storybook Lion Cape, Size 4-6</t>
  </si>
  <si>
    <t>Woodland Storybook Wolf Cape, Size 4-6</t>
  </si>
  <si>
    <t>Storybook Bear Cape, 2-3</t>
  </si>
  <si>
    <t>Storybook Bear Cape, 4-6</t>
  </si>
  <si>
    <t>Raptor Cape, Teal/Brown, Size 5-6</t>
  </si>
  <si>
    <t>Autum Embers Wizard Cape and Hat, Size 4-6</t>
  </si>
  <si>
    <t>Sparkle Wizard Cape &amp; Hat, Blue/Silver, Size 4-6</t>
  </si>
  <si>
    <t>Reversible Wizard Cape &amp; Hat, Black/Gold, Size 4-6</t>
  </si>
  <si>
    <t>Legendary Knight Cape, Chest Plate, &amp; Crown, 3pcs, Size 4-6</t>
  </si>
  <si>
    <t>Brilliant Copper Knight Tunic with Cape, Size 5-6</t>
  </si>
  <si>
    <t>Silver Knight with Cape, 5-6</t>
  </si>
  <si>
    <t>Golden Knight with Tunic, Cape, &amp; Crown, Size 5-6</t>
  </si>
  <si>
    <t>Silver Knight with Tunic, Cape, &amp; Crown, Size 5-6</t>
  </si>
  <si>
    <t>Starry Night Wizard Cape &amp; Hat, Size 5-6</t>
  </si>
  <si>
    <t>Starry Night Wizard Cape &amp; Hat, Size 7-8</t>
  </si>
  <si>
    <t>Wizard Cloak &amp; Glasses, Size 5-6</t>
  </si>
  <si>
    <t>Wizard Cloak &amp; Glasses, Black, Size 7-8</t>
  </si>
  <si>
    <t>The All Day Everyday Dino Vest, Size 3-4</t>
  </si>
  <si>
    <t>The All Day Everyday Dino Vest, Size 5-6</t>
  </si>
  <si>
    <t>The All Day Everday Dragon Vest, Size 3-4</t>
  </si>
  <si>
    <t>The All Day Everday Dragon Vest, Size 5-6</t>
  </si>
  <si>
    <t>The All Day Everday Unicorn Vest, Size 3-4</t>
  </si>
  <si>
    <t>The All Day Everday Unicorn Vest, Size 5-6</t>
  </si>
  <si>
    <t>A Land Before Mine Deluxe T-Rex, Size 2-3T</t>
  </si>
  <si>
    <t>A Land Before Mine Deluxe T-Rex, Size 4-6</t>
  </si>
  <si>
    <t>A Land Before Mine Deluxe T-Rex, Size 7-8</t>
  </si>
  <si>
    <t>A Land Before Mine Deluxe Raptor, Size 2-3T</t>
  </si>
  <si>
    <t>A Land Before Mine Deluxe Raptor, Size 4-6</t>
  </si>
  <si>
    <t>A Land Before Mine Deluxe Raptor, Size 7-8</t>
  </si>
  <si>
    <t>Pirate Vest &amp; Eye Patch, Size 4-7</t>
  </si>
  <si>
    <t>Superhero Tutu With Cape &amp; Mask, Size 4-6</t>
  </si>
  <si>
    <t>Super-Duper Tutu/Cape/Mask, Teal/Copper, Size 4-6 - while US quantities last</t>
  </si>
  <si>
    <t>Super-Duper Tutu/Cape/Mask, Metallic Pink/Light Blue, Size 4-6</t>
  </si>
  <si>
    <t>Super-Duper Tutu/Cape/Mask, Metallic Rose Gold/Lilac, Size 4-6</t>
  </si>
  <si>
    <t>Super-Duper Tutu/Cape/Mask, Pink/Gold, Size 4-6</t>
  </si>
  <si>
    <t>Super-duper Tutu/Cape/Mask, Pink/Navy, Size 4-6</t>
  </si>
  <si>
    <t>Superhero Star Dress, Cape &amp; Headpiece, Magenta/Purple, Size 5-6</t>
  </si>
  <si>
    <t>Jasmine Princess Set, Size 3-4</t>
  </si>
  <si>
    <t>Jasmine Princess Set, Size 5-6</t>
  </si>
  <si>
    <t>GREAT PRETENDERS® CAREER SETS</t>
  </si>
  <si>
    <t>Forest Guardian Set, Includes 3 Accessories, Size 5-6</t>
  </si>
  <si>
    <t>K9 Unit Police Set, Vest, Hat, &amp; Plush Puppy, Size 3-4 - while US quantities last</t>
  </si>
  <si>
    <t>K9 Unit Police Set, Vest, Hat, &amp; Plush Puppy, Size 5-6 - while US quantities last</t>
  </si>
  <si>
    <t>Green Doctor Set, Includes 6 Accessories, Size 3-4</t>
  </si>
  <si>
    <t>Green Doctor Set, Includes 8 Accessories, Size 5-6</t>
  </si>
  <si>
    <t>Firefighter Set, Includes 5 Accessories, Tan, Size 5-6</t>
  </si>
  <si>
    <t>Firefighter Set, Includes 5 Accessories, Red, Size 3-4</t>
  </si>
  <si>
    <t>Firefighter Set, Includes 5 Accessories, Red, Size 5-6</t>
  </si>
  <si>
    <t>Police Officer Set, Includes 5 Accessories, Size 3-4</t>
  </si>
  <si>
    <t>Police Officer Set, Includes 5 Accessories, Size 5-6</t>
  </si>
  <si>
    <t>Construction Worker Set, Includes 7 Accessories, Size 5-6</t>
  </si>
  <si>
    <t>Veterinarian Set, Includes 7 Accessories, Size 5-6</t>
  </si>
  <si>
    <t>GREAT PRETENDERS® COLOUR IN COLLECTION</t>
  </si>
  <si>
    <t>Mermaid Dreamscape Colour-A-Cape, Size 4-6</t>
  </si>
  <si>
    <t>Enchanted Unicorn Colour-A-Cape, Size 4-6</t>
  </si>
  <si>
    <t>Colour-A-Cape Reversible Spider Superhero, Size 4-7, Boxed</t>
  </si>
  <si>
    <t>Colour-A-Cape Fairy, Size 4-7</t>
  </si>
  <si>
    <t>Colour-A-Cape Princess, Size 4-7</t>
  </si>
  <si>
    <t>Colour-A-Butterfly Wings, Size 4-7, Boxed</t>
  </si>
  <si>
    <t>Colour-An-Apron, Size 4-6</t>
  </si>
  <si>
    <t>Colour-A-Skirt, Size 4-6</t>
  </si>
  <si>
    <t>GREAT PRETENDERS® SWIM SUITS</t>
  </si>
  <si>
    <t>Snow White Swim Suit, Two-Piece, Size 3-4</t>
  </si>
  <si>
    <t>Snow White Swim Suit, Two-Piece, Size 5-6</t>
  </si>
  <si>
    <t>Sleeping Cutie Swim Suit, Two-Piece, Size 3-4</t>
  </si>
  <si>
    <t>Sleeping Cutie Swim Suit, Two-Piece, Size 5-6</t>
  </si>
  <si>
    <t>Rapunzel Swim Suit, Two-Piece, Size 3-4</t>
  </si>
  <si>
    <t>Rapunzel Swim Suit, Two-Piece, Size 5-6</t>
  </si>
  <si>
    <t>Cinderella Swim Suit, Two-Piece, Size 3-4</t>
  </si>
  <si>
    <t>Cinderella Swim Suit, Two-Piece, Size 5-6</t>
  </si>
  <si>
    <t>Belle Swimsuit, One-Piece, Size 3</t>
  </si>
  <si>
    <t>Belle Swimsuit, One-Piece, Size 5</t>
  </si>
  <si>
    <t>Belle Swimsuit, One-Piece, Size 6</t>
  </si>
  <si>
    <t>Jasmine Swimsuit, Two-Piece, Size 3-4</t>
  </si>
  <si>
    <t>Jasmine Swimsuit, Two-Piece, Size 5-6</t>
  </si>
  <si>
    <t>Wonder Girl Swimsuit, Two-Piece, Size 3-4</t>
  </si>
  <si>
    <t>Wonder Girl Swimsuit, Two-Piece, Size 5-6</t>
  </si>
  <si>
    <t xml:space="preserve">Super Spider Swimsuit, Two-Piece, Size 3-4 </t>
  </si>
  <si>
    <t>Super Spider Swimsuit, Two-Piece, Size 5-6</t>
  </si>
  <si>
    <t>Mermaid Swimsuit, Lilac, Two-Piece, Size 3-4 - while US quantities last</t>
  </si>
  <si>
    <t>Mermaid Swimsuit, Lilac, Two-Piece, Size 5-6 - while US quantities last</t>
  </si>
  <si>
    <t>Super Bat Swimsuit, Two-Piece, Size 3-4 - while US quantities last</t>
  </si>
  <si>
    <t>Super Bat Swimsuit, Two-Piece, Size 5-6 - while US quantities last</t>
  </si>
  <si>
    <t>Mermaid Swimsuit, Pink, Two-Piece, Size 3-4 - while US quantities last</t>
  </si>
  <si>
    <t>Mermaid Swimsuit, Pink, Two-Piece, Size 5-6 - while US quantities last</t>
  </si>
  <si>
    <t>GREAT PRETENDERS® PURSES</t>
  </si>
  <si>
    <t>Fancy Unicorn Petite Purse</t>
  </si>
  <si>
    <t>Shining Star Petite Purse</t>
  </si>
  <si>
    <t>Fluffy Pink Unicorn Petite Purse</t>
  </si>
  <si>
    <t>Float Like a Butterfly Petite Purse</t>
  </si>
  <si>
    <t>Plushie Love Fanny Pack</t>
  </si>
  <si>
    <t>Happy Rainbow Purse</t>
  </si>
  <si>
    <t>Rainbow Shine Purse</t>
  </si>
  <si>
    <t>Somewhere Over The Rainbow Purse</t>
  </si>
  <si>
    <t>Shooting Star Purse</t>
  </si>
  <si>
    <t>Rainbow Cuddle Crossbody Purse, Pink</t>
  </si>
  <si>
    <t>Rainbow Cuddle Crossbody Purse, Periwinkle</t>
  </si>
  <si>
    <t>Pinky Promise Furry Fuchsia Purse</t>
  </si>
  <si>
    <t>Light Hearted Bestie Bag</t>
  </si>
  <si>
    <t>Hippity Hop Purse</t>
  </si>
  <si>
    <t>Sisters Forever Furry Purse</t>
  </si>
  <si>
    <t>Rainbows &amp; Butterflies No Compromise Fanny Pack</t>
  </si>
  <si>
    <t>Amazing Alicorn Bag</t>
  </si>
  <si>
    <t>Cat's Meow Black Chunky Glitter Kitty Purse</t>
  </si>
  <si>
    <t>GREAT PRETENDERS® PENS &amp; JOURNALS</t>
  </si>
  <si>
    <t>Enchanted Elixir Potion Shop Set</t>
  </si>
  <si>
    <t>Furry Friends Journal, Unicorn</t>
  </si>
  <si>
    <t>Furry Friends Journal, Bunny</t>
  </si>
  <si>
    <t>Furry Friends Journal, Kitty</t>
  </si>
  <si>
    <t>Furry Friends Journal, Giggle the Monster</t>
  </si>
  <si>
    <t>Sisters Forever Furry Journal</t>
  </si>
  <si>
    <t>Amazing Alicorn Bag Charm</t>
  </si>
  <si>
    <t>Mini Sparkly Friends Keychain Journal, Cat, Unicorn Assortment</t>
  </si>
  <si>
    <t>Mini Furry Friends Keychain Journal, Bunny, Cat, Unicorn Assortment</t>
  </si>
  <si>
    <t>Caticorn Notebook &amp; Pen</t>
  </si>
  <si>
    <t>Tremendous Transforming Robot Pens, 24pcs Assorted</t>
  </si>
  <si>
    <t>Diamond Fluffy Pens, 24pcs Assorted</t>
  </si>
  <si>
    <t>Butterfly Gem Fluffy Pens, 24pcs Assorted</t>
  </si>
  <si>
    <t>Prancing Unicorn Fluffy Pens, 24pcs Assorted - while US quantities last</t>
  </si>
  <si>
    <t>Dinosaur Pens, 24pcs Assorted</t>
  </si>
  <si>
    <t>Iridescent Unicorn Pens, 24pcs Assorted</t>
  </si>
  <si>
    <t>Dino Jiggle Wiggle Pens, 48pcs, Assorted</t>
  </si>
  <si>
    <t>Unicorn Jiggle Wiggle Pens, 48pcs, Assorted</t>
  </si>
  <si>
    <t>Glam Queen Diamond Pens, 48pcs, Assorted</t>
  </si>
  <si>
    <t>Mighty Monster Pens, 24pcs Assorted</t>
  </si>
  <si>
    <t>Glitter Wand Pens</t>
  </si>
  <si>
    <t>GREAT PRETENDERS® RINGS, EARRINGS, GIFTWARE &amp; JEWELRY SETS</t>
  </si>
  <si>
    <t>Collapsing Hairbrush, Assorted</t>
  </si>
  <si>
    <t>Pocket Adventure Packs, Giggle the Monster</t>
  </si>
  <si>
    <t>Pretty Precious Unicorn Jewelry Box in Irridescent</t>
  </si>
  <si>
    <t>Pretty Precious Unicorn Jewelry Box in Pink</t>
  </si>
  <si>
    <t>Birthstone Rings, 24pcs, Assorted, with 12pc Bonus</t>
  </si>
  <si>
    <t>Animal Kingdom: Dinosaur Rings, 24pcs, Assorted</t>
  </si>
  <si>
    <t>Animal Kingdom: Ocean Rings, 24pcs, Assorted</t>
  </si>
  <si>
    <t>Superhero Rings, 24pcs, Assorted</t>
  </si>
  <si>
    <t>Spinner Fidget Rings, 24pcs, Assorted</t>
  </si>
  <si>
    <t>Flower, Kitty, Unicorn Elastic Ring Sets, 5pcs</t>
  </si>
  <si>
    <t>Wonderland Rings, 3pcs Set</t>
  </si>
  <si>
    <t>Princess Rings, 3pcs Set</t>
  </si>
  <si>
    <t>Ladybug Garden Rings, 3pcs Set - while US quantities last</t>
  </si>
  <si>
    <t>Dinosaur Spinner Fidget Rings, 24pcs, Assorted</t>
  </si>
  <si>
    <t>Gem Of My Heart Spinner Rings, 24pcs, Assorted</t>
  </si>
  <si>
    <t>Dreams of Love Spinner Rings 2pc Set</t>
  </si>
  <si>
    <t>All Smiles Spinner Rings 24pcs, Assorted</t>
  </si>
  <si>
    <t>Bling Bling Spinner Rings, 24pcs, Assorted</t>
  </si>
  <si>
    <t>The Marilyn, Pink/Silver, 4pc Set</t>
  </si>
  <si>
    <t>The Marilyn, Blue/Silver, 4pc Set</t>
  </si>
  <si>
    <t>The Elizabeth, 5pc Set</t>
  </si>
  <si>
    <t>The Coco, 4pc Set</t>
  </si>
  <si>
    <t>The Audrey, 5pc Set</t>
  </si>
  <si>
    <t>The Victoria, 3pc Set</t>
  </si>
  <si>
    <t>The Aurora, 4pc Set</t>
  </si>
  <si>
    <t>The Rachel, 2pc Set</t>
  </si>
  <si>
    <t>Sparkle Bows Clip Strip, 12pcs, Assorted</t>
  </si>
  <si>
    <t>Clip On Earrings with Display, 24pcs, Assorted</t>
  </si>
  <si>
    <t>GREAT PRETENDERS® CLASSIC JEWELRY BRACELETS &amp; BRACELET SETS</t>
  </si>
  <si>
    <t>Cutie Cupcake Crunch Bracelet</t>
  </si>
  <si>
    <t>Happy Birthday Bracelet Set, 2pc</t>
  </si>
  <si>
    <t>Pearly Butterfly Bracelet Set, 4pcs</t>
  </si>
  <si>
    <t>Ballet Beauty Bracelet</t>
  </si>
  <si>
    <t>Blush Crush Bracelet Set, 4pcs</t>
  </si>
  <si>
    <t>Mermaid Mist Bracelet Set, 2pc</t>
  </si>
  <si>
    <t>Unicorn Dreams Bracelet Set, 2pc</t>
  </si>
  <si>
    <t>Unicorn Star Bracelet</t>
  </si>
  <si>
    <t>Sunshine Sparkle Bracelet</t>
  </si>
  <si>
    <t>Dreams Unicorn BFF Bracelet Set, 2pc</t>
  </si>
  <si>
    <t>Sparkle Pony Bracelet Set, 2pc</t>
  </si>
  <si>
    <t>Pretty Pastel Soft Touch Bracelet Set, 2pc</t>
  </si>
  <si>
    <t>Gumball Galore Bracelet</t>
  </si>
  <si>
    <t>Enchanting Heart Bracelet</t>
  </si>
  <si>
    <t>Dragonfly Spring Bracelet Set, 2pc, Assorted - while US quantities last</t>
  </si>
  <si>
    <t>Pink Love Bracelet Set, 4pcs</t>
  </si>
  <si>
    <t>Sweet Heart Bracelet, Assorted</t>
  </si>
  <si>
    <t>Rainbow Smiles Bracelet Set, 3pcs</t>
  </si>
  <si>
    <t>Fruity Tooty Bracelet</t>
  </si>
  <si>
    <t>Colours of Love Bracelet</t>
  </si>
  <si>
    <t>Purr-fectly Charming Bracelet</t>
  </si>
  <si>
    <t>Treasured Trinkets Bracelets, 2pc</t>
  </si>
  <si>
    <t>Hip to Be Square Bracelets, 2pc</t>
  </si>
  <si>
    <t>Decorated Love Bracelet</t>
  </si>
  <si>
    <t>Taylor's Bestie Bracelets with Velvet Display, 24pcs, Assorted</t>
  </si>
  <si>
    <t>Bestie Bracelet with Velvet Display, 24pcs, Assorted</t>
  </si>
  <si>
    <t>Rising Star Chunky Gem Bracelets with Velvet Display, 12pcs, Assorted</t>
  </si>
  <si>
    <t>Pastel Concert Tour Bracelets with Velvet Display, 24pcs, Assorted</t>
  </si>
  <si>
    <t>Spinner Bracelet Tower, 24pcs, Assorted</t>
  </si>
  <si>
    <t>GREAT PRETENDERS® CLASSIC JEWELRY NECKLACES &amp; NECKLACE SETS</t>
  </si>
  <si>
    <t>My Heart Will Go On Necklace &amp; Bracelet Set</t>
  </si>
  <si>
    <t>Blooming Beads Necklace &amp; Bracelet Set, 2pc</t>
  </si>
  <si>
    <t>Colour Me Rainbow Necklace &amp; Bracelet Set, 2pc - while US quantities last</t>
  </si>
  <si>
    <t>Vividly Vibrant Necklace &amp; Bracelet Set, 2pc</t>
  </si>
  <si>
    <t>Lollypop/Rainbow Necklace, Assorted</t>
  </si>
  <si>
    <t>Ballet Beauty Necklace</t>
  </si>
  <si>
    <t>Pinky Pearl Necklace &amp; Bracelet Set, 2pc</t>
  </si>
  <si>
    <t>Unicorn BFF Share and Tear Necklace Set, 2pc</t>
  </si>
  <si>
    <t>BFF Butterfly Share &amp; Tear Necklace, 2pc</t>
  </si>
  <si>
    <t>Rockin' Heart Necklace</t>
  </si>
  <si>
    <t>Butterfly Wishes BFF Necklace</t>
  </si>
  <si>
    <t>Sweet Tart Heart Necklace &amp; Bracelet Set, 2pc</t>
  </si>
  <si>
    <t>Enchanting Heart Necklace</t>
  </si>
  <si>
    <t>Purple Rainbow Necklace &amp; Bracelet Set, 2pc, Assorted</t>
  </si>
  <si>
    <t>White Unicorn Necklace &amp; Bracelet Set, 2pc</t>
  </si>
  <si>
    <t>Double Rainbow Necklace &amp; Bracelet Set, 2pc</t>
  </si>
  <si>
    <t>Fancy Unicorn Necklace</t>
  </si>
  <si>
    <t>Gumball Rainbow Necklace &amp; Bracelet Set, 2pc</t>
  </si>
  <si>
    <t>Matte Mermaid Necklace, Assortment</t>
  </si>
  <si>
    <t>Arabian Princess Necklace &amp; Bracelet Set, 2pc</t>
  </si>
  <si>
    <t>Best Friends Rainbow Unicorn Necklace Set, 2pc</t>
  </si>
  <si>
    <t>Cheerful Starry Unicorn Necklace &amp; Bracelet Set, 2 pc</t>
  </si>
  <si>
    <t>Butterfly Beauty Necklace</t>
  </si>
  <si>
    <t>Rainbow Love Necklace &amp; Bracelet Set, 2pc</t>
  </si>
  <si>
    <t>Beautiful Bloom Necklace &amp; Bracelet Set, 2pc</t>
  </si>
  <si>
    <t>Pink Pearl Heart Necklace</t>
  </si>
  <si>
    <t>Happy-Go-Unicorn Necklace &amp; Bracelet Set, 2pc</t>
  </si>
  <si>
    <t>Sweet Heart Necklace, Assorted</t>
  </si>
  <si>
    <t>Fruity Tooty Necklace</t>
  </si>
  <si>
    <t>Rainbow Butterfly BFF Necklace, Assorted</t>
  </si>
  <si>
    <t>Glitter Pink Unicorn Necklace &amp; Ring Set, 2pc</t>
  </si>
  <si>
    <t>Butterfly Heart Locket Necklace</t>
  </si>
  <si>
    <t>Woodland Fawn Necklace</t>
  </si>
  <si>
    <t>Woodland Fox Necklace</t>
  </si>
  <si>
    <t>Holiday Bow Necklace</t>
  </si>
  <si>
    <t>Bauble Bliss Necklace &amp; Bracelet Set, 2pc</t>
  </si>
  <si>
    <t>Cute Smile Necklace &amp; Bracelet Set, 2pc</t>
  </si>
  <si>
    <t>Unicorn Superstar Necklace</t>
  </si>
  <si>
    <t>Pearly Pastel Necklace &amp; Bracelet Set, 2pc</t>
  </si>
  <si>
    <t>Spring Kitten Necklace</t>
  </si>
  <si>
    <t>Spring Bluebird Necklace</t>
  </si>
  <si>
    <t>Galaxy Heart Necklace &amp; Bracelet Set, 2pc</t>
  </si>
  <si>
    <t>You Are The Key BFF Necklace</t>
  </si>
  <si>
    <t>Flutter Flowers Necklace &amp; Bracelet Set, 2pc</t>
  </si>
  <si>
    <t>Berry Beautiful Necklace &amp; Bracelet Set, 2pc</t>
  </si>
  <si>
    <t>Tangled Web Necklace</t>
  </si>
  <si>
    <t>Spooky Scary Skeleton Necklace</t>
  </si>
  <si>
    <t>Pink Crystal Blooms Necklace &amp; Bracelet Set, 2pc</t>
  </si>
  <si>
    <t>Heart of Many Colours Necklace &amp; Bracelet Set, 2pc</t>
  </si>
  <si>
    <t>Bestie Necklace &amp; Bracelet Set, 2pc</t>
  </si>
  <si>
    <t>Kaleidoscope Butterfly Necklace</t>
  </si>
  <si>
    <t>Sisters Forever Tear &amp; Share Necklace</t>
  </si>
  <si>
    <t>Amazing Alicorn Charm Necklace</t>
  </si>
  <si>
    <t>Today I Can Be MKBU Charm 5pc Necklace - while US quantities last</t>
  </si>
  <si>
    <t>Taylor's Bestie Necklaces, Assorted</t>
  </si>
  <si>
    <t>GREAT PRETENDERS® CLASSIC JEWELRY HAIR ACCESSORIES &amp; HEADBANDS</t>
  </si>
  <si>
    <t>Sparkle Heart Bobble Hair Clips, 4pcs</t>
  </si>
  <si>
    <t>Iridescent Unicorns Hair Clips, 2pc, Assorted</t>
  </si>
  <si>
    <t>Unicorn Cutie Hairclips, 3pcs</t>
  </si>
  <si>
    <t>Cheer Bow Hair Clip</t>
  </si>
  <si>
    <t>Daisy Delight Mini Hair Clips, 10pcs</t>
  </si>
  <si>
    <t>Flights of Fancy Butterfly Hair Claw</t>
  </si>
  <si>
    <t>Rainbow Star Mini Hair Clips, 10pcs</t>
  </si>
  <si>
    <t>Seaside Scrunchies, Assorted</t>
  </si>
  <si>
    <t>Pastel Rainbow Scrunchie, Assorted - while US quantities last</t>
  </si>
  <si>
    <t>Mix &amp; Multi Ouchless Elastics, 25pcs</t>
  </si>
  <si>
    <t>Over the Rainbow Hair Ties, 25pcs</t>
  </si>
  <si>
    <t>Happy Birthday Headband</t>
  </si>
  <si>
    <t>Unicorn Flower Headband</t>
  </si>
  <si>
    <t>Gem Bow Headband</t>
  </si>
  <si>
    <t>Mermalicious Headband</t>
  </si>
  <si>
    <t>Rockin' Rainbow Headband</t>
  </si>
  <si>
    <t>Sprinkle Sequins Headband - while US quantities last</t>
  </si>
  <si>
    <t>Happy Birthday Rhinestone Headband</t>
  </si>
  <si>
    <t>Happy Birthday Multi Headband</t>
  </si>
  <si>
    <t>Midnight Metallic Headband</t>
  </si>
  <si>
    <t>Rhinestone Tiara Headband</t>
  </si>
  <si>
    <t>Rainbow Sparkle Headband</t>
  </si>
  <si>
    <t>Plush Braid Headband, Assorted</t>
  </si>
  <si>
    <t>Iridescent Metallic Headband</t>
  </si>
  <si>
    <t xml:space="preserve">Alicorn Headband </t>
  </si>
  <si>
    <t>Sparkle Red Velvet Headband</t>
  </si>
  <si>
    <t>Float Like a Butterfly Headband</t>
  </si>
  <si>
    <t>Glitzy Giggle Headband, Assorted</t>
  </si>
  <si>
    <t>Butterflies for Days Headband &amp; Clip, 2pc</t>
  </si>
  <si>
    <t>GREAT PRETENDERS® STICKER EARRINGS, NAIL STICKERS , TATTOOS &amp; FACE CRYSTALS</t>
  </si>
  <si>
    <t>Unicorn Sticker Earrings, 30 pairs</t>
  </si>
  <si>
    <t>Mermaid Sticker Earrings, 30 pairs</t>
  </si>
  <si>
    <t>Superhero Sticker Earrings, 30 pairs</t>
  </si>
  <si>
    <t>Rainbow Love Sticker Earrings, 30 pairs</t>
  </si>
  <si>
    <t>Heart Sticker Earrings, 30 pairs</t>
  </si>
  <si>
    <t>Whimsical Unicorn Sticker Earrings, 30 pairs</t>
  </si>
  <si>
    <t>Butterfly Fairy Azaria Sticker Earrings, 30 pairs</t>
  </si>
  <si>
    <t>Butterfly Fairy Triana Sticker Earrings, 30 pairs</t>
  </si>
  <si>
    <t>Candy Heart Valentine Sticker Earrings, 30 pairs</t>
  </si>
  <si>
    <t>Butterfly Sticker Earrings, 30 Pairs</t>
  </si>
  <si>
    <t>For My Favorite Clip On Earrings and Ring Set</t>
  </si>
  <si>
    <t>Paw-some Sticker Earrings, 30 pairs</t>
  </si>
  <si>
    <t>Face Crystals - Ocean Mermaid Set</t>
  </si>
  <si>
    <t>Face Crystals - Multi Pack Set</t>
  </si>
  <si>
    <t>Face Crystals - Pink Unicorn Set</t>
  </si>
  <si>
    <t>Face Crystals - Hearts Set</t>
  </si>
  <si>
    <t>Face Crystals - Butterfly Princess Set</t>
  </si>
  <si>
    <t>Face Crystals - Ice Princess Set</t>
  </si>
  <si>
    <t>Mermaid Nail Stickers, 50pcs</t>
  </si>
  <si>
    <t>Unicorn Nail Stickers, 50pcs</t>
  </si>
  <si>
    <t>Superhero Nail Stickers, 50pcs</t>
  </si>
  <si>
    <t>Butterfly Nail Stickers, 50pcs</t>
  </si>
  <si>
    <t>Unicorn Tattoos, 1 Sheet</t>
  </si>
  <si>
    <t>Mermaid Tattoos, 1 Sheet</t>
  </si>
  <si>
    <t>Unicorn Tattoo, Single, Assorted</t>
  </si>
  <si>
    <t>Butterfly Fairy Tattoos, 1 Sheet</t>
  </si>
  <si>
    <t>Butterfly Fairy Tattoo, Single, Assorted</t>
  </si>
  <si>
    <t>Candy Heart Valentine Tattoos, 1 Sheet</t>
  </si>
  <si>
    <t>Float Like A Butterfly Tattoos, 1 Sheet</t>
  </si>
  <si>
    <t>Paw-Some Stickers, 1 Sheet</t>
  </si>
  <si>
    <t>GREAT PRETENDERS® BOUTIQUE JEWELRY</t>
  </si>
  <si>
    <t>Boutique Sweet Heart Bracelet</t>
  </si>
  <si>
    <t>Boutique Bumpy Bead Bracelet</t>
  </si>
  <si>
    <t>Boutique Pastel Shell Bracelet</t>
  </si>
  <si>
    <t>Boutique Love Bracelet</t>
  </si>
  <si>
    <t>Boutique Superstar Bracelet</t>
  </si>
  <si>
    <t>Boutique Precious Heart Bracelet</t>
  </si>
  <si>
    <t>Boutique Golden Rainbow Bracelet</t>
  </si>
  <si>
    <t>Boutique Shimmer Butterfly Bracelet, 2pc, Assorted</t>
  </si>
  <si>
    <t>Boutique Pink Crystal Bracelet, Assorted - while US quantities last</t>
  </si>
  <si>
    <t>Boutique Holo Pink Crystal Bracelet</t>
  </si>
  <si>
    <t>Boutique Glitz and Glam Bracelet Set, 2pc</t>
  </si>
  <si>
    <t>Boutique Rising Star Bracelet Set, 3pcs</t>
  </si>
  <si>
    <t>Boutique Enchanted Elegance Bracelet Set, 3pcs</t>
  </si>
  <si>
    <t>Boutique Clear as Crystal Bracelet</t>
  </si>
  <si>
    <t>Boutique Ruby Red Bracelet Set, 3pcs</t>
  </si>
  <si>
    <t>Boutique Diamante Twist Bracelet</t>
  </si>
  <si>
    <t>Boutique Glam Girl Bracelet Set, 4 pc</t>
  </si>
  <si>
    <t>Boutique Luminescent Love Bracelet Set, 4 Pc</t>
  </si>
  <si>
    <t>Boutique Sassy Ring Set, 4pcs</t>
  </si>
  <si>
    <t>Boutique Shimmer Flower Ring Set, 5pcs</t>
  </si>
  <si>
    <t>Boutique Butterfly &amp; Unicorn Ring Set, 3pcs</t>
  </si>
  <si>
    <t>Boutique Butterfly Gem Ring Set, 3pcs</t>
  </si>
  <si>
    <t>Boutique Unicorn Rainbow Ring Set, 3pcs</t>
  </si>
  <si>
    <t>Boutique Foxy Floral Ring Set, 3pcs</t>
  </si>
  <si>
    <t>Boutique Kitty Love Ring Set, 2pc</t>
  </si>
  <si>
    <t>Boutique Butterfly Gem Necklace</t>
  </si>
  <si>
    <t>Boutique Unicorn Adorn Necklace</t>
  </si>
  <si>
    <t>Boutique Sweet Heart Necklace</t>
  </si>
  <si>
    <t>Boutique Bumpy Bead Necklace</t>
  </si>
  <si>
    <t>Boutique Pastel Shell Necklace</t>
  </si>
  <si>
    <t>Boutique Love Necklace</t>
  </si>
  <si>
    <t>Boutique Locket Necklace</t>
  </si>
  <si>
    <t>Boutique Superstar Necklace - while US quantities last</t>
  </si>
  <si>
    <t>Boutique Holographic Star NL/Ring Set, NL/Clip On Earrings Set, Assorted</t>
  </si>
  <si>
    <t>Boutique Precious Heart Necklace</t>
  </si>
  <si>
    <t>Boutique Golden Rainbow Necklace</t>
  </si>
  <si>
    <t>Boutique Glitter Heart Necklace, Assorted</t>
  </si>
  <si>
    <t>Boutique Holo Pink Crystal Necklace</t>
  </si>
  <si>
    <t>Boutique Butterfly Necklace &amp; Studded Earring Set</t>
  </si>
  <si>
    <t>Boutique Dazzle Clip On Earrings, 3 Sets</t>
  </si>
  <si>
    <t>Boutique Butterfly Clip On Earrings, 2 Sets</t>
  </si>
  <si>
    <t>Boutique Royal Crown Studded Earrings, 3 Sets</t>
  </si>
  <si>
    <t>Boutique Cheerful Studded Earrings, 3 Sets</t>
  </si>
  <si>
    <t>Boutique Cute &amp; Classy  Clip on Earrings, 2 Sets</t>
  </si>
  <si>
    <t>Boutique Heart Jewel Clip On Earrings</t>
  </si>
  <si>
    <t>Boutique Tassy Tail Unicorn Hair Clip</t>
  </si>
  <si>
    <t>Boutique Navy Unicorn Star Hair Clip, Assorted</t>
  </si>
  <si>
    <t>Boutique Dear Owl Hair Clip</t>
  </si>
  <si>
    <t>Boutique Gem Bow Hair Clip</t>
  </si>
  <si>
    <t>Boutique Dachshund Hair Clip, Assorted</t>
  </si>
  <si>
    <t>Boutique Gel Sparkle Hair Clips, 2pc, Assorted</t>
  </si>
  <si>
    <t>Boutique Matte Star Bobby Hair Clips, 2pc, Assorted</t>
  </si>
  <si>
    <t>Boutique Pretty Pony Ponytail Holders, 3pcs</t>
  </si>
  <si>
    <t>Boutique Gummy Glitter Headband</t>
  </si>
  <si>
    <t>Boutique Pearls and Twirls Headband - while US supplies last</t>
  </si>
  <si>
    <t>Boutique Pretty Precious Headband</t>
  </si>
  <si>
    <t>Boutique Diamante Headband, Assorted - while US supplies last</t>
  </si>
  <si>
    <t>Boutique Pretty Petite Crown Headband</t>
  </si>
  <si>
    <t>Boutique Butterfly Bow Headband, Assorted</t>
  </si>
  <si>
    <t>Boutique Tiara Treat Headband</t>
  </si>
  <si>
    <t>Boutique Chunky Gem Headband</t>
  </si>
  <si>
    <t>Boutique Regal Tiara</t>
  </si>
  <si>
    <t>Boutique Butterfly Jewel Tiara</t>
  </si>
  <si>
    <t>Boutique Rhinestone Heart Headband</t>
  </si>
  <si>
    <t>Boutique Heartbreaker Headband, Assorted</t>
  </si>
  <si>
    <t>Boutique Ocean Jewel Tiara, Assorted</t>
  </si>
  <si>
    <t>Blushing Crystals Beaded Tiara</t>
  </si>
  <si>
    <t>Boutique Chic Linked with Love Bracelets, 2pc</t>
  </si>
  <si>
    <t>Boutique Chic With all My Heart Bracelets, 2pc</t>
  </si>
  <si>
    <t>Boutique Chic Gummy Glam Bracelet</t>
  </si>
  <si>
    <t>Boutique Chic Heart of Gold Bracelet</t>
  </si>
  <si>
    <t>Boutique Chic Butterfly Bangles, 2pc</t>
  </si>
  <si>
    <t>Boutique Chic Aurora Borealis Gem Bracelet</t>
  </si>
  <si>
    <t>Boutique Chic Swiftie Pink Gem Bracelet</t>
  </si>
  <si>
    <t>Boutique Chic Happy Days Bracelet</t>
  </si>
  <si>
    <t>Boutique Chic Amethyst Love Bracelet</t>
  </si>
  <si>
    <t>Boutique Chic All Smiles Spinner Bracelet</t>
  </si>
  <si>
    <t>Boutique Chic Precious Purple Ring</t>
  </si>
  <si>
    <t>Boutique Chic Butterfly Garden Rings, 3pcs</t>
  </si>
  <si>
    <t>Boutique Chic Crystal Cool Rings, 3pcs</t>
  </si>
  <si>
    <t>Boutique Chic Tickled Pink Rings, 2pc</t>
  </si>
  <si>
    <t>Boutique Chic Sunny Blooms Ring Set, 2pc</t>
  </si>
  <si>
    <t>Boutique Chic Key to My Heart Necklace, Assorted</t>
  </si>
  <si>
    <t>Boutique Chic Beloved Beauty Necklace</t>
  </si>
  <si>
    <t>Boutique Chic Garden Gem Necklace</t>
  </si>
  <si>
    <t>Boutique Chic Bubbly Butterfly Necklace</t>
  </si>
  <si>
    <t>Boutique Chic Gummy Glam Necklace</t>
  </si>
  <si>
    <t>Boutique Chic Lilac Love Necklace</t>
  </si>
  <si>
    <t>Boutique Chic Love Unlocked Necklace</t>
  </si>
  <si>
    <t>Boutique Chic Starshine Smiles Necklace</t>
  </si>
  <si>
    <t>Boutique Chic All Smiles Spinner Necklace</t>
  </si>
  <si>
    <t>Boutique Chic Pink Lemonade Necklace, Assortment</t>
  </si>
  <si>
    <t>Boutique Chic Rising Star Necklace &amp; Earrings</t>
  </si>
  <si>
    <t>Boutique Chic Rockin' Rhinestone Earrings &amp; Ring Set</t>
  </si>
  <si>
    <t>Boutique Chic Be Jewelled Blooms Earrings, 2 Sets</t>
  </si>
  <si>
    <t>Boutique Chic All Smiles Earrings, 2 Sets</t>
  </si>
  <si>
    <t>Boutique Chic Love Life Leggings Scrunchie, Assorted</t>
  </si>
  <si>
    <t>GREAT PRETENDERS® DOLLS</t>
  </si>
  <si>
    <t>Melody The Mermaid Doll, 12" - while US quantities last</t>
  </si>
  <si>
    <t>Betty The Batgirl Doll, 13" - while US quantities last</t>
  </si>
  <si>
    <t>Evie The Unicorn Doll, 12" - while US quantities last</t>
  </si>
  <si>
    <t>Daisy The Unicorn, 12" - while US quantities last</t>
  </si>
  <si>
    <t>Rosie the Kitten Mini Doll, 6.5" - while US quantities last</t>
  </si>
  <si>
    <t>Archie the Mouse Mini Doll, 6.5"</t>
  </si>
  <si>
    <t>Ariella the Mouse Mini Doll, 6.5"</t>
  </si>
  <si>
    <t>Peter Cottontail The Mouse, 6.5"</t>
  </si>
  <si>
    <t>Henrietta The Chicken Kitten, 6.5"</t>
  </si>
  <si>
    <t>Valerie The Kitty 6.5" - while US quantities last</t>
  </si>
  <si>
    <t>Lily the Unicorn, 7" - while US quantities last</t>
  </si>
  <si>
    <t>Lulu &amp; Tilda® Cosmetics by GREAT PRETENDERS®</t>
  </si>
  <si>
    <t>Do You Lilac-It? Washable Nail Polish (0.2 fl.oz)</t>
  </si>
  <si>
    <t>Pajama Party Purple Washable Nail Polish (0.2 fl.oz)</t>
  </si>
  <si>
    <t>Bubblegum Blue Washable Nail Polish (0.2 fl.oz)</t>
  </si>
  <si>
    <t>Weekend Away Washable Nail Polish (0.2 fl.oz)</t>
  </si>
  <si>
    <t>Pinking It Over Washable Nail Polish (0.2 fl.oz)</t>
  </si>
  <si>
    <t>I Dream of Unicorns Washable Nail Polish (0.2 fl.oz)</t>
  </si>
  <si>
    <t>Welcome To Glitzerland Washable Nail Polish (0.2 fl.oz)</t>
  </si>
  <si>
    <t>Tickle My France-y Washable Nail Polish (0.2 fl.oz)</t>
  </si>
  <si>
    <t>Glitterally Awesome Washable Nail Polish (0.2 fl.oz)</t>
  </si>
  <si>
    <t>Pinky Promise Washable Nail Polish (0.2 fl.oz)</t>
  </si>
  <si>
    <t>Gamer Girl Green Peelable Nail Polish (Water-based 0.34 fl.oz)</t>
  </si>
  <si>
    <t>Concert Queen Peelable Nail Polish (Water-based 0.34 fl.oz)</t>
  </si>
  <si>
    <t>Boho Chic Peelable Nail Polish (Water-based 0.34 fl.oz)</t>
  </si>
  <si>
    <t>Swift Forever Peelable Nail Polish (Water-based 0.34 fl.oz)</t>
  </si>
  <si>
    <t>Golden Buzzer Peelable Nail Polish (Water-based 0.34 fl.oz)</t>
  </si>
  <si>
    <t>Be Your Sizzling Selfie Peelable Nail Polish (Water-based 0.34 fl.oz)</t>
  </si>
  <si>
    <t>Orange You Cute Peelable Nail Polish (Water-based 0.34 fl.oz)</t>
  </si>
  <si>
    <t>Thanks a Latté Peelable Nail Polish (Water-based 0.34 fl.oz)</t>
  </si>
  <si>
    <t>Never Have I Ever Peelable Nail Polish (Water-based 0.34 fl.oz)</t>
  </si>
  <si>
    <t>Macaroon Swoon Peelable Nail Polish (Water-based 0.34 fl.oz)</t>
  </si>
  <si>
    <t>Gelato On My Mind Peelable Nail Polish (Water-based 0.34 fl.oz)</t>
  </si>
  <si>
    <t>Era Sparkle Peelable Nail Polish (Water-based 0.34 fl.oz)</t>
  </si>
  <si>
    <t>What a Pearl Wants Peelable Nail Polish (Water-based 0.34 fl.oz)</t>
  </si>
  <si>
    <t>Don't Quit Your Day Dream Peelable Nail Polish (Water-based 0.34 fl.oz)</t>
  </si>
  <si>
    <t>Boho Forever Nail Polish Set, Peelable Nail Polish, 2pc, Water-based (2x 0.2 fl.oz)</t>
  </si>
  <si>
    <t>Somewhere Over the Unicorn, Washable Nail Polish, 2pc (2x 0.2 fl.oz)</t>
  </si>
  <si>
    <t>Pajama Party, Washable Nail Polish, 2pc (2x 0.2 fl.oz)</t>
  </si>
  <si>
    <t>Love Is In The Pair Set, Peelable Nail Polish, 2pc, Water-based (2x 0.2 fl.oz)</t>
  </si>
  <si>
    <t>Shake It Off Strawberry Nourishing Lipstick (4g)</t>
  </si>
  <si>
    <t>Pinky Promise Raspberry Nourishing Lipstick (4g)</t>
  </si>
  <si>
    <t>Vanilla Sheen Stealer Nourishing Lipstick (4g)</t>
  </si>
  <si>
    <t>Unstoppable Nourishing Lipstick (4g)</t>
  </si>
  <si>
    <t>Pinky Promise Duo Nourishing Lipstick and Nail Polish, 2pc (4g / 6ml)</t>
  </si>
  <si>
    <t>Swimmer Shimmer Bath Bomb, 5.5oz</t>
  </si>
  <si>
    <t>Twinkle Paws Bath Bomb, 5.5oz</t>
  </si>
  <si>
    <t>Polar Pizzazz Bath Bomb, 5.5oz</t>
  </si>
  <si>
    <t>Unicorn Magic Bath Bomb, 5.5oz</t>
  </si>
  <si>
    <t>Galaxy Glitter Bath Bomb, 5.5oz</t>
  </si>
  <si>
    <t>Sprinkle Sparkle Bath Bomb, 5.5oz</t>
  </si>
  <si>
    <t>Royally Awesome Bath Bomb, 3.5oz</t>
  </si>
  <si>
    <t>Just Desserts Bath Bomb, 3.5oz</t>
  </si>
  <si>
    <t>Pretty Fly for a Butterfly Bath Bomb, 3.5oz</t>
  </si>
  <si>
    <t>Don't Quit Your Day Dream, Bath Bomb Box Set, 5.5oz, 4pcs</t>
  </si>
  <si>
    <t>Once Upon a Bathtime, Bath Bomb Box Set, 5.5oz, 3pcs</t>
  </si>
  <si>
    <t>Nourishing Glitter Balm</t>
  </si>
  <si>
    <t>Glam Girl Glitter Brush</t>
  </si>
  <si>
    <t>Glam Girl Glitter Brush Set with Bag</t>
  </si>
  <si>
    <t>Glam Girl Bag with Zip</t>
  </si>
  <si>
    <t>Unicorn Glam - Eco Bio Glitter</t>
  </si>
  <si>
    <t>Sunshine &amp; Stardust - Eco Bio Glitter</t>
  </si>
  <si>
    <t>Once Upon A Princess - Eco Bio Glitter</t>
  </si>
  <si>
    <t>Mermaid Scales - Eco Bio Glitter</t>
  </si>
  <si>
    <t>Every Night is Girl's Night - Eco Bio Glitter</t>
  </si>
  <si>
    <t>Just Dance - Eco Bio Glitter</t>
  </si>
  <si>
    <t>Makin' Waves - Eco Bio Glitter</t>
  </si>
  <si>
    <t>Atomic Tinkerbelle - Eco Bio Glitter</t>
  </si>
  <si>
    <t>GREAT PRETENDERS® LIMITED EDITION HALLOWEEN DRESS UP &amp; ACCESSORIES</t>
  </si>
  <si>
    <t>Glam Witch Hat - only while US quantities last</t>
  </si>
  <si>
    <t>Amethyst the Spider Witch Hat - only while US quantities last</t>
  </si>
  <si>
    <t>Mighty Witch Hat, Black - only while US quantities last</t>
  </si>
  <si>
    <t>Glam Witch Dress &amp; Hat, Size 5-6</t>
  </si>
  <si>
    <t>Villain Princess Dress &amp; Headpiece, Size 5-6 - while US quantities last</t>
  </si>
  <si>
    <t>Kira the Pirate Girl, Size 5-6</t>
  </si>
  <si>
    <t>Pumpkin Patch Princess Dress, 2T</t>
  </si>
  <si>
    <t>Pumpkin Patch Princess Dress, Size 3-4</t>
  </si>
  <si>
    <t>Pumpkin Patch Princess Dress, Size 5-6</t>
  </si>
  <si>
    <t>Amethyst the Spider Witch Dress &amp; Hat, Size 5-6</t>
  </si>
  <si>
    <t>Black Cat Dress &amp; Headpiece, Size 5-6 - while US quantities last</t>
  </si>
  <si>
    <t>Spooky Ghost Poncho, Size 3-4</t>
  </si>
  <si>
    <t>Vampire Cape, Size 5-6</t>
  </si>
  <si>
    <t>Vampire Cape, Size 7-8</t>
  </si>
  <si>
    <t>Glow-in-the-Dark Skeleton Shirt Pants Mask, Size 3-4</t>
  </si>
  <si>
    <t>Glow-in-the-Dark Skeleton Shirt Pants Mask, Size 5-6</t>
  </si>
  <si>
    <t>Glow-in-the-Dark Skeleton Shirt Pants Mask, Size 7-8</t>
  </si>
  <si>
    <t>Big Bad Wolf Vest with Gloves, Size 3-4</t>
  </si>
  <si>
    <t>Big Bad Wolf Vest with Gloves, Size 5-6</t>
  </si>
  <si>
    <t>Spider Witch Tutu &amp; Cape, Size 5-6</t>
  </si>
  <si>
    <t>Spooky Wooky Halloween Rings, 24pcs, Assorted</t>
  </si>
  <si>
    <t>Witch Necklace with Black Cat Ring</t>
  </si>
  <si>
    <t>Halloween Sticker Earrings, 30 pairs</t>
  </si>
  <si>
    <t>Natasha The Raven Witch, Sticker Earrings, 30 pairs</t>
  </si>
  <si>
    <t>Spooky Scary Skeleton Clip On Earrings</t>
  </si>
  <si>
    <t>Grumpy Cat Spelltastic Stick on Earrings</t>
  </si>
  <si>
    <t>Sugar Skull Face Stickers</t>
  </si>
  <si>
    <t>Face Crystals - Black Cat Set</t>
  </si>
  <si>
    <t>Skeleton Hands Hair Clips</t>
  </si>
  <si>
    <t>Creepy Crawly Hair Clips</t>
  </si>
  <si>
    <t>Bat-acular Headband</t>
  </si>
  <si>
    <t>Raven Witch Tattoos, 18 pcs</t>
  </si>
  <si>
    <t>Halloween Tattoos, 18pcs</t>
  </si>
  <si>
    <t>GREAT PRETENDERS® LIMITED EDITION HOLIDAY DRESS UP &amp; ACCESSORIES</t>
  </si>
  <si>
    <t>Prima Ballerina Dress, Dusty Rose, Size 3-4</t>
  </si>
  <si>
    <t>Prima Ballerina Dress, Dusty Rose, Size 5-6</t>
  </si>
  <si>
    <t>Prima Ballerina Dress, Dusty Rose, Size 7-8</t>
  </si>
  <si>
    <t>Christmas Tree Dress &amp; Headpiece, Size 3-4</t>
  </si>
  <si>
    <t>Christmas Tree Dress &amp; Headpiece, Size 5-6</t>
  </si>
  <si>
    <t>Christmas Tree Dress &amp; Headpiece, Blush, Size 3-4</t>
  </si>
  <si>
    <t>Christmas Tree Dress with Headpiece, Blush, Size 5-6</t>
  </si>
  <si>
    <t>Platinum Princess Gown, Size 5-6</t>
  </si>
  <si>
    <t>Platinum Princess Gown, Size 7-8</t>
  </si>
  <si>
    <t>Winter Wonderland Tutu, Size 4-6</t>
  </si>
  <si>
    <t>Rockin' Round The Christmas Tree Tutu, Size 4-6</t>
  </si>
  <si>
    <t>Winter Wonderland Cape, Size 3-4</t>
  </si>
  <si>
    <t>Winter Wonderland Cape, Size 5-6</t>
  </si>
  <si>
    <t>Build A Bracelet Advent Calendar - Holiday Party Fun</t>
  </si>
  <si>
    <t>Build A Bracelet Advent Calendar - Cozy Christmas</t>
  </si>
  <si>
    <t>Build A Bracelet Advent Calendar - Cherished Charms</t>
  </si>
  <si>
    <t>Build-a-Bot Holiday Advent Calendar</t>
  </si>
  <si>
    <t>Candy Cane Manor Holiday Advent Calendar</t>
  </si>
  <si>
    <t>Lulu &amp; Tilda x Great Pretenders Ultimate Holiday Advent</t>
  </si>
  <si>
    <t>Precious Bows Holiday Bracelet</t>
  </si>
  <si>
    <t>Jingle All the Way Bracelet</t>
  </si>
  <si>
    <t>Holiday Bow &amp; Snowflake Rings, 2pc Set - while US quantities last</t>
  </si>
  <si>
    <t>All Aglow Holiday Rings 2pc Set</t>
  </si>
  <si>
    <t>Holiday Bracelets &amp; Display, 24pcs, Assorted</t>
  </si>
  <si>
    <t>Holiday Sticker Earrings, 30 pairs</t>
  </si>
  <si>
    <t>Snowman Pierced Earrings, 3 pairs, Assorted</t>
  </si>
  <si>
    <t>Woodland Fawn Sticker Earrings, 30 pairs</t>
  </si>
  <si>
    <t>Holiday Pleather Tree Clip on Earrings, 3 pairs</t>
  </si>
  <si>
    <t>Frosty Sister Stick On Earrings</t>
  </si>
  <si>
    <t>Jingle All the Way Earrings</t>
  </si>
  <si>
    <t>Minty Christmas Holiday Hair Clips, 2 Pcs</t>
  </si>
  <si>
    <t>Holiday Rudolph Headband</t>
  </si>
  <si>
    <t>Merry Christmas Headband, Assorted</t>
  </si>
  <si>
    <t>Deck the Halls Tinsel Headband</t>
  </si>
  <si>
    <t>Twinkle and Tinsel Star Headband</t>
  </si>
  <si>
    <t>Holiday Rudolph Headband, Pink/Mint</t>
  </si>
  <si>
    <t>Nicholas the Santa Mouse, 7" - while US quantities last</t>
  </si>
  <si>
    <t>Evangeline The Angel Mouse, 7" - while US quantities last</t>
  </si>
  <si>
    <t>Woodland Fawn Tattoos, 1 Sheet</t>
  </si>
  <si>
    <t>87511B</t>
  </si>
  <si>
    <t>Holiday Sticker Earrings, 30 pairs, Original Design</t>
  </si>
  <si>
    <t>Holiday Party Fun Jewelry Adent Calendar Promo Card (choice of 1 Promo Card FREE with the purchase of any 12 advents)</t>
  </si>
  <si>
    <t>Promo Item</t>
  </si>
  <si>
    <t>FREE</t>
  </si>
  <si>
    <t>Cozy Christmas Jewelry Adent Calendar Promo Card (choice of 1 Promo Card FREE with the purchase of any 12 advents)</t>
  </si>
  <si>
    <t>Cherished Charms Jewelry Adent Calendar Promo Card (choice of 1 Promo Card FREE with the purchase of any 12 advents)</t>
  </si>
  <si>
    <t>Build-A-Bot Adent Calendar Promo Card (choice of 1 Promo Card FREE with the purchase of any 12 advents)</t>
  </si>
  <si>
    <t>Candy Cane Manor Jewelry Adent Calendar Promo Card (choice of 1 Promo Card FREE with the purchase of any 12 advents)</t>
  </si>
  <si>
    <t>GREAT PRETENDERS® RHINESTONE NUMBERS &amp; CANDLES</t>
  </si>
  <si>
    <t>Rhinestone Number 0, Pink (1pc)</t>
  </si>
  <si>
    <t>Rhinestone Number 1, Pink (1pc)</t>
  </si>
  <si>
    <t>Rhinestone Number 2, Pink (1pc)</t>
  </si>
  <si>
    <t>Rhinestone Number 3, Pink (1pc)</t>
  </si>
  <si>
    <t>Rhinestone Number 4, Pink (1pc)</t>
  </si>
  <si>
    <t>Rhinestone Number 5, Pink (1pc)</t>
  </si>
  <si>
    <t>Rhinestone Number 6, Pink (1pc)</t>
  </si>
  <si>
    <t>Rhinestone Number 7, Pink (1pc)</t>
  </si>
  <si>
    <t>Rhinestone Number 8, Pink (1pc)</t>
  </si>
  <si>
    <t>Rhinestone Number 9, Pink (1pc)</t>
  </si>
  <si>
    <t>Rhinestone Numbers 0 - 9, Pink (10pcs)</t>
  </si>
  <si>
    <t>GREAT PRETENDERS® +  LULU &amp; TILDA® DISPLAYS</t>
  </si>
  <si>
    <t>Great Pretenders Wooden Hangers</t>
  </si>
  <si>
    <t>TGTG Fall Holliday Items</t>
  </si>
  <si>
    <r>
      <rPr>
        <sz val="9"/>
        <color theme="1"/>
        <rFont val="Calibri"/>
        <family val="2"/>
      </rPr>
      <t xml:space="preserve"> 2025 Great Pretenders® US</t>
    </r>
    <r>
      <rPr>
        <b/>
        <sz val="9"/>
        <color theme="1"/>
        <rFont val="Calibri"/>
        <family val="2"/>
      </rPr>
      <t>$</t>
    </r>
    <r>
      <rPr>
        <sz val="9"/>
        <color theme="1"/>
        <rFont val="Calibri"/>
        <family val="2"/>
      </rPr>
      <t xml:space="preserve"> Order Form</t>
    </r>
  </si>
  <si>
    <r>
      <rPr>
        <b/>
        <sz val="10"/>
        <color theme="1"/>
        <rFont val="Calibri"/>
        <family val="2"/>
      </rPr>
      <t xml:space="preserve">Royally Awesome Bath Bomb, 3.5oz, Assorted, 30pcs with </t>
    </r>
    <r>
      <rPr>
        <b/>
        <u/>
        <sz val="10"/>
        <color theme="1"/>
        <rFont val="Calibri"/>
        <family val="2"/>
      </rPr>
      <t>FREE</t>
    </r>
    <r>
      <rPr>
        <b/>
        <sz val="10"/>
        <color theme="1"/>
        <rFont val="Calibri"/>
        <family val="2"/>
      </rPr>
      <t xml:space="preserve"> display tub</t>
    </r>
  </si>
  <si>
    <r>
      <rPr>
        <b/>
        <sz val="10"/>
        <color theme="1"/>
        <rFont val="Calibri"/>
        <family val="2"/>
      </rPr>
      <t xml:space="preserve">Just Desserts Bath Bomb, 3.5oz, Assorted, 30pcs with </t>
    </r>
    <r>
      <rPr>
        <b/>
        <u/>
        <sz val="10"/>
        <color theme="1"/>
        <rFont val="Calibri"/>
        <family val="2"/>
      </rPr>
      <t>FREE</t>
    </r>
    <r>
      <rPr>
        <b/>
        <sz val="10"/>
        <color theme="1"/>
        <rFont val="Calibri"/>
        <family val="2"/>
      </rPr>
      <t xml:space="preserve"> display tub</t>
    </r>
  </si>
  <si>
    <r>
      <rPr>
        <b/>
        <sz val="10"/>
        <color theme="1"/>
        <rFont val="Calibri"/>
        <family val="2"/>
      </rPr>
      <t xml:space="preserve">Pretty Fly for a Butterfly Bath Bomb, 3.5oz, Assorted, 30pcs with </t>
    </r>
    <r>
      <rPr>
        <b/>
        <u/>
        <sz val="10"/>
        <color theme="1"/>
        <rFont val="Calibri"/>
        <family val="2"/>
      </rPr>
      <t>FREE</t>
    </r>
    <r>
      <rPr>
        <b/>
        <sz val="10"/>
        <color theme="1"/>
        <rFont val="Calibri"/>
        <family val="2"/>
      </rPr>
      <t xml:space="preserve"> display tub</t>
    </r>
  </si>
  <si>
    <r>
      <rPr>
        <b/>
        <sz val="10"/>
        <color theme="1"/>
        <rFont val="Calibri"/>
        <family val="2"/>
      </rPr>
      <t xml:space="preserve">Great Pretenders Halloween Cardboard Counter Display, </t>
    </r>
    <r>
      <rPr>
        <b/>
        <u/>
        <sz val="10"/>
        <color theme="1"/>
        <rFont val="Calibri"/>
        <family val="2"/>
      </rPr>
      <t>Filled with BEST SELLERS</t>
    </r>
    <r>
      <rPr>
        <b/>
        <sz val="10"/>
        <color theme="1"/>
        <rFont val="Calibri"/>
        <family val="2"/>
      </rPr>
      <t xml:space="preserve"> (</t>
    </r>
    <r>
      <rPr>
        <b/>
        <u/>
        <sz val="10"/>
        <color theme="1"/>
        <rFont val="Calibri"/>
        <family val="2"/>
      </rPr>
      <t>FREE</t>
    </r>
    <r>
      <rPr>
        <b/>
        <sz val="10"/>
        <color theme="1"/>
        <rFont val="Calibri"/>
        <family val="2"/>
      </rPr>
      <t xml:space="preserve"> display with purchase of suggested product fill)</t>
    </r>
  </si>
  <si>
    <t>Great Pretenders Holiday Cardboard Counter Display, Filled with SUGGESTED PRE-FILL (FREE display with purchase of suggested product fill)</t>
  </si>
  <si>
    <r>
      <rPr>
        <b/>
        <sz val="10"/>
        <color theme="1"/>
        <rFont val="Calibri"/>
        <family val="2"/>
      </rPr>
      <t xml:space="preserve">Lulu &amp; Tilda Glitter Collection Acrylic Display, </t>
    </r>
    <r>
      <rPr>
        <b/>
        <u/>
        <sz val="10"/>
        <color theme="1"/>
        <rFont val="Calibri"/>
        <family val="2"/>
      </rPr>
      <t>Filled with SUGGESTED PRE-FILL</t>
    </r>
  </si>
  <si>
    <r>
      <rPr>
        <b/>
        <sz val="10"/>
        <color theme="1"/>
        <rFont val="Calibri"/>
        <family val="2"/>
      </rPr>
      <t xml:space="preserve">Great Pretenders Halloween Cardboard Counter Display, </t>
    </r>
    <r>
      <rPr>
        <b/>
        <u/>
        <sz val="10"/>
        <color theme="1"/>
        <rFont val="Calibri"/>
        <family val="2"/>
      </rPr>
      <t>Display Only</t>
    </r>
  </si>
  <si>
    <r>
      <rPr>
        <b/>
        <sz val="10"/>
        <color theme="1"/>
        <rFont val="Calibri"/>
        <family val="2"/>
      </rPr>
      <t xml:space="preserve">Great Pretenders Holiday Cardboard Counter Display, </t>
    </r>
    <r>
      <rPr>
        <b/>
        <u/>
        <sz val="10"/>
        <color theme="1"/>
        <rFont val="Calibri"/>
        <family val="2"/>
      </rPr>
      <t>Display Only</t>
    </r>
  </si>
  <si>
    <r>
      <rPr>
        <b/>
        <sz val="10"/>
        <color theme="1"/>
        <rFont val="Calibri"/>
        <family val="2"/>
      </rPr>
      <t xml:space="preserve">Lulu &amp; Tilda Bath Bomb Plastic Tub, </t>
    </r>
    <r>
      <rPr>
        <b/>
        <u/>
        <sz val="10"/>
        <color theme="1"/>
        <rFont val="Calibri"/>
        <family val="2"/>
      </rPr>
      <t>Tub Only</t>
    </r>
    <r>
      <rPr>
        <b/>
        <sz val="10"/>
        <color theme="1"/>
        <rFont val="Calibri"/>
        <family val="2"/>
      </rPr>
      <t xml:space="preserve"> (</t>
    </r>
    <r>
      <rPr>
        <b/>
        <u/>
        <sz val="10"/>
        <color theme="1"/>
        <rFont val="Calibri"/>
        <family val="2"/>
      </rPr>
      <t>FREE</t>
    </r>
    <r>
      <rPr>
        <b/>
        <sz val="10"/>
        <color theme="1"/>
        <rFont val="Calibri"/>
        <family val="2"/>
      </rPr>
      <t xml:space="preserve"> as part of 95950, 95951 &amp; 95952 Bundles)</t>
    </r>
  </si>
  <si>
    <r>
      <rPr>
        <b/>
        <sz val="10"/>
        <color theme="1"/>
        <rFont val="Calibri"/>
        <family val="2"/>
      </rPr>
      <t xml:space="preserve">Lulu &amp; Tilda Glitter Collection Acrylic Display, </t>
    </r>
    <r>
      <rPr>
        <b/>
        <u/>
        <sz val="10"/>
        <color theme="1"/>
        <rFont val="Calibri"/>
        <family val="2"/>
      </rPr>
      <t>Display Only</t>
    </r>
  </si>
  <si>
    <t>Toll Free: (800) 982-2642</t>
  </si>
  <si>
    <t>CA Tel: 1-519-337-5685</t>
  </si>
  <si>
    <t>email: orders@greatpretenders.ca</t>
  </si>
  <si>
    <t xml:space="preserve">www.greatpretenders.ca </t>
  </si>
  <si>
    <r>
      <rPr>
        <sz val="9"/>
        <color theme="1"/>
        <rFont val="Calibri"/>
        <family val="2"/>
      </rPr>
      <t xml:space="preserve"> 2025 Great Pretenders® US</t>
    </r>
    <r>
      <rPr>
        <b/>
        <sz val="9"/>
        <color theme="1"/>
        <rFont val="Calibri"/>
        <family val="2"/>
      </rPr>
      <t>$</t>
    </r>
    <r>
      <rPr>
        <sz val="9"/>
        <color theme="1"/>
        <rFont val="Calibri"/>
        <family val="2"/>
      </rPr>
      <t xml:space="preserve"> Order Form</t>
    </r>
  </si>
  <si>
    <t>Pricing Effective: Apr 1, 2025</t>
  </si>
  <si>
    <t>Qty</t>
  </si>
  <si>
    <t>21,59</t>
  </si>
  <si>
    <t>59,69</t>
  </si>
  <si>
    <t>59,80</t>
  </si>
  <si>
    <t>71,75</t>
  </si>
  <si>
    <t>N/A</t>
  </si>
  <si>
    <t>Glam Witch Hat</t>
  </si>
  <si>
    <t>Amethyst the Spider Witch Hat</t>
  </si>
  <si>
    <t>Mighty Witch Hat, Black</t>
  </si>
  <si>
    <t>Forest Fairy Halo, Pink</t>
  </si>
  <si>
    <t>29,36</t>
  </si>
  <si>
    <t>21,33</t>
  </si>
  <si>
    <t>33,35</t>
  </si>
  <si>
    <t>Crusader Knight EVA Shield</t>
  </si>
  <si>
    <t>Crusader Knight EVA Sword</t>
  </si>
  <si>
    <t>17,42</t>
  </si>
  <si>
    <t>23,42</t>
  </si>
  <si>
    <t>41,42</t>
  </si>
  <si>
    <t>Storybook Princess Gloves, White</t>
  </si>
  <si>
    <t>Princess Gloves with Bow, Hot Pink</t>
  </si>
  <si>
    <t>Rhinestone Tights, White, Size 3-8</t>
  </si>
  <si>
    <t>Rhinestone Tights, Light Pink, Size 3-8</t>
  </si>
  <si>
    <t>Rhinestone Tights, Lilac, Size 3-8</t>
  </si>
  <si>
    <t>Rhinestone Tights Ombre Lilac/Pink/Blue, Size 3-8</t>
  </si>
  <si>
    <t>51,64</t>
  </si>
  <si>
    <t>Woodland Bunny Dress &amp; Headpiece, Size 3-4</t>
  </si>
  <si>
    <t>Woodland Bunny Dress &amp; Headpiece, Size 5-6</t>
  </si>
  <si>
    <t>22,64</t>
  </si>
  <si>
    <t>Woodland Butterfly Dress &amp; Headpiece, Size 5-6</t>
  </si>
  <si>
    <t>Woodland Deer Dress with Headpiece, Size 3-4</t>
  </si>
  <si>
    <t>Woodland Deer Dress with Headpiece, Size 7-8</t>
  </si>
  <si>
    <t>Woodland Fox Dress with Headpiece, Size 3-4</t>
  </si>
  <si>
    <t>Woodland Fox Dress with Headpiece, Size 7-8</t>
  </si>
  <si>
    <t>n/a</t>
  </si>
  <si>
    <t>Villain Princess Dress &amp; Headpiece, Size 5-6</t>
  </si>
  <si>
    <t>Ballet Tutu Dress, Light Pink, Size 5-6</t>
  </si>
  <si>
    <t>Ballet Tutu Dress - Hot Pink, Size 5-6</t>
  </si>
  <si>
    <t>Ballet Tutu Dress, Lilac, Size 3-4</t>
  </si>
  <si>
    <t>Ballet Tutu Dress, Lilac, Size 5-6</t>
  </si>
  <si>
    <t>Ballet Tutu Dress, Rose Gold, Size 3-4</t>
  </si>
  <si>
    <t>Ballet Tutu Dress, Rose Gold, Size 5-6</t>
  </si>
  <si>
    <t>45,65</t>
  </si>
  <si>
    <t>Black Cat Dress &amp; Headpiece, Size 5-6</t>
  </si>
  <si>
    <t>37,41</t>
  </si>
  <si>
    <t>22,38</t>
  </si>
  <si>
    <t>29,37</t>
  </si>
  <si>
    <t>21,62</t>
  </si>
  <si>
    <t>Bunny Cuddle Cape, Size 4-6</t>
  </si>
  <si>
    <t>German Shepherd Dog Cuddle Cape, Size 2-3</t>
  </si>
  <si>
    <t>German Shepherd Dog Cuddle Cape, Size 4-6</t>
  </si>
  <si>
    <t>Panda Cuddle Cape, Size 2-3</t>
  </si>
  <si>
    <t>Panda Cuddle Cape, Size 4-6</t>
  </si>
  <si>
    <t>Woodland Storybook Little Red Riding Hood Cape, Size 5-6</t>
  </si>
  <si>
    <t>Unicorn Cape, Pink, Size 3-4</t>
  </si>
  <si>
    <t>Unicorn Cape, Pink, Size 5-6</t>
  </si>
  <si>
    <t>63,74</t>
  </si>
  <si>
    <t>23,87</t>
  </si>
  <si>
    <t>23,86</t>
  </si>
  <si>
    <t>66,86</t>
  </si>
  <si>
    <t>73,87</t>
  </si>
  <si>
    <t>73,86</t>
  </si>
  <si>
    <t>Reversible Adventure Cape &amp; Mask, Size 5-6</t>
  </si>
  <si>
    <t>Cute &amp; Cuddly Sloth Cape, Size 4-6</t>
  </si>
  <si>
    <t>GID Skeleton Shirt Pants Mask, Size 3-4</t>
  </si>
  <si>
    <t>GID Skeleton Shirt Pants Mask, Size 5-6</t>
  </si>
  <si>
    <t>20,55</t>
  </si>
  <si>
    <t>DISCO</t>
  </si>
  <si>
    <t>Cowboy Vest &amp; Chaps, Brown, Size 7-8</t>
  </si>
  <si>
    <t>Super-Duper Tutu/Cape/Mask, Teal/Copper, Size 4-6</t>
  </si>
  <si>
    <t>K9 Unit Police Set, Vest, Hat, &amp; Plush Puppy, Size 3-4</t>
  </si>
  <si>
    <t>K9 Unit Police Set, Vest, Hat, &amp; Plush Puppy, Size 5-6</t>
  </si>
  <si>
    <t>Mermaid Swimsuit, Lilac, Two-Piece, Size 3-4</t>
  </si>
  <si>
    <t>Mermaid Swimsuit, Lilac, Two-Piece, Size 5-6</t>
  </si>
  <si>
    <t>Super Bat Swimsuit, Two-Piece, Size 3-4</t>
  </si>
  <si>
    <t>Super Bat Swimsuit, Two-Piece, Size 5-6</t>
  </si>
  <si>
    <t>Mermaid Swimsuit, Pink, Two-Piece, Size 3-4</t>
  </si>
  <si>
    <t>Mermaid Swimsuit, Pink, Two-Piece, Size 5-6</t>
  </si>
  <si>
    <t>11,50</t>
  </si>
  <si>
    <t>12,50</t>
  </si>
  <si>
    <t>Prancing Unicorn Fluffy Pens, 24pcs Assorted</t>
  </si>
  <si>
    <t>15,49</t>
  </si>
  <si>
    <t>Sweet Heart Pens, 24pcs, Assorted</t>
  </si>
  <si>
    <t>14,72</t>
  </si>
  <si>
    <t>14,21</t>
  </si>
  <si>
    <t>13,14</t>
  </si>
  <si>
    <t>Under the Sea Ring Set, 6pcs</t>
  </si>
  <si>
    <t>Animal Kingdom: Jungle Rings, 24pcs, Assorted</t>
  </si>
  <si>
    <t>Rainbow Rings, 24pcs, Assorted</t>
  </si>
  <si>
    <t>Easter Egg Rings, 3pc Set</t>
  </si>
  <si>
    <t>Ladybug Garden Rings, 3pcs Set</t>
  </si>
  <si>
    <t>Candy Heart Rings, 24pcs, Assorted</t>
  </si>
  <si>
    <t>Holiday Bow &amp; Snowflake Rings, 2pc Set</t>
  </si>
  <si>
    <t>The Grace, 2pc Set</t>
  </si>
  <si>
    <t>18,98</t>
  </si>
  <si>
    <t>Sparkle Butterfly Bracelet &amp; Ring Set, 2pc</t>
  </si>
  <si>
    <t>Charm-ed &amp; Chain Bracelet</t>
  </si>
  <si>
    <t>Pink Heart Bobble Bracelet</t>
  </si>
  <si>
    <t xml:space="preserve">Sassy Tassy Bracelet </t>
  </si>
  <si>
    <t>Lightning Bolt Revolt Bracelet</t>
  </si>
  <si>
    <t>Mango Tango Bracelet Set, 5pcs</t>
  </si>
  <si>
    <t>Dragonfly Spring Bracelet Set, 2pc, Assorted</t>
  </si>
  <si>
    <t>Happy Bunny Bracelet, 3pcs</t>
  </si>
  <si>
    <t>Cutie Cupcake Crunch Necklace, Assorted</t>
  </si>
  <si>
    <t>Colour Me Rainbow Necklace &amp; Bracelet Set, 2pc</t>
  </si>
  <si>
    <t>Prancing Unicorn/Pony Necklace, Assorted</t>
  </si>
  <si>
    <t>Think Pink Necklace &amp; Bracelet Set, 2pc</t>
  </si>
  <si>
    <t>Fairy Princess Dust Necklace, Assorted</t>
  </si>
  <si>
    <t>Lightning Bolt Revolt Necklace</t>
  </si>
  <si>
    <t>Mango Tango Necklace</t>
  </si>
  <si>
    <t>Beaded Bubblegum Necklace &amp; Bracelet Set, 2pc</t>
  </si>
  <si>
    <t>Spring Flower Necklace</t>
  </si>
  <si>
    <t>Woodland Bunny Necklace</t>
  </si>
  <si>
    <t>Today I Can Be MKBU Charm 5pc Necklace</t>
  </si>
  <si>
    <t>Fancy Flutter  Butterfly Hair Clips, 2pc, Assorted</t>
  </si>
  <si>
    <t>Bowtastic Party Hair Clips, 2pcs, Assorted</t>
  </si>
  <si>
    <t>Gem Bow Hair Clip</t>
  </si>
  <si>
    <t>Rainbow Sequins Bows, 2pc</t>
  </si>
  <si>
    <t>Unicorn, Rainbow Mini Hair Clips, 3pcs</t>
  </si>
  <si>
    <t>Pastel Rainbow Scrunchie, Assorted</t>
  </si>
  <si>
    <t>Fancy Flutter Butterfly Headband, Assorted</t>
  </si>
  <si>
    <t>Blissful Crystal Headbands, 2pcs, Assorted</t>
  </si>
  <si>
    <t>Sprinkle Sequins Headband</t>
  </si>
  <si>
    <t>Spring Flowers Sticker Earrings, 30 pairs</t>
  </si>
  <si>
    <t>58,69</t>
  </si>
  <si>
    <t>49,58</t>
  </si>
  <si>
    <t>Candy Heart Nail Stickers 50pcs</t>
  </si>
  <si>
    <t>Dinosaur Tattoo, Single, Assorted</t>
  </si>
  <si>
    <t>51,57</t>
  </si>
  <si>
    <t>Easter Bunny Tattoos, 1 Sheet</t>
  </si>
  <si>
    <t>49,57</t>
  </si>
  <si>
    <t>23,57</t>
  </si>
  <si>
    <t>Boutique Star Key Bracelet</t>
  </si>
  <si>
    <t>Boutique Holo Crystal Bracelet</t>
  </si>
  <si>
    <t>Boutique Pink Crystal Bracelet, Assorted</t>
  </si>
  <si>
    <t>Boutique Heart Star Ring Set, 3pcs</t>
  </si>
  <si>
    <t>Boutique Rainbown Magic Necklace</t>
  </si>
  <si>
    <t>Boutique Superstar Necklace</t>
  </si>
  <si>
    <t>Boutique Shimmer Flower Necklace</t>
  </si>
  <si>
    <t>Boutique Pink Crystal Necklace, Assorted</t>
  </si>
  <si>
    <t>Boutique Chunky Chain Heart Necklace, Assorted</t>
  </si>
  <si>
    <t>Boutique Brilliant Bling Necklace, Assorted</t>
  </si>
  <si>
    <t>Boutique Dazzle Studded Earrings, 3 Sets</t>
  </si>
  <si>
    <t>Boutique Glitter Hearts Clip On Earrings, Assorted</t>
  </si>
  <si>
    <t>Boutique Cloud Hair Clip</t>
  </si>
  <si>
    <t>Boutique Pearls and Twirls Headband</t>
  </si>
  <si>
    <t>Boutique Diamante Headband, Assorted</t>
  </si>
  <si>
    <t>Boutique Chunky Gem Multicolour Headband</t>
  </si>
  <si>
    <t>Melody The Mermaid Doll, 12"</t>
  </si>
  <si>
    <t>Sara The Fairy Doll, 13"</t>
  </si>
  <si>
    <t>Betty The Batgirl Doll, 13"</t>
  </si>
  <si>
    <t>Suzie The Supergirl Doll, 13"</t>
  </si>
  <si>
    <t>Evie The Unicorn Doll, 12"</t>
  </si>
  <si>
    <t>Daisy The Unicorn, 12"</t>
  </si>
  <si>
    <t xml:space="preserve">Clover the Bunny Mini Doll, 6.5" </t>
  </si>
  <si>
    <t>Rosie the Kitten Mini Doll, 6.5"</t>
  </si>
  <si>
    <t>Frannie the Fox Mini Doll, 6.5"</t>
  </si>
  <si>
    <t>Bobbie the Bear Mini Doll, 6.5"</t>
  </si>
  <si>
    <t>Valerie The Kitty 6.5"</t>
  </si>
  <si>
    <t>Nicholas the Santa Mouse, 7"</t>
  </si>
  <si>
    <t>Evangeline The Angel Mouse, 7"</t>
  </si>
  <si>
    <t>Lily the Unicorn, 7"</t>
  </si>
  <si>
    <t>Lulu &amp; Tilda Cosmetics by GREAT PRETENDERS®</t>
  </si>
  <si>
    <t>Washable Nail Polish Display, FREE w/min filled total (48 singles, 12 doubles)</t>
  </si>
  <si>
    <t>Peelable Nail Polish Display, FREE w/min filled total (36 singles, 9 doubles)</t>
  </si>
  <si>
    <t>Royally Awesome Bath Bomb, 3.5oz, Assorted, 30pcs</t>
  </si>
  <si>
    <t>Just Desserts Bath Bomb, 3.5oz, Assorted, 30pcs</t>
  </si>
  <si>
    <t>Pretty Fly for a Butterfly Bath Bomb, 3.5oz, Assorted, 30pcs</t>
  </si>
  <si>
    <t>Washable Nail Polish Display (Display Only)</t>
  </si>
  <si>
    <t>Peelable Nail Polish Display (Display Only)</t>
  </si>
  <si>
    <t>Amethyst the Spider Witch with Hat, Size 5-6</t>
  </si>
  <si>
    <t>Halloween PDQ Filled</t>
  </si>
  <si>
    <t>Halloween PDQ</t>
  </si>
  <si>
    <t>GREAT PRETENDERS® DISPLAYS</t>
  </si>
  <si>
    <t>Jewelry Floor Stand - 72 Peg Display w/ Best Sellers, FREE w/estimated total</t>
  </si>
  <si>
    <t>Boutique Counter Display w/Best Sellers, FREE w/estimated total</t>
  </si>
  <si>
    <t>Boutique Floor Stand Display FREE w/min filled total</t>
  </si>
  <si>
    <t>Halloween Cardboard Counter Display, FREE w/assortment Order</t>
  </si>
  <si>
    <t>Sword and Shield Cardboard Display, FREE w/$400 Sword &amp; Shield Order</t>
  </si>
  <si>
    <t>Boxed Ring Cardboard Display, FREE w/estimated total (3 boxed ring sets)</t>
  </si>
  <si>
    <t>Tattoo/Sticker Earring Cardboard Display, FREE w/estimated total (36 pieces, assorted)</t>
  </si>
  <si>
    <t>Boutique Floor Stand Acrylic Tray Attachment FREE/w min boutique hairclips or Lulu &amp; Tilda cosmetics</t>
  </si>
  <si>
    <t>Great Pretenders Wooden Display FREE w/$2,000 Dress Up Order</t>
  </si>
  <si>
    <t>Great Pretenders Large Wooden Display FREE w/$5,000 Dress Up Order</t>
  </si>
  <si>
    <t>Boutique Tiara Display, FREE w/estimated total (24 Boutique Tiaras)</t>
  </si>
  <si>
    <t>Jewelry Floor Stand - 72 Peg Display FREE w/12 x 72 items (Display Only)</t>
  </si>
  <si>
    <t>Jewelry Counter Display - 36 Peg, FREE w/12 x 36 items (Display Only)</t>
  </si>
  <si>
    <t>Jewelry Counter Display - 24 Peg, FREE w/12 x 24 items (Display Only)</t>
  </si>
  <si>
    <t>Acrylic Wand Holder FREE w/order of 36 wands</t>
  </si>
  <si>
    <t>Boutique Jewelry Counter Display (Display Only)</t>
  </si>
  <si>
    <t>Boutique Floor Stand Display (Display Only)</t>
  </si>
  <si>
    <t>Bath Bomb Plastic Tub FREE w/estimated total (30 x 3.5oz Bath Bombs)</t>
  </si>
  <si>
    <t>Glitter Collection Acrylic Display</t>
  </si>
  <si>
    <t xml:space="preserve">771877839993 </t>
  </si>
  <si>
    <t>SKU</t>
  </si>
  <si>
    <t>Description</t>
  </si>
  <si>
    <t>UPC</t>
  </si>
  <si>
    <t>Unit $</t>
  </si>
  <si>
    <t>Total $</t>
  </si>
  <si>
    <t xml:space="preserve">Ombre ERAS Dress, Lilac/Blue, Size 3-4
</t>
  </si>
  <si>
    <t>Kira The Pirate Girl, Size 5-6</t>
  </si>
  <si>
    <t>Ombre Sequins Skirt Size 4-6 (2 pk)</t>
  </si>
  <si>
    <t>Iridescent Celestial Fairy Wings, Tutu, &amp; Wand Set, Size 4-6</t>
  </si>
  <si>
    <t>Party Fun Sequins Skirt, Pink/Neon</t>
  </si>
  <si>
    <t>The 5th Avenue Pink Pailette Cape, Size 4-6</t>
  </si>
  <si>
    <t>Twilight Enchantress Cloak, Size 4-6</t>
  </si>
  <si>
    <t>Spooky Ghost Poncho, Size 12-24M</t>
  </si>
  <si>
    <t>Spooky Ghost Poncho, Size 5-6</t>
  </si>
  <si>
    <t>Glow-in-the-Dark Skeleton Shirt, Pants, and Mask, Size 3-4</t>
  </si>
  <si>
    <t>Glow-in-the-Dark Skeleton Shirt, Pants, and Mask, Size 5-6</t>
  </si>
  <si>
    <t>Glow-in-the-Dark Skeleton Shirt, Pants, and Mask, Size 7-8</t>
  </si>
  <si>
    <t>Big Bad Wolf Vest With Gloves, Size 3-4</t>
  </si>
  <si>
    <t>Big Bad Wolf Vest With Gloves, Size 5-6</t>
  </si>
  <si>
    <t>Pirate Vest &amp; Eye Patch, Black/Red, Size 4-7</t>
  </si>
  <si>
    <t>Spider Witch Tutu &amp; Cape, Black, Size 4-6</t>
  </si>
  <si>
    <t>Pink Promise Furry Purse Fuchsia</t>
  </si>
  <si>
    <t>Halloween PDQ, display only</t>
  </si>
  <si>
    <t>Holiday PDQ, display only</t>
  </si>
  <si>
    <t>Halloween PDQ, Filled</t>
  </si>
  <si>
    <t>Holiday PDQ, Filled</t>
  </si>
  <si>
    <t>Bath Bomb Tub (Display Only)</t>
  </si>
  <si>
    <t>Glitter Collection Acrylic Display - display only</t>
  </si>
  <si>
    <t>Glitter Collection Acrylic Display - Filled</t>
  </si>
  <si>
    <t>Boutique Chic Swiftie Pink Gem Bracelet (6 pk)</t>
  </si>
  <si>
    <t>Royally Awesome Bath Bomb, 3.5oz, Assorted, 30pcs with FREE display tub</t>
  </si>
  <si>
    <t>Just Desserts Bath Bomb, 3.5oz, Assorted, 30pcs with FREE display tub</t>
  </si>
  <si>
    <t>Pretty Fly for a Butterfly Bath Bomb, 3.5oz, Assorted, 30pcs with FREE display tub</t>
  </si>
  <si>
    <t>5th Avenue Pailette Cape, Gold/Light Pink, Size 4-6</t>
  </si>
  <si>
    <t>Washable Nail Polish Display, Filled (48 singles, 12 doubles)</t>
  </si>
  <si>
    <t>Peelable Nail Polish Display, Filled (36 singles, 9 doubles)</t>
  </si>
  <si>
    <t>Sword and Shield Cardboard Display, Filled</t>
  </si>
  <si>
    <t>1</t>
  </si>
  <si>
    <t>Lulu &amp; Tilda Glitter Collection Acrylic Display, Filled with SUGGESTED PRE-FILL (FREE display with purchase of suggested product fill)</t>
  </si>
  <si>
    <t xml:space="preserve">Boxed Ring Cardboard Display - Display Only (FREE w/ qualifying purchase of 3 boxed ring sets) </t>
  </si>
  <si>
    <t xml:space="preserve">Tattoo/Sticker Earring Cardboard Display (Display Only), FREE w/ qualifying purchase of 36 pieces, assorted </t>
  </si>
  <si>
    <t>Halloween PDQ (Display Only)</t>
  </si>
  <si>
    <t>Holiday PDQ (Display Only)</t>
  </si>
  <si>
    <t>Great Pretenders Wooden Display FREE w/$2,000 Dress Up Order (Display Only)</t>
  </si>
  <si>
    <t>Jewelry Floor Stand - Display Only (72 Peg Display FREE w/ purchase of 12 x 72 qualifying items )</t>
  </si>
  <si>
    <t>Jewelry Counter Display - 24 Peg, FREE w/12 x 24 items (Display Only) - while US quantities last</t>
  </si>
  <si>
    <t>Acrylic Wand Holder, FREE w/ qualifying order of 36 wands (Display Only)</t>
  </si>
  <si>
    <t>Bath Bomb Plastic Tub (Display Only),  FREE as part of 95950, 95951 &amp; 95952 Bundles</t>
  </si>
  <si>
    <t>Royally Awesome Bath Bomb, 3.5oz, Assorted, 30pcs with FREE Display Tub</t>
  </si>
  <si>
    <t>Just Desserts Bath Bomb, 3.5oz, Assorted, 30pc swith FREE Display Tub</t>
  </si>
  <si>
    <t>Pretty Fly for a Butterfly Bath Bomb, 3.5oz, Assorted, 30pcs with FREE Display Tub</t>
  </si>
  <si>
    <t>Name</t>
  </si>
  <si>
    <t>Display Name</t>
  </si>
  <si>
    <t>Re-Order Status</t>
  </si>
  <si>
    <t>Earliest Expected PO Receipt Date</t>
  </si>
  <si>
    <t>Available</t>
  </si>
  <si>
    <t>Back Ordered</t>
  </si>
  <si>
    <t>CAN - Qty Available</t>
  </si>
  <si>
    <t>USA - Qty Available</t>
  </si>
  <si>
    <t>27003</t>
  </si>
  <si>
    <t>Final Run</t>
  </si>
  <si>
    <t/>
  </si>
  <si>
    <t>27005</t>
  </si>
  <si>
    <t>27023</t>
  </si>
  <si>
    <t>27025</t>
  </si>
  <si>
    <t>27033</t>
  </si>
  <si>
    <t>27035</t>
  </si>
  <si>
    <t>27083</t>
  </si>
  <si>
    <t>27085</t>
  </si>
  <si>
    <t>27103</t>
  </si>
  <si>
    <t>27105</t>
  </si>
  <si>
    <t>27106</t>
  </si>
  <si>
    <t>27113</t>
  </si>
  <si>
    <t>27115</t>
  </si>
  <si>
    <t>27153</t>
  </si>
  <si>
    <t>27155</t>
  </si>
  <si>
    <t>27173</t>
  </si>
  <si>
    <t>Super Spider Swimsuit, Two-Piece, Size 3-4</t>
  </si>
  <si>
    <t>27175</t>
  </si>
  <si>
    <t>30303</t>
  </si>
  <si>
    <t>30305</t>
  </si>
  <si>
    <t>30353</t>
  </si>
  <si>
    <t>30355</t>
  </si>
  <si>
    <t>31655</t>
  </si>
  <si>
    <t>31675</t>
  </si>
  <si>
    <t>32125</t>
  </si>
  <si>
    <t>32213</t>
  </si>
  <si>
    <t>Sequins Twirl Dress, Pink, Size 3-4</t>
  </si>
  <si>
    <t>32215</t>
  </si>
  <si>
    <t>Sequins Twirl Dress, Pink, Size 5-6</t>
  </si>
  <si>
    <t>67675</t>
  </si>
  <si>
    <t>Superhero Tutu, Cape &amp; Mask, Red, Size 4-6</t>
  </si>
  <si>
    <t>80505</t>
  </si>
  <si>
    <t>83807</t>
  </si>
  <si>
    <t>84107</t>
  </si>
  <si>
    <t>84113</t>
  </si>
  <si>
    <t>84513</t>
  </si>
  <si>
    <t>84515</t>
  </si>
  <si>
    <t>84525</t>
  </si>
  <si>
    <t>Princess Ring Set, 3pc</t>
  </si>
  <si>
    <t>85015</t>
  </si>
  <si>
    <t>The Victoria, 3 Pc Set</t>
  </si>
  <si>
    <t>85600</t>
  </si>
  <si>
    <t>86130</t>
  </si>
  <si>
    <t>86132</t>
  </si>
  <si>
    <t>86137</t>
  </si>
  <si>
    <t>86142</t>
  </si>
  <si>
    <t>86144</t>
  </si>
  <si>
    <t>86146</t>
  </si>
  <si>
    <t>86152</t>
  </si>
  <si>
    <t>86153</t>
  </si>
  <si>
    <t>86155</t>
  </si>
  <si>
    <t>86162</t>
  </si>
  <si>
    <t>87505</t>
  </si>
  <si>
    <t>87516</t>
  </si>
  <si>
    <t>87517</t>
  </si>
  <si>
    <t>87611</t>
  </si>
  <si>
    <t>87655</t>
  </si>
  <si>
    <t>87705</t>
  </si>
  <si>
    <t>88081</t>
  </si>
  <si>
    <t>89055</t>
  </si>
  <si>
    <t>89071</t>
  </si>
  <si>
    <t>89075</t>
  </si>
  <si>
    <t>89078</t>
  </si>
  <si>
    <t>89082</t>
  </si>
  <si>
    <t>Glitzy Giggle Headband</t>
  </si>
  <si>
    <t>90010</t>
  </si>
  <si>
    <t>90011</t>
  </si>
  <si>
    <t>Boutique Shimmer Butterfly Bracelet, 2pcs</t>
  </si>
  <si>
    <t>90416</t>
  </si>
  <si>
    <t>92004</t>
  </si>
  <si>
    <t>Boutique Chic Tickled Pink Rings, 2pcs</t>
  </si>
  <si>
    <t>92005</t>
  </si>
  <si>
    <t>Boutique Chic Sunny Blooms Ring Set, 2pcs</t>
  </si>
  <si>
    <t>92203</t>
  </si>
  <si>
    <t>92901</t>
  </si>
  <si>
    <t>Boutique Chic Love Life Scrunchie, Assorted</t>
  </si>
  <si>
    <t>93260</t>
  </si>
  <si>
    <t>93265</t>
  </si>
  <si>
    <t>97453</t>
  </si>
  <si>
    <t>97454</t>
  </si>
  <si>
    <t>97460</t>
  </si>
  <si>
    <t>97465</t>
  </si>
  <si>
    <t>97466</t>
  </si>
  <si>
    <t>97468</t>
  </si>
  <si>
    <t>97471</t>
  </si>
  <si>
    <t>97472</t>
  </si>
  <si>
    <t>97622</t>
  </si>
  <si>
    <t>Rhinestone Number 0, Pink</t>
  </si>
  <si>
    <t>97623</t>
  </si>
  <si>
    <t>Rhinestone Number 1, Pink</t>
  </si>
  <si>
    <t>97624</t>
  </si>
  <si>
    <t>Rhinestone Number 2, Pink</t>
  </si>
  <si>
    <t>97625</t>
  </si>
  <si>
    <t>Rhinestone Number 3, Pink</t>
  </si>
  <si>
    <t>97626</t>
  </si>
  <si>
    <t>Rhinestone Number 4, Pink</t>
  </si>
  <si>
    <t>97627</t>
  </si>
  <si>
    <t>Rhinestone Number 5, Pink</t>
  </si>
  <si>
    <t>97628</t>
  </si>
  <si>
    <t>Rhinestone Number 6, Pink</t>
  </si>
  <si>
    <t>97629</t>
  </si>
  <si>
    <t>Rhinestone Number 7, Pink</t>
  </si>
  <si>
    <t>97630</t>
  </si>
  <si>
    <t>Rhinestone Number 8, Pink</t>
  </si>
  <si>
    <t>97631</t>
  </si>
  <si>
    <t>Rhinestone Number 9, Pink</t>
  </si>
  <si>
    <t>97632</t>
  </si>
  <si>
    <t>0-9 Pink Rhinestone Cake Topper Numbers - 0-9</t>
  </si>
  <si>
    <t>11160</t>
  </si>
  <si>
    <t>Final Run - watch stock</t>
  </si>
  <si>
    <t>11170</t>
  </si>
  <si>
    <t>11190</t>
  </si>
  <si>
    <t>12210</t>
  </si>
  <si>
    <t>12290</t>
  </si>
  <si>
    <t>12310</t>
  </si>
  <si>
    <t>14110</t>
  </si>
  <si>
    <t>19120</t>
  </si>
  <si>
    <t>Rapunzel Princess Mirror</t>
  </si>
  <si>
    <t>19130</t>
  </si>
  <si>
    <t>Snow White Princess Mirror</t>
  </si>
  <si>
    <t>22600</t>
  </si>
  <si>
    <t>23000</t>
  </si>
  <si>
    <t>23010</t>
  </si>
  <si>
    <t>23030</t>
  </si>
  <si>
    <t>23050</t>
  </si>
  <si>
    <t>27183</t>
  </si>
  <si>
    <t>Mermaid Swimsuit, Two-Piece, Size 3-4</t>
  </si>
  <si>
    <t>27185</t>
  </si>
  <si>
    <t>Mermaid Swimsuit, Two-Piece, Size 5-6</t>
  </si>
  <si>
    <t>27193</t>
  </si>
  <si>
    <t>27195</t>
  </si>
  <si>
    <t>27223</t>
  </si>
  <si>
    <t>27225</t>
  </si>
  <si>
    <t>31603</t>
  </si>
  <si>
    <t>31605</t>
  </si>
  <si>
    <t>31653</t>
  </si>
  <si>
    <t>31657</t>
  </si>
  <si>
    <t>31673</t>
  </si>
  <si>
    <t>31677</t>
  </si>
  <si>
    <t>33695</t>
  </si>
  <si>
    <t>34615</t>
  </si>
  <si>
    <t>34635</t>
  </si>
  <si>
    <t>34683</t>
  </si>
  <si>
    <t>Elsa Ballet Tutu Dress, Size 3-4</t>
  </si>
  <si>
    <t>34685</t>
  </si>
  <si>
    <t>Elsa Ballet Tutu Dress, Size 5-6</t>
  </si>
  <si>
    <t>34693</t>
  </si>
  <si>
    <t>Anna Ballet Tutu Dress, Size 3-4</t>
  </si>
  <si>
    <t>34695</t>
  </si>
  <si>
    <t>Anna Ballet Tutu Dress, Size 5-6</t>
  </si>
  <si>
    <t>50372</t>
  </si>
  <si>
    <t>50375</t>
  </si>
  <si>
    <t>50392</t>
  </si>
  <si>
    <t>50395</t>
  </si>
  <si>
    <t>50875</t>
  </si>
  <si>
    <t>51515</t>
  </si>
  <si>
    <t>Sequins Twirl Cape, Pink, Size 4-6</t>
  </si>
  <si>
    <t>53023</t>
  </si>
  <si>
    <t>53025</t>
  </si>
  <si>
    <t>54305</t>
  </si>
  <si>
    <t>67805</t>
  </si>
  <si>
    <t>Super-duper Tutu, Cape, &amp; Mask, Teal/Copper, Size 4-6</t>
  </si>
  <si>
    <t>80793</t>
  </si>
  <si>
    <t>80795</t>
  </si>
  <si>
    <t>83319</t>
  </si>
  <si>
    <t>83401</t>
  </si>
  <si>
    <t>83805</t>
  </si>
  <si>
    <t>83984</t>
  </si>
  <si>
    <t>Jewellery Counter Display - 24 Peg</t>
  </si>
  <si>
    <t>84081</t>
  </si>
  <si>
    <t>84109</t>
  </si>
  <si>
    <t>84526</t>
  </si>
  <si>
    <t>Lady Bug Garden Ring Set, 3pc</t>
  </si>
  <si>
    <t>84530</t>
  </si>
  <si>
    <t>86049</t>
  </si>
  <si>
    <t>86111</t>
  </si>
  <si>
    <t>86402</t>
  </si>
  <si>
    <t>88509</t>
  </si>
  <si>
    <t>89068</t>
  </si>
  <si>
    <t>90014</t>
  </si>
  <si>
    <t>90410</t>
  </si>
  <si>
    <t>91204</t>
  </si>
  <si>
    <t>91207</t>
  </si>
  <si>
    <t>93105</t>
  </si>
  <si>
    <t>Melody the Mermaid Doll, 12"</t>
  </si>
  <si>
    <t>93130</t>
  </si>
  <si>
    <t>Betty the Batgirl Doll, 13"</t>
  </si>
  <si>
    <t>93140</t>
  </si>
  <si>
    <t>Evie the Unicorn Doll, 12"</t>
  </si>
  <si>
    <t>93145</t>
  </si>
  <si>
    <t>93210</t>
  </si>
  <si>
    <t>93215</t>
  </si>
  <si>
    <t>93220</t>
  </si>
  <si>
    <t>93270</t>
  </si>
  <si>
    <t>93275</t>
  </si>
  <si>
    <t>93280</t>
  </si>
  <si>
    <t>93285</t>
  </si>
  <si>
    <t>10320</t>
  </si>
  <si>
    <t>Diamond Sparkle Hat, Dark Pink</t>
  </si>
  <si>
    <t>Discontinued - some stock, not on PL</t>
  </si>
  <si>
    <t>10410</t>
  </si>
  <si>
    <t>Glitter Princess Hat, Pink</t>
  </si>
  <si>
    <t>10530</t>
  </si>
  <si>
    <t>Rapunzel Hat With Braid, Lilac/Blonde</t>
  </si>
  <si>
    <t>13760</t>
  </si>
  <si>
    <t>Red Wavy Hair Piece</t>
  </si>
  <si>
    <t>26910</t>
  </si>
  <si>
    <t>CM Chef Doll Set</t>
  </si>
  <si>
    <t>26915</t>
  </si>
  <si>
    <t>CM Princess Cape/Hat Doll Set</t>
  </si>
  <si>
    <t>55271</t>
  </si>
  <si>
    <t>Reversible Spider/Bat Baby Cape, Size 12-24m</t>
  </si>
  <si>
    <t>56785</t>
  </si>
  <si>
    <t>56835</t>
  </si>
  <si>
    <t>56855</t>
  </si>
  <si>
    <t>56905</t>
  </si>
  <si>
    <t>Galaxy Cloak, Multi, Size 5-6</t>
  </si>
  <si>
    <t>56915</t>
  </si>
  <si>
    <t>Unicorn Galaxy Cloak, Size 5-6</t>
  </si>
  <si>
    <t>57183</t>
  </si>
  <si>
    <t>57185</t>
  </si>
  <si>
    <t>57275</t>
  </si>
  <si>
    <t>57285</t>
  </si>
  <si>
    <t>57592</t>
  </si>
  <si>
    <t>Storybook Bear Cape, Size 2-3</t>
  </si>
  <si>
    <t>57665</t>
  </si>
  <si>
    <t>64103</t>
  </si>
  <si>
    <t>Coco The Fashionista Set, Size 3-4</t>
  </si>
  <si>
    <t>64105</t>
  </si>
  <si>
    <t>Coco The Fashionista Set, Size 5-6</t>
  </si>
  <si>
    <t>64175</t>
  </si>
  <si>
    <t>Amelia The Pioneer Pilot Set, Set 5-6</t>
  </si>
  <si>
    <t>64185</t>
  </si>
  <si>
    <t>Frida The Artist Set, Size 5-6</t>
  </si>
  <si>
    <t>65503</t>
  </si>
  <si>
    <t>Mummy Costume with Skirt, Beige, Size 3-4</t>
  </si>
  <si>
    <t>65795</t>
  </si>
  <si>
    <t>Reaper Cloak, Black, Size 5-6</t>
  </si>
  <si>
    <t>65797</t>
  </si>
  <si>
    <t>Reaper Cloak, Black, Size 7-8</t>
  </si>
  <si>
    <t>81995</t>
  </si>
  <si>
    <t>Make-Up Artist Set, Size 5-6</t>
  </si>
  <si>
    <t>83028</t>
  </si>
  <si>
    <t>Colour-Me Birthday Hats, 4 Pack</t>
  </si>
  <si>
    <t>83033</t>
  </si>
  <si>
    <t>Colour-A-Cape, Dragonfly Wings, Size 4-7</t>
  </si>
  <si>
    <t>84000</t>
  </si>
  <si>
    <t>My Fair Ladybug BL &amp; Ring, 2pc, Assorted</t>
  </si>
  <si>
    <t>84005</t>
  </si>
  <si>
    <t>Green Flower Queen Bracelet</t>
  </si>
  <si>
    <t>84060</t>
  </si>
  <si>
    <t>Fantastic Flower Flutter Bracelet</t>
  </si>
  <si>
    <t>84111</t>
  </si>
  <si>
    <t>Witch Hand Ring Card with Bracelet</t>
  </si>
  <si>
    <t>84599</t>
  </si>
  <si>
    <t>All Smiles Spinner Ring, Giveaway Sample</t>
  </si>
  <si>
    <t>86017</t>
  </si>
  <si>
    <t>Ring Around the Rosy Necklace</t>
  </si>
  <si>
    <t>86021</t>
  </si>
  <si>
    <t>Amazing Angel Fairy Necklace</t>
  </si>
  <si>
    <t>87301</t>
  </si>
  <si>
    <t>Bat Bow Headband</t>
  </si>
  <si>
    <t>88012</t>
  </si>
  <si>
    <t>My Fair Ladybug Hair Clips, 2pc, Assorted</t>
  </si>
  <si>
    <t>88028</t>
  </si>
  <si>
    <t>Pretty Pink Princess Hair Clips, 2pcs</t>
  </si>
  <si>
    <t>89003</t>
  </si>
  <si>
    <t>Soft &amp; Special Bow Headband</t>
  </si>
  <si>
    <t>90008</t>
  </si>
  <si>
    <t>Boutique Shimmer Flower Bracelet</t>
  </si>
  <si>
    <t>90812</t>
  </si>
  <si>
    <t>Boutique Sparkle Shell Hair Clip</t>
  </si>
  <si>
    <t>97040</t>
  </si>
  <si>
    <t>Plates - Unicorn Small</t>
  </si>
  <si>
    <t>97044</t>
  </si>
  <si>
    <t>Plates - Happy Birthday, Small</t>
  </si>
  <si>
    <t>97046</t>
  </si>
  <si>
    <t>Dinosaur Party, Small Plates</t>
  </si>
  <si>
    <t>97100</t>
  </si>
  <si>
    <t>Napkins - Unicorn Square</t>
  </si>
  <si>
    <t>97101</t>
  </si>
  <si>
    <t>Napkins - Superhero Square</t>
  </si>
  <si>
    <t>97104</t>
  </si>
  <si>
    <t>Napkins - Happy Birthday</t>
  </si>
  <si>
    <t>97106</t>
  </si>
  <si>
    <t>Napkins - Dinosaur Party</t>
  </si>
  <si>
    <t>97201</t>
  </si>
  <si>
    <t>Cups - Unicorn</t>
  </si>
  <si>
    <t>97204</t>
  </si>
  <si>
    <t>Cups - Happy Birthday</t>
  </si>
  <si>
    <t>97205</t>
  </si>
  <si>
    <t>Cups - Superhero Star</t>
  </si>
  <si>
    <t>97206</t>
  </si>
  <si>
    <t>Cups - Dinosaur Party</t>
  </si>
  <si>
    <t>97308</t>
  </si>
  <si>
    <t>Garland - Happy Birthday</t>
  </si>
  <si>
    <t>97461</t>
  </si>
  <si>
    <t>Mermaid Tattoo, Single, Assorted</t>
  </si>
  <si>
    <t>97463</t>
  </si>
  <si>
    <t>Halloween Tattoos, 1 Sheet</t>
  </si>
  <si>
    <t>97469</t>
  </si>
  <si>
    <t>Raven Witch Tattoos, 1 Sheet</t>
  </si>
  <si>
    <t>97604</t>
  </si>
  <si>
    <t>Rhinestone Number 2</t>
  </si>
  <si>
    <t>97606</t>
  </si>
  <si>
    <t>Rhinestone Number 4</t>
  </si>
  <si>
    <t>97609</t>
  </si>
  <si>
    <t>Rhinestone Number 7</t>
  </si>
  <si>
    <t>97610</t>
  </si>
  <si>
    <t>Rhinestone Number 8</t>
  </si>
  <si>
    <t>97700</t>
  </si>
  <si>
    <t>Candles Metallic Pink</t>
  </si>
  <si>
    <t>97701</t>
  </si>
  <si>
    <t>Candles Metallic Gold</t>
  </si>
  <si>
    <t>97703</t>
  </si>
  <si>
    <t>Candles Rainbow</t>
  </si>
  <si>
    <t>13220</t>
  </si>
  <si>
    <t>Discontinued, no stock, on PL (now removed)</t>
  </si>
  <si>
    <t>14380</t>
  </si>
  <si>
    <t>14381</t>
  </si>
  <si>
    <t>22620</t>
  </si>
  <si>
    <t>34625</t>
  </si>
  <si>
    <t>Ballet Tutu Dress, Hot Pink, Size 5-6</t>
  </si>
  <si>
    <t>34633</t>
  </si>
  <si>
    <t>34653</t>
  </si>
  <si>
    <t>34655</t>
  </si>
  <si>
    <t>54203</t>
  </si>
  <si>
    <t>83809</t>
  </si>
  <si>
    <t>84079</t>
  </si>
  <si>
    <t>84083</t>
  </si>
  <si>
    <t>84092</t>
  </si>
  <si>
    <t>Sassy Tassy Bracelet</t>
  </si>
  <si>
    <t>84100</t>
  </si>
  <si>
    <t>84520</t>
  </si>
  <si>
    <t>84103</t>
  </si>
  <si>
    <t>Mango Tango Bracelet, 5pcs</t>
  </si>
  <si>
    <t>84112</t>
  </si>
  <si>
    <t>84509</t>
  </si>
  <si>
    <t>84512</t>
  </si>
  <si>
    <t>84516</t>
  </si>
  <si>
    <t>84527</t>
  </si>
  <si>
    <t>85016</t>
  </si>
  <si>
    <t>The Grace 2 PC Set</t>
  </si>
  <si>
    <t>86006</t>
  </si>
  <si>
    <t>86080</t>
  </si>
  <si>
    <t>86114</t>
  </si>
  <si>
    <t>86116</t>
  </si>
  <si>
    <t>86117</t>
  </si>
  <si>
    <t>86121</t>
  </si>
  <si>
    <t>86131</t>
  </si>
  <si>
    <t>86135</t>
  </si>
  <si>
    <t>86154</t>
  </si>
  <si>
    <t>87510</t>
  </si>
  <si>
    <t>87707</t>
  </si>
  <si>
    <t>88019</t>
  </si>
  <si>
    <t>Fancy Flutter Butterfly Hair Clips, 2pcs, Assorted</t>
  </si>
  <si>
    <t>88042</t>
  </si>
  <si>
    <t>88066</t>
  </si>
  <si>
    <t>88075</t>
  </si>
  <si>
    <t>Rainbow Sequins Bow Hair Clips, 2pcs</t>
  </si>
  <si>
    <t>88078</t>
  </si>
  <si>
    <t>Unicorn Rainbow Mini Hair Clips, 3pcs</t>
  </si>
  <si>
    <t>89007</t>
  </si>
  <si>
    <t>Fancy Flutter Butterfly Headband</t>
  </si>
  <si>
    <t>89058</t>
  </si>
  <si>
    <t>Blissful Crystal Headband, 2pcs</t>
  </si>
  <si>
    <t>90012</t>
  </si>
  <si>
    <t>90013</t>
  </si>
  <si>
    <t>90203</t>
  </si>
  <si>
    <t>90403</t>
  </si>
  <si>
    <t>Boutique Rainbow Magic Necklace</t>
  </si>
  <si>
    <t>90413</t>
  </si>
  <si>
    <t>90419</t>
  </si>
  <si>
    <t>90421</t>
  </si>
  <si>
    <t>90604</t>
  </si>
  <si>
    <t>90606</t>
  </si>
  <si>
    <t>90807</t>
  </si>
  <si>
    <t>91212</t>
  </si>
  <si>
    <t>93115</t>
  </si>
  <si>
    <t>Sara the Fairy Doll, 13"</t>
  </si>
  <si>
    <t>93135</t>
  </si>
  <si>
    <t>Suzie the Supergirl Doll, 13"</t>
  </si>
  <si>
    <t>93205</t>
  </si>
  <si>
    <t>Clover the Bunny Mini Doll, 6.5"</t>
  </si>
  <si>
    <t>93225</t>
  </si>
  <si>
    <t>93230</t>
  </si>
  <si>
    <t>97462</t>
  </si>
  <si>
    <t>97467</t>
  </si>
  <si>
    <t>10330</t>
  </si>
  <si>
    <t>Diamond Sparkle Hat, Lilac</t>
  </si>
  <si>
    <t>Discontinued - NOT ON PL</t>
  </si>
  <si>
    <t>11120</t>
  </si>
  <si>
    <t>Gold Glitter Crown</t>
  </si>
  <si>
    <t>11320</t>
  </si>
  <si>
    <t>Rose Garland Halo, Pink</t>
  </si>
  <si>
    <t>11470</t>
  </si>
  <si>
    <t>King Crown, Gold/Red</t>
  </si>
  <si>
    <t>12190</t>
  </si>
  <si>
    <t>Cowboy Hat, Brown</t>
  </si>
  <si>
    <t>12490</t>
  </si>
  <si>
    <t>Clownfish Hat</t>
  </si>
  <si>
    <t>13460</t>
  </si>
  <si>
    <t>Sequin Crown With Veil</t>
  </si>
  <si>
    <t>13780</t>
  </si>
  <si>
    <t>Brown Princess Braid with Bangs</t>
  </si>
  <si>
    <t>14221</t>
  </si>
  <si>
    <t>Spelltastic Light-up Wizard Wand</t>
  </si>
  <si>
    <t>14370</t>
  </si>
  <si>
    <t>Ninja EVA Shield</t>
  </si>
  <si>
    <t>15210</t>
  </si>
  <si>
    <t>Unicorn Sequins Wand</t>
  </si>
  <si>
    <t>15700</t>
  </si>
  <si>
    <t>Unicorn Wand Assortment</t>
  </si>
  <si>
    <t>16100</t>
  </si>
  <si>
    <t>Rainbow Halo</t>
  </si>
  <si>
    <t>17420</t>
  </si>
  <si>
    <t>Fairy Blossom Wings, Pink/Blue, 4pc Wings</t>
  </si>
  <si>
    <t>18517</t>
  </si>
  <si>
    <t>Ballet Beauty Flats LG 12-1</t>
  </si>
  <si>
    <t>22510</t>
  </si>
  <si>
    <t>Princess Swirl Gloves, Light Pink</t>
  </si>
  <si>
    <t>23020</t>
  </si>
  <si>
    <t>Rhinestone Tights, Hot Pink, Size 3-8</t>
  </si>
  <si>
    <t>23040</t>
  </si>
  <si>
    <t>Rhinestone Tights Ombre Hot Pink/Purple/Pink, Size 3-8</t>
  </si>
  <si>
    <t>30625</t>
  </si>
  <si>
    <t>Paris Princess Gown, Pink, Size 5-6</t>
  </si>
  <si>
    <t>30627</t>
  </si>
  <si>
    <t>Paris Princess Gown, Pink, Size 7-8</t>
  </si>
  <si>
    <t>32613</t>
  </si>
  <si>
    <t>Royal Princess Dress, Size 3-4</t>
  </si>
  <si>
    <t>32615</t>
  </si>
  <si>
    <t>Royal Princess Dress, Size 5-6</t>
  </si>
  <si>
    <t>32617</t>
  </si>
  <si>
    <t>Royal Princess Dress, Size 7-8</t>
  </si>
  <si>
    <t>32983</t>
  </si>
  <si>
    <t>Luna the Midnight Witch Dress &amp; Headband, Size 3-4</t>
  </si>
  <si>
    <t>32985</t>
  </si>
  <si>
    <t>Luna the Midnight Witch Dress &amp; Headband, Size 5-6</t>
  </si>
  <si>
    <t>32987</t>
  </si>
  <si>
    <t>Luna the Midnight Witch Dress &amp; Headband, Size 7-8</t>
  </si>
  <si>
    <t>32989</t>
  </si>
  <si>
    <t>Luna the Midnight Witch Dress &amp; Headband, Size 9-10</t>
  </si>
  <si>
    <t>33093</t>
  </si>
  <si>
    <t>Vera the Velvet Witch &amp; Hat, Size 3-4</t>
  </si>
  <si>
    <t>33095</t>
  </si>
  <si>
    <t>Vera the Velvet Witch &amp; Hat, Size 5-6</t>
  </si>
  <si>
    <t>33703</t>
  </si>
  <si>
    <t>Birthday Girl Dress &amp; Headband, Multi, Size 4-5</t>
  </si>
  <si>
    <t>34095</t>
  </si>
  <si>
    <t>Vampire Dress, Size 5-6</t>
  </si>
  <si>
    <t>34097</t>
  </si>
  <si>
    <t>Vampire Dress, Size 7-8</t>
  </si>
  <si>
    <t>34099</t>
  </si>
  <si>
    <t>Vampire Dress, Size, 9-10</t>
  </si>
  <si>
    <t>34485</t>
  </si>
  <si>
    <t>Sparkle Mermaid Dress, Size 5-6</t>
  </si>
  <si>
    <t>34603</t>
  </si>
  <si>
    <t>Ballet Tutu Dress, Multi/Lilac, Size 3-4</t>
  </si>
  <si>
    <t>34605</t>
  </si>
  <si>
    <t>Ballet Tutu Dress, Multi/Lilac, Size 5-6</t>
  </si>
  <si>
    <t>34613</t>
  </si>
  <si>
    <t>Ballet Tutu Dress, Light Pink, Size 3-4</t>
  </si>
  <si>
    <t>34623</t>
  </si>
  <si>
    <t>Ballet Tutu Dress, Hot Pink, Size 3-4</t>
  </si>
  <si>
    <t>34913</t>
  </si>
  <si>
    <t>Party Dress, Light Pink, Size 3-4</t>
  </si>
  <si>
    <t>34915</t>
  </si>
  <si>
    <t>Party Dress, Light Pink, Size 5-6</t>
  </si>
  <si>
    <t>34917</t>
  </si>
  <si>
    <t>Party Dress, Light Pink, Size 7-8</t>
  </si>
  <si>
    <t>34923</t>
  </si>
  <si>
    <t>Party Dress, Hot Pink, Size 3-4</t>
  </si>
  <si>
    <t>34925</t>
  </si>
  <si>
    <t>Party Dress, Hot Pink, Size 5-6</t>
  </si>
  <si>
    <t>34927</t>
  </si>
  <si>
    <t>Party Dress, Hot Pink, Size 7-8</t>
  </si>
  <si>
    <t>34933</t>
  </si>
  <si>
    <t>Party Dress, Lilac, Size 3-4</t>
  </si>
  <si>
    <t>34935</t>
  </si>
  <si>
    <t>Party Dress, Lilac, Size 5-6</t>
  </si>
  <si>
    <t>34937</t>
  </si>
  <si>
    <t>Party Dress, Lilac, Size 7-8</t>
  </si>
  <si>
    <t>36103</t>
  </si>
  <si>
    <t>Boutique Snow White Gown, Size 3-4</t>
  </si>
  <si>
    <t>36105</t>
  </si>
  <si>
    <t>Boutique Snow White Gown, Size 5-6</t>
  </si>
  <si>
    <t>36107</t>
  </si>
  <si>
    <t>Boutique Snow White Gown, Size 7-8</t>
  </si>
  <si>
    <t>36123</t>
  </si>
  <si>
    <t>Boutique Sleeping Cutie Gown, Size 3-4</t>
  </si>
  <si>
    <t>36125</t>
  </si>
  <si>
    <t>Boutique Sleeping Cutie Gown, Size 5-6</t>
  </si>
  <si>
    <t>36127</t>
  </si>
  <si>
    <t>Boutique Sleeping Cutie Gown, Size 7-8</t>
  </si>
  <si>
    <t>36153</t>
  </si>
  <si>
    <t>Boutique Belle Gown, Size 3-4</t>
  </si>
  <si>
    <t>36155</t>
  </si>
  <si>
    <t>Boutique Belle Gown, Size 5-6</t>
  </si>
  <si>
    <t>36157</t>
  </si>
  <si>
    <t>Boutique Belle Gown, Size 7-8</t>
  </si>
  <si>
    <t>36173</t>
  </si>
  <si>
    <t>Boutique Rapunzel Gown, Size 3-4</t>
  </si>
  <si>
    <t>36175</t>
  </si>
  <si>
    <t>Boutique Rapunzel Gown, Size 5-6</t>
  </si>
  <si>
    <t>36177</t>
  </si>
  <si>
    <t>Boutique Rapunzel Gown, Size 7-8</t>
  </si>
  <si>
    <t>36183</t>
  </si>
  <si>
    <t>Boutique Cinderella Gown, Size 3-4</t>
  </si>
  <si>
    <t>36185</t>
  </si>
  <si>
    <t>Boutique Cinderella Gown, Size 5-6</t>
  </si>
  <si>
    <t>36187</t>
  </si>
  <si>
    <t>Boutique Cinderella Gown, Size 7-8</t>
  </si>
  <si>
    <t>36625</t>
  </si>
  <si>
    <t>Fairy Blooms Deluxe Dress &amp; Wings, Dark Pink, Size 5-6</t>
  </si>
  <si>
    <t>42815</t>
  </si>
  <si>
    <t>Golden Rose Petal Skirt, Size 4-6</t>
  </si>
  <si>
    <t>46220</t>
  </si>
  <si>
    <t>Pom Pom Skirt, Multi, Size 4-6</t>
  </si>
  <si>
    <t>46500</t>
  </si>
  <si>
    <t>Butterfly Sunset Tutu, Size 4-6</t>
  </si>
  <si>
    <t>46520</t>
  </si>
  <si>
    <t>Darling Unicorn Tutu, Size 4-6</t>
  </si>
  <si>
    <t>46530</t>
  </si>
  <si>
    <t>Shoot for the Stars Tutu, Size 4-6</t>
  </si>
  <si>
    <t>46610</t>
  </si>
  <si>
    <t>Rose Tutu, Light Pink, Size 4-6</t>
  </si>
  <si>
    <t>46620</t>
  </si>
  <si>
    <t>Rose Tutu, Dark Pink, Size 4-6</t>
  </si>
  <si>
    <t>46622</t>
  </si>
  <si>
    <t>Rose Tutu, Dark Pink, Size 12-24m</t>
  </si>
  <si>
    <t>46630</t>
  </si>
  <si>
    <t>Rose Tutu, Lilac, Size 4-6</t>
  </si>
  <si>
    <t>47310</t>
  </si>
  <si>
    <t>Elegant Pink Ribbon Tutu, Size 4-7</t>
  </si>
  <si>
    <t>49103</t>
  </si>
  <si>
    <t>Petticoat Underskirt, Size 3-4</t>
  </si>
  <si>
    <t>50123</t>
  </si>
  <si>
    <t>Princess Cape, Dark Pink, Size 3-4</t>
  </si>
  <si>
    <t>50315</t>
  </si>
  <si>
    <t>50391</t>
  </si>
  <si>
    <t>Panda Cuddle Cape, Size 12-24m</t>
  </si>
  <si>
    <t>50663</t>
  </si>
  <si>
    <t>Silver Sequins Cape, Size 3-4</t>
  </si>
  <si>
    <t>50667</t>
  </si>
  <si>
    <t>Silver Sequins Cape, Size 7-8</t>
  </si>
  <si>
    <t>51955</t>
  </si>
  <si>
    <t>Royal Princess Cape, Gold/Pink, Size 5-7</t>
  </si>
  <si>
    <t>52023</t>
  </si>
  <si>
    <t>Deluxe Fuch Rose Princess Cape, Size 3-4</t>
  </si>
  <si>
    <t>52025</t>
  </si>
  <si>
    <t>Deluxe Fuch Rose Princess Cape, Size 5-6</t>
  </si>
  <si>
    <t>52027</t>
  </si>
  <si>
    <t>Deluxe Fuch Rose Princess Cape, Size 7-8</t>
  </si>
  <si>
    <t>52378</t>
  </si>
  <si>
    <t>Little Red Riding Hood Cape - Adult</t>
  </si>
  <si>
    <t>52415</t>
  </si>
  <si>
    <t>Dragon Knight Cape, Multi/Silver, Size 5-6</t>
  </si>
  <si>
    <t>52931</t>
  </si>
  <si>
    <t>Baby Owl Cape, Size 12-24m</t>
  </si>
  <si>
    <t>52952</t>
  </si>
  <si>
    <t>Little Ladybug Toddler Cape &amp; Headband, Size 2-3T</t>
  </si>
  <si>
    <t>52982</t>
  </si>
  <si>
    <t>Toddler Shark Cape, Size 2-3T</t>
  </si>
  <si>
    <t>53022</t>
  </si>
  <si>
    <t>Toddler Unicorn Cape, Pink, Size 2-3T</t>
  </si>
  <si>
    <t>56875</t>
  </si>
  <si>
    <t>Grandasaurus T-Rex Cape with Claws, Red/Black, Size 4-6</t>
  </si>
  <si>
    <t>56877</t>
  </si>
  <si>
    <t>Grandasaurus T-Rex Cape with Claws, Red/Black, Size 7-8</t>
  </si>
  <si>
    <t>56907</t>
  </si>
  <si>
    <t>Galaxy Cloak, Multi, Size 7-8</t>
  </si>
  <si>
    <t>56917</t>
  </si>
  <si>
    <t>Unicorn Galaxy Cloak, Size 7-8</t>
  </si>
  <si>
    <t>57277</t>
  </si>
  <si>
    <t>Starry Night Dragon Cape, Red/Copper, Size 7-8</t>
  </si>
  <si>
    <t>57287</t>
  </si>
  <si>
    <t>Midnight Dragon Cape, Size 7-8</t>
  </si>
  <si>
    <t>57561</t>
  </si>
  <si>
    <t>Woodland Storybook Wolf Cape, Size 12-24m</t>
  </si>
  <si>
    <t>57595</t>
  </si>
  <si>
    <t>Storybook Bear Cape, Size 4-6</t>
  </si>
  <si>
    <t>61369</t>
  </si>
  <si>
    <t>Brilliant Copper Knight Tunic with Cape, Size 9-10</t>
  </si>
  <si>
    <t>63175</t>
  </si>
  <si>
    <t>Toy Soldier Jacket, Red, Size 5-6</t>
  </si>
  <si>
    <t>63571</t>
  </si>
  <si>
    <t>Baby Dino Triceratops, Size 12-24m</t>
  </si>
  <si>
    <t>64155</t>
  </si>
  <si>
    <t>Wild West Annie, Dress, Size 5-6</t>
  </si>
  <si>
    <t>64195</t>
  </si>
  <si>
    <t>Marie The Scientist Set, Size 5-6</t>
  </si>
  <si>
    <t>66593</t>
  </si>
  <si>
    <t>Skully Pirate Vest, Belt, &amp; Scarf, Size 3-4</t>
  </si>
  <si>
    <t>66595</t>
  </si>
  <si>
    <t>Skully Pirate Vest, Belt, &amp; Scarf, Size 5-6</t>
  </si>
  <si>
    <t>66597</t>
  </si>
  <si>
    <t>Skully Pirate Vest, Belt, &amp; Scarf, Size 7-8</t>
  </si>
  <si>
    <t>67105</t>
  </si>
  <si>
    <t>Cowboy Vest &amp; Chaps, Brown, Size 5-6</t>
  </si>
  <si>
    <t>67107</t>
  </si>
  <si>
    <t>68583</t>
  </si>
  <si>
    <t>Sequins Sparkle Mermaid, Pink/Teal, Size 3-4</t>
  </si>
  <si>
    <t>68585</t>
  </si>
  <si>
    <t>Sequins Sparkle Mermaid, Pink/Teal, Size 5-6</t>
  </si>
  <si>
    <t>70556</t>
  </si>
  <si>
    <t>Rev. Super/Spider Cape w/Mask</t>
  </si>
  <si>
    <t>81210</t>
  </si>
  <si>
    <t>Doctor Set, Includes 8 Accessories, Pink, Size 5-6</t>
  </si>
  <si>
    <t>81705</t>
  </si>
  <si>
    <t>Astronaut Set, Jumpsuit &amp; Hat, White, Size 5-6</t>
  </si>
  <si>
    <t>82600</t>
  </si>
  <si>
    <t>Make-it-Creative Colour a Sketch Mermaid</t>
  </si>
  <si>
    <t>82610</t>
  </si>
  <si>
    <t>Make-it-Creative Colour a Sketch Forest</t>
  </si>
  <si>
    <t>82799</t>
  </si>
  <si>
    <t>Great Pretenders Tote Bag</t>
  </si>
  <si>
    <t>83011</t>
  </si>
  <si>
    <t>Colour-A-Cape, Princess, Size 4-7</t>
  </si>
  <si>
    <t>83015</t>
  </si>
  <si>
    <t>Colour-A-Cape, Superhero, Size 4-7</t>
  </si>
  <si>
    <t>83017</t>
  </si>
  <si>
    <t>Colour-A-Cape, Rocket Man, Size 4-7</t>
  </si>
  <si>
    <t>83020</t>
  </si>
  <si>
    <t>Colour-A-Cape, Around the World, Size 4-7</t>
  </si>
  <si>
    <t>83032</t>
  </si>
  <si>
    <t>Colour-A-Cape, Ladybug, Size 4-7</t>
  </si>
  <si>
    <t>83041</t>
  </si>
  <si>
    <t>Colour-An-Apron, Princess, Size 4-6</t>
  </si>
  <si>
    <t>83042</t>
  </si>
  <si>
    <t>Colour-an-Apron, Chef, Size 4-6</t>
  </si>
  <si>
    <t>83050</t>
  </si>
  <si>
    <t>Colour-Me Pirate Colour A Vest, Size 4-6</t>
  </si>
  <si>
    <t>83070</t>
  </si>
  <si>
    <t>Colour-in Ball Cap, Unicorn Pink</t>
  </si>
  <si>
    <t>83071</t>
  </si>
  <si>
    <t>Colour-in Ball Cap, Superhero Blue</t>
  </si>
  <si>
    <t>83701</t>
  </si>
  <si>
    <t>Build a Bracelet Advent Calendar</t>
  </si>
  <si>
    <t>83800</t>
  </si>
  <si>
    <t>Flower Gem Fluffy Pen</t>
  </si>
  <si>
    <t>83806</t>
  </si>
  <si>
    <t>Ocean Pens, 24pcs Assorted</t>
  </si>
  <si>
    <t>83970</t>
  </si>
  <si>
    <t>Acrylic Mini Doll Display</t>
  </si>
  <si>
    <t>83989</t>
  </si>
  <si>
    <t>Acrylic Necklace Display</t>
  </si>
  <si>
    <t>83990</t>
  </si>
  <si>
    <t>Hairbrush Display (PDQ)</t>
  </si>
  <si>
    <t>83992</t>
  </si>
  <si>
    <t>Acrylic Party Display</t>
  </si>
  <si>
    <t>83993</t>
  </si>
  <si>
    <t>Rhinestone Number Display</t>
  </si>
  <si>
    <t>84003</t>
  </si>
  <si>
    <t>Purple Princess Bracelet</t>
  </si>
  <si>
    <t>84004</t>
  </si>
  <si>
    <t>84008</t>
  </si>
  <si>
    <t>Tints Tones Rainbow Bracelet Set, 5pcs</t>
  </si>
  <si>
    <t>84014</t>
  </si>
  <si>
    <t>Very Merry Strawberry</t>
  </si>
  <si>
    <t>84022</t>
  </si>
  <si>
    <t>Glitter &amp; Glam Bangle Bam!</t>
  </si>
  <si>
    <t>84023</t>
  </si>
  <si>
    <t>Big Sis Butterfly Bracelet Set</t>
  </si>
  <si>
    <t>84024</t>
  </si>
  <si>
    <t>Bobble Bracelet</t>
  </si>
  <si>
    <t>84048</t>
  </si>
  <si>
    <t>Fancy Flower Fun Bracelet</t>
  </si>
  <si>
    <t>84056</t>
  </si>
  <si>
    <t>Fancy Flutter Bracelet</t>
  </si>
  <si>
    <t>84058</t>
  </si>
  <si>
    <t>Sweet on Sunshine Bracelet</t>
  </si>
  <si>
    <t>84059</t>
  </si>
  <si>
    <t>Pink Happy Thoughts Bracelet</t>
  </si>
  <si>
    <t>84061</t>
  </si>
  <si>
    <t>Puffed Paris Poodle Bracelet</t>
  </si>
  <si>
    <t>84074</t>
  </si>
  <si>
    <t>Chunky Bobble Bracelet, Multicolour</t>
  </si>
  <si>
    <t>84075</t>
  </si>
  <si>
    <t>Lovely Locket Bracelet Set</t>
  </si>
  <si>
    <t>84076</t>
  </si>
  <si>
    <t>Perfectly Perfect Bracelet</t>
  </si>
  <si>
    <t>84077</t>
  </si>
  <si>
    <t>Perfectly Charming Bracelet</t>
  </si>
  <si>
    <t>84086</t>
  </si>
  <si>
    <t>Magical Mesh Bracelet</t>
  </si>
  <si>
    <t>84097</t>
  </si>
  <si>
    <t>Blissful Crystal Bracelet, Assort.</t>
  </si>
  <si>
    <t>84106</t>
  </si>
  <si>
    <t>Rockin Rainbow Bracelet, Assortment</t>
  </si>
  <si>
    <t>84301</t>
  </si>
  <si>
    <t>Seaside Charm Bracelet</t>
  </si>
  <si>
    <t>84304</t>
  </si>
  <si>
    <t>Paris Charm Bracelet</t>
  </si>
  <si>
    <t>84501</t>
  </si>
  <si>
    <t>Princess Cupcake Bfly Rings (24pcs)</t>
  </si>
  <si>
    <t>84504</t>
  </si>
  <si>
    <t>Best Friends Rings</t>
  </si>
  <si>
    <t>84507</t>
  </si>
  <si>
    <t>Sassy Set of 24 Rings</t>
  </si>
  <si>
    <t>84510</t>
  </si>
  <si>
    <t>Sweet Treats Ring Set</t>
  </si>
  <si>
    <t>84514</t>
  </si>
  <si>
    <t>Unicorn Ring Set</t>
  </si>
  <si>
    <t>84518</t>
  </si>
  <si>
    <t>Spring Ring Flower 3pc Set</t>
  </si>
  <si>
    <t>85504</t>
  </si>
  <si>
    <t>Rainbow Chunky Gem Bracelet Tower</t>
  </si>
  <si>
    <t>86005</t>
  </si>
  <si>
    <t>Green Flower Queen Necklace</t>
  </si>
  <si>
    <t>86038</t>
  </si>
  <si>
    <t>Strawberry Necklace</t>
  </si>
  <si>
    <t>86042</t>
  </si>
  <si>
    <t>Rose-alicious Sparkly Necklace</t>
  </si>
  <si>
    <t>86047</t>
  </si>
  <si>
    <t>Flutter Me By NL &amp; BL Set</t>
  </si>
  <si>
    <t>86052</t>
  </si>
  <si>
    <t>Fancy Flutter Necklace</t>
  </si>
  <si>
    <t>86093</t>
  </si>
  <si>
    <t>Unicorn Necklace</t>
  </si>
  <si>
    <t>86099</t>
  </si>
  <si>
    <t>Fun in the Sun Necklace &amp; Bracelet Set, 2pc</t>
  </si>
  <si>
    <t>86103</t>
  </si>
  <si>
    <t>Rainbow Tassel Necklace</t>
  </si>
  <si>
    <t>86107</t>
  </si>
  <si>
    <t>Magic Unicorn Necklace &amp; Bracelet Set, 2pc</t>
  </si>
  <si>
    <t>86108</t>
  </si>
  <si>
    <t>Mermaid Mist Necklace</t>
  </si>
  <si>
    <t>86112</t>
  </si>
  <si>
    <t>Frozen Crystal Necklace, Teal/White</t>
  </si>
  <si>
    <t>86119</t>
  </si>
  <si>
    <t>Glitter Unicorn Lightning Necklace</t>
  </si>
  <si>
    <t>86136</t>
  </si>
  <si>
    <t>Bat Necklace with Pumpkin Ring</t>
  </si>
  <si>
    <t>86138</t>
  </si>
  <si>
    <t>Christmas Tree Necklace, Rings, 3pc</t>
  </si>
  <si>
    <t>86139</t>
  </si>
  <si>
    <t>Snowflake Necklace and Ring, 2 pc</t>
  </si>
  <si>
    <t>87601</t>
  </si>
  <si>
    <t>Butterfly Fairy Face Stickers</t>
  </si>
  <si>
    <t>87603</t>
  </si>
  <si>
    <t>Bat Face Stickers</t>
  </si>
  <si>
    <t>87604</t>
  </si>
  <si>
    <t>Spider Face Stickers</t>
  </si>
  <si>
    <t>87605</t>
  </si>
  <si>
    <t>Unicorn Fairy Face Stickers</t>
  </si>
  <si>
    <t>87606</t>
  </si>
  <si>
    <t>Zombie Face Stickers</t>
  </si>
  <si>
    <t>87607</t>
  </si>
  <si>
    <t>Witch Face Stickers</t>
  </si>
  <si>
    <t>87608</t>
  </si>
  <si>
    <t>Dinosaur Face Stickers</t>
  </si>
  <si>
    <t>87609</t>
  </si>
  <si>
    <t>Mermaid Face Stickers</t>
  </si>
  <si>
    <t>87612</t>
  </si>
  <si>
    <t>Black Cat Face Stickers</t>
  </si>
  <si>
    <t>88004</t>
  </si>
  <si>
    <t>Pink Princess Dance With Me Hair Clips</t>
  </si>
  <si>
    <t>88008</t>
  </si>
  <si>
    <t>Frosty Topping Cupcake Hair Clips, 2pc, Assorted</t>
  </si>
  <si>
    <t>88015</t>
  </si>
  <si>
    <t>Razzle Dazzle Bloom Accessory Set, 5pcs, Assorted</t>
  </si>
  <si>
    <t>88016</t>
  </si>
  <si>
    <t>Princess &amp; Tiara Hair Clips, 2pcs, Assorted</t>
  </si>
  <si>
    <t>88032</t>
  </si>
  <si>
    <t>Sparkly My Heart Hair Clips, 4pcs, Assorted</t>
  </si>
  <si>
    <t>88033</t>
  </si>
  <si>
    <t>Princess of Posh Hair Clip</t>
  </si>
  <si>
    <t>88039</t>
  </si>
  <si>
    <t>Wish on a Star Clips Hair Clips, 3pcs</t>
  </si>
  <si>
    <t>88059</t>
  </si>
  <si>
    <t>Rockstar Butterfly Hair Clips, 2pcs, Assorted</t>
  </si>
  <si>
    <t>88063</t>
  </si>
  <si>
    <t>Bunny Bling Hair Clips, 2pcs</t>
  </si>
  <si>
    <t>88067</t>
  </si>
  <si>
    <t>Gem Star Hairclip</t>
  </si>
  <si>
    <t>88074</t>
  </si>
  <si>
    <t>Shimmer Flower Hair Clips, 2pcs, Assorted</t>
  </si>
  <si>
    <t>88077</t>
  </si>
  <si>
    <t>The Great Gold Bow Hair Clip</t>
  </si>
  <si>
    <t>88505</t>
  </si>
  <si>
    <t>Soft &amp; Subtle Scrunchies, 3pcs</t>
  </si>
  <si>
    <t>88510</t>
  </si>
  <si>
    <t>Furry Friends Scrunchies, Assorted</t>
  </si>
  <si>
    <t>88511</t>
  </si>
  <si>
    <t>Mythical Unicorns Scrunchie, Assorted</t>
  </si>
  <si>
    <t>88753</t>
  </si>
  <si>
    <t>Posh Paris Sequins Ponytail Holders</t>
  </si>
  <si>
    <t>88754</t>
  </si>
  <si>
    <t>Sparkly Rose Ponytail Holder</t>
  </si>
  <si>
    <t>88760</t>
  </si>
  <si>
    <t>Hearts &amp; Stars for You Ponytail Holder</t>
  </si>
  <si>
    <t>88762</t>
  </si>
  <si>
    <t>Pom Pom Puffs Ponytail Holders</t>
  </si>
  <si>
    <t>88765</t>
  </si>
  <si>
    <t>Click Clack Snaps &amp; Ties</t>
  </si>
  <si>
    <t>88770</t>
  </si>
  <si>
    <t>Flash Dance Soft Elastics, 8pcs</t>
  </si>
  <si>
    <t>88773</t>
  </si>
  <si>
    <t>Flare Hair Ponytail Holders</t>
  </si>
  <si>
    <t>88776</t>
  </si>
  <si>
    <t>Chunky Charm Ponytail Holders, 12pcs</t>
  </si>
  <si>
    <t>89001</t>
  </si>
  <si>
    <t>Dance Party Sequins Headband</t>
  </si>
  <si>
    <t>89016</t>
  </si>
  <si>
    <t>Button Bow Bud Headband</t>
  </si>
  <si>
    <t>89024</t>
  </si>
  <si>
    <t>Technicolor Feather Fun Headband</t>
  </si>
  <si>
    <t>89038</t>
  </si>
  <si>
    <t>Unicorn Headband</t>
  </si>
  <si>
    <t>89053</t>
  </si>
  <si>
    <t>Cat Fun Headband</t>
  </si>
  <si>
    <t>89054</t>
  </si>
  <si>
    <t>Bunny Glamour Headband - DO NOT SEL</t>
  </si>
  <si>
    <t>89064</t>
  </si>
  <si>
    <t>Gummy Glitter Glam Headband</t>
  </si>
  <si>
    <t>90411</t>
  </si>
  <si>
    <t>Boutique Braided Necklace</t>
  </si>
  <si>
    <t>90412</t>
  </si>
  <si>
    <t>Boutique Sassy Tassy Necklace</t>
  </si>
  <si>
    <t>90417</t>
  </si>
  <si>
    <t>Boutique Holo Crystal Necklace</t>
  </si>
  <si>
    <t>90602</t>
  </si>
  <si>
    <t>Boutique Unicorn Studded Earrings</t>
  </si>
  <si>
    <t>90610</t>
  </si>
  <si>
    <t>Boutique Holo Heart Studded Earrings, 3pcs</t>
  </si>
  <si>
    <t>90805</t>
  </si>
  <si>
    <t>Boutique Sassy Tassy Star Hair Clip</t>
  </si>
  <si>
    <t>90806</t>
  </si>
  <si>
    <t>Boutique Diva Zebra Hair Clip</t>
  </si>
  <si>
    <t>90809</t>
  </si>
  <si>
    <t>Boutique Glitter Rosette Hair Clip</t>
  </si>
  <si>
    <t>90814</t>
  </si>
  <si>
    <t>Boutique Liberty Mini Bow Hair Clip, 2pcs</t>
  </si>
  <si>
    <t>91209</t>
  </si>
  <si>
    <t>Boutique Golden Mermaid Shell Headband</t>
  </si>
  <si>
    <t>91214</t>
  </si>
  <si>
    <t>Boutique Starry Gem Bow Headband</t>
  </si>
  <si>
    <t>91218</t>
  </si>
  <si>
    <t>Boutique Princess Jewel Tiara</t>
  </si>
  <si>
    <t>91401</t>
  </si>
  <si>
    <t>Boutique Unicorn Star Wands</t>
  </si>
  <si>
    <t>93110</t>
  </si>
  <si>
    <t>Bella the Ballerina Doll, 13"</t>
  </si>
  <si>
    <t>93290</t>
  </si>
  <si>
    <t>Anastasia the Ballerina</t>
  </si>
  <si>
    <t>93295</t>
  </si>
  <si>
    <t>Natasha The Witch</t>
  </si>
  <si>
    <t>97000</t>
  </si>
  <si>
    <t>Plates - Unicorn</t>
  </si>
  <si>
    <t>97041</t>
  </si>
  <si>
    <t>Plates - Superhero Small</t>
  </si>
  <si>
    <t>97200</t>
  </si>
  <si>
    <t>Cups - Superhero</t>
  </si>
  <si>
    <t>97302</t>
  </si>
  <si>
    <t>Garlands - Hearts / Shooting Stars</t>
  </si>
  <si>
    <t>97303</t>
  </si>
  <si>
    <t>Garlands - Unicorn w/ Rainbows</t>
  </si>
  <si>
    <t>97305</t>
  </si>
  <si>
    <t>Garland - Buildings</t>
  </si>
  <si>
    <t>97376</t>
  </si>
  <si>
    <t>21" Iridescent Chandelier</t>
  </si>
  <si>
    <t>97452</t>
  </si>
  <si>
    <t>Happy Birthday Tattoos</t>
  </si>
  <si>
    <t>97455</t>
  </si>
  <si>
    <t>Superhero Tattoos, 1 Sheet</t>
  </si>
  <si>
    <t>97456</t>
  </si>
  <si>
    <t>Superhero Star Tattoos, 1 Sheet</t>
  </si>
  <si>
    <t>97458</t>
  </si>
  <si>
    <t>Superhero Tattoo, Single, Assorted</t>
  </si>
  <si>
    <t>97464</t>
  </si>
  <si>
    <t>Holiday Tattoos, 1 Sheet</t>
  </si>
  <si>
    <t>97470</t>
  </si>
  <si>
    <t>Raven Witch Tattoo, Single, Assorted</t>
  </si>
  <si>
    <t>97473</t>
  </si>
  <si>
    <t>Frosty Sisters Tattoo Set, 1 Sheet</t>
  </si>
  <si>
    <t>97474</t>
  </si>
  <si>
    <t>Grumpy Cat Spelltastic Tattoos, 1 Sheet</t>
  </si>
  <si>
    <t>97500</t>
  </si>
  <si>
    <t>Photo Booth Prop Kit - Unicorn</t>
  </si>
  <si>
    <t>97501</t>
  </si>
  <si>
    <t>Photo Booth Prop Kit - Super Hero</t>
  </si>
  <si>
    <t>97551</t>
  </si>
  <si>
    <t>Static Cling - Decorations</t>
  </si>
  <si>
    <t>97602</t>
  </si>
  <si>
    <t>Rhinestone Number 0</t>
  </si>
  <si>
    <t>97603</t>
  </si>
  <si>
    <t>Rhinestone Number 1</t>
  </si>
  <si>
    <t>97605</t>
  </si>
  <si>
    <t>Rhinestone Number 3</t>
  </si>
  <si>
    <t>97607</t>
  </si>
  <si>
    <t>Rhinestone Number 5</t>
  </si>
  <si>
    <t>97608</t>
  </si>
  <si>
    <t>Rhinestone Number 6</t>
  </si>
  <si>
    <t>97611</t>
  </si>
  <si>
    <t>Rhinestone Number 9</t>
  </si>
  <si>
    <t>97702</t>
  </si>
  <si>
    <t>Candles Metallic Copper</t>
  </si>
  <si>
    <t>97704</t>
  </si>
  <si>
    <t>Candles Happy Birthday Rainbow</t>
  </si>
  <si>
    <t>97705</t>
  </si>
  <si>
    <t>Candles Superhero</t>
  </si>
  <si>
    <t>97706</t>
  </si>
  <si>
    <t>Candles Multicoloured Superhero</t>
  </si>
  <si>
    <t>97707</t>
  </si>
  <si>
    <t>Candles HB Superhero Multicoloured</t>
  </si>
  <si>
    <t>83915 - Halloween PDQ (FILLED)</t>
  </si>
  <si>
    <r>
      <rPr>
        <sz val="10"/>
        <color theme="1"/>
        <rFont val="Calibri"/>
        <family val="2"/>
      </rPr>
      <t xml:space="preserve">Great Pretenders Halloween Cardboard Counter Display, </t>
    </r>
    <r>
      <rPr>
        <u/>
        <sz val="10"/>
        <color theme="1"/>
        <rFont val="Calibri"/>
        <family val="2"/>
      </rPr>
      <t>Display Only</t>
    </r>
  </si>
  <si>
    <t>TOTAL:</t>
  </si>
  <si>
    <t>83917 - Holiday PDQ (FILLED)</t>
  </si>
  <si>
    <r>
      <rPr>
        <sz val="11"/>
        <color theme="1"/>
        <rFont val="Calibri"/>
        <family val="2"/>
      </rPr>
      <t xml:space="preserve">Great Pretenders Holiday Cardboard Counter Display, </t>
    </r>
    <r>
      <rPr>
        <u/>
        <sz val="11"/>
        <color theme="1"/>
        <rFont val="Calibri"/>
        <family val="2"/>
      </rPr>
      <t>Display Only</t>
    </r>
  </si>
  <si>
    <t>83918 - Glitter Cosmetics Display (FILLED)</t>
  </si>
  <si>
    <r>
      <rPr>
        <sz val="9"/>
        <color theme="1"/>
        <rFont val="Calibri"/>
        <family val="2"/>
      </rPr>
      <t xml:space="preserve"> 2025 Great Pretenders® US</t>
    </r>
    <r>
      <rPr>
        <b/>
        <sz val="9"/>
        <color theme="1"/>
        <rFont val="Calibri"/>
        <family val="2"/>
      </rPr>
      <t>$</t>
    </r>
    <r>
      <rPr>
        <sz val="9"/>
        <color theme="1"/>
        <rFont val="Calibri"/>
        <family val="2"/>
      </rPr>
      <t xml:space="preserve"> Order Form</t>
    </r>
  </si>
  <si>
    <t>Pricing Effective April 1, 2025</t>
  </si>
  <si>
    <r>
      <t xml:space="preserve">Great Pretenders EVA Sword and Shield Cardboard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$400 qualifying minimum order)</t>
    </r>
  </si>
  <si>
    <r>
      <t xml:space="preserve">Great Pretenders EVA Sword and Shield Cardboard Display, </t>
    </r>
    <r>
      <rPr>
        <u/>
        <sz val="10"/>
        <color theme="1"/>
        <rFont val="Calibri"/>
        <family val="2"/>
      </rPr>
      <t>Filled with BEST SELLERS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$400 qualifying minimum order)</t>
    </r>
  </si>
  <si>
    <t>83916 - Great Pretenders EVA Sword and Shield Cardboard Display, Filled</t>
  </si>
  <si>
    <t>Medieval Crown, Silver/Black</t>
  </si>
  <si>
    <t>Medieval Crown, Gold/Black</t>
  </si>
  <si>
    <t>EVA Sword and Shield Display</t>
  </si>
  <si>
    <r>
      <t xml:space="preserve">Royally Awesome Bath Bomb, 3.5oz, Assorted, 30pcs with 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tub</t>
    </r>
  </si>
  <si>
    <r>
      <t xml:space="preserve">Just Desserts Bath Bomb, 3.5oz, Assorted, 30pcs with 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tub</t>
    </r>
  </si>
  <si>
    <r>
      <t xml:space="preserve">Pretty Fly for a Butterfly Bath Bomb, 3.5oz, Assorted, 30pcs with 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tub</t>
    </r>
  </si>
  <si>
    <r>
      <t xml:space="preserve">Great Pretenders Classic Jewelry Floor Stand, </t>
    </r>
    <r>
      <rPr>
        <u/>
        <sz val="10"/>
        <color theme="1"/>
        <rFont val="Calibri"/>
        <family val="2"/>
      </rPr>
      <t>Filled with BEST SELLERS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stand with $2000 qualifying minimum order)</t>
    </r>
  </si>
  <si>
    <r>
      <t xml:space="preserve">Great Pretenders Boutique Counter Display, </t>
    </r>
    <r>
      <rPr>
        <u/>
        <sz val="10"/>
        <color theme="1"/>
        <rFont val="Calibri"/>
        <family val="2"/>
      </rPr>
      <t>Filled with BEST SELLERS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$1000 qualifying minimum order)</t>
    </r>
  </si>
  <si>
    <r>
      <t xml:space="preserve">Great Pretenders Boutique Floor Stand, </t>
    </r>
    <r>
      <rPr>
        <u/>
        <sz val="10"/>
        <color theme="1"/>
        <rFont val="Calibri"/>
        <family val="2"/>
      </rPr>
      <t>Filled with BEST SELLERS</t>
    </r>
    <r>
      <rPr>
        <sz val="10"/>
        <color theme="1"/>
        <rFont val="Calibri"/>
        <family val="2"/>
      </rPr>
      <t xml:space="preserve"> (FREE stand with $2,500 qualifying minimum order)</t>
    </r>
  </si>
  <si>
    <r>
      <t xml:space="preserve">Lulu &amp; Tilda Washable Nail Polish Display, </t>
    </r>
    <r>
      <rPr>
        <u/>
        <sz val="10"/>
        <color theme="1"/>
        <rFont val="Calibri"/>
        <family val="2"/>
      </rPr>
      <t>Filled with SUGGESTED PRE-FILL</t>
    </r>
    <r>
      <rPr>
        <sz val="10"/>
        <color theme="1"/>
        <rFont val="Calibri"/>
        <family val="2"/>
      </rPr>
      <t xml:space="preserve"> of 48 singles, 12 doubles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suggested product fill)</t>
    </r>
  </si>
  <si>
    <r>
      <t xml:space="preserve">Lulu &amp; Tilda Peelable Nail Polish Display, </t>
    </r>
    <r>
      <rPr>
        <u/>
        <sz val="10"/>
        <color theme="1"/>
        <rFont val="Calibri"/>
        <family val="2"/>
      </rPr>
      <t>Filled with SUGGESTED PRE-FILL</t>
    </r>
    <r>
      <rPr>
        <sz val="10"/>
        <color theme="1"/>
        <rFont val="Calibri"/>
        <family val="2"/>
      </rPr>
      <t xml:space="preserve"> of 36 singles, 9 doubles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suggested product fill)</t>
    </r>
  </si>
  <si>
    <r>
      <t xml:space="preserve">Great Pretenders Halloween PDQ Counter Display, </t>
    </r>
    <r>
      <rPr>
        <u/>
        <sz val="10"/>
        <color theme="1"/>
        <rFont val="Calibri"/>
        <family val="2"/>
      </rPr>
      <t>Filled with BEST SELLERS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suggested product fill)</t>
    </r>
  </si>
  <si>
    <r>
      <t xml:space="preserve">Great Pretenders Holiday PDQ Counter Display, </t>
    </r>
    <r>
      <rPr>
        <u/>
        <sz val="10"/>
        <color theme="1"/>
        <rFont val="Calibri"/>
        <family val="2"/>
      </rPr>
      <t>Filled with SUGGESTED PRE-FILL</t>
    </r>
  </si>
  <si>
    <r>
      <t xml:space="preserve">Lulu &amp; Tilda Glitter Collection Acrylic Display, </t>
    </r>
    <r>
      <rPr>
        <u/>
        <sz val="10"/>
        <color theme="1"/>
        <rFont val="Calibri"/>
        <family val="2"/>
      </rPr>
      <t>Filled with SUGGESTED PRE-FILL</t>
    </r>
  </si>
  <si>
    <r>
      <t xml:space="preserve">Great Pretenders Boxed Ring Cardboard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3 boxed ring sets)</t>
    </r>
  </si>
  <si>
    <r>
      <t xml:space="preserve">Great Pretenders Tattoo/Sticker Earring Cardboard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36 pieces, assorted)</t>
    </r>
  </si>
  <si>
    <r>
      <t xml:space="preserve">Great Pretenders Halloween Cardboard Counter Display, </t>
    </r>
    <r>
      <rPr>
        <u/>
        <sz val="10"/>
        <color theme="1"/>
        <rFont val="Calibri"/>
        <family val="2"/>
      </rPr>
      <t>Display Only</t>
    </r>
  </si>
  <si>
    <r>
      <t xml:space="preserve">Great Pretenders Holiday Cardboard Counter Display, </t>
    </r>
    <r>
      <rPr>
        <u/>
        <sz val="10"/>
        <color theme="1"/>
        <rFont val="Calibri"/>
        <family val="2"/>
      </rPr>
      <t>Display Only</t>
    </r>
  </si>
  <si>
    <r>
      <t xml:space="preserve">Great Pretenders Boutique Floor Stand Acrylic Tray Attachment, </t>
    </r>
    <r>
      <rPr>
        <u/>
        <sz val="10"/>
        <color theme="1"/>
        <rFont val="Calibri"/>
        <family val="2"/>
      </rPr>
      <t>Tray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with $100 qualifying order of Boutique Hairclips or Lulu &amp; Tilda cosmetics)</t>
    </r>
  </si>
  <si>
    <r>
      <t xml:space="preserve">Great Pretenders Wooden Dress Up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minimum qualifying $2,000 Dress Up Order)</t>
    </r>
  </si>
  <si>
    <r>
      <t xml:space="preserve">Great Pretenders Boutique Tiara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24 Boutique Tiaras)</t>
    </r>
  </si>
  <si>
    <r>
      <t xml:space="preserve">Jewelry Floor Stand - 72 Peg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12 x 72 qualifying items)</t>
    </r>
  </si>
  <si>
    <r>
      <t xml:space="preserve">Jewelry Counter Display - 36 Peg,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12 x 36 qualifying items)</t>
    </r>
  </si>
  <si>
    <r>
      <t xml:space="preserve">Acrylic Wand Holder, </t>
    </r>
    <r>
      <rPr>
        <u/>
        <sz val="10"/>
        <color theme="1"/>
        <rFont val="Calibri"/>
        <family val="2"/>
      </rPr>
      <t>Holder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holder with purchase of 36 wands)</t>
    </r>
  </si>
  <si>
    <r>
      <t xml:space="preserve">Boutique Jewelry Counter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$1000 qualifying minimum order)</t>
    </r>
  </si>
  <si>
    <r>
      <t xml:space="preserve">Boutique Floor Stand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stand with $2,500 qualifying minimum order)</t>
    </r>
  </si>
  <si>
    <r>
      <t xml:space="preserve">Lulu &amp; Tilda Washable Nail Polish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suggested product fill)</t>
    </r>
  </si>
  <si>
    <r>
      <t xml:space="preserve">Lulu &amp; Tilda Peelable Nail Polish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purchase of suggested product fill)</t>
    </r>
  </si>
  <si>
    <r>
      <t xml:space="preserve">Lulu &amp; Tilda Bath Bomb Plastic Tub, </t>
    </r>
    <r>
      <rPr>
        <u/>
        <sz val="10"/>
        <color theme="1"/>
        <rFont val="Calibri"/>
        <family val="2"/>
      </rPr>
      <t>Tub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as part of 95950, 95951 &amp; 95952 Bundles)</t>
    </r>
  </si>
  <si>
    <r>
      <t xml:space="preserve">Lulu &amp; Tilda Glitter Collection Acrylic Display, </t>
    </r>
    <r>
      <rPr>
        <u/>
        <sz val="10"/>
        <color theme="1"/>
        <rFont val="Calibri"/>
        <family val="2"/>
      </rPr>
      <t>Display Only</t>
    </r>
  </si>
  <si>
    <t xml:space="preserve">Inner Pack Check </t>
  </si>
  <si>
    <t xml:space="preserve"> </t>
  </si>
  <si>
    <r>
      <t xml:space="preserve">Great Pretenders Large Wooden Dress Up Display, </t>
    </r>
    <r>
      <rPr>
        <u/>
        <sz val="10"/>
        <color theme="1"/>
        <rFont val="Calibri"/>
        <family val="2"/>
      </rPr>
      <t>Display Only</t>
    </r>
    <r>
      <rPr>
        <sz val="10"/>
        <color theme="1"/>
        <rFont val="Calibri"/>
        <family val="2"/>
      </rPr>
      <t xml:space="preserve"> (</t>
    </r>
    <r>
      <rPr>
        <u/>
        <sz val="10"/>
        <color theme="1"/>
        <rFont val="Calibri"/>
        <family val="2"/>
      </rPr>
      <t>FREE</t>
    </r>
    <r>
      <rPr>
        <sz val="10"/>
        <color theme="1"/>
        <rFont val="Calibri"/>
        <family val="2"/>
      </rPr>
      <t xml:space="preserve"> display with minimum qualifying $4,000 Dress Up Order)</t>
    </r>
  </si>
  <si>
    <t>Letters Between Besties Stationery Set</t>
  </si>
  <si>
    <t>Sparkling Crystal Heart Bag Charm, Assorted</t>
  </si>
  <si>
    <t>Butterfly Purse, Pastel</t>
  </si>
  <si>
    <t>Cuddle Bunny Cross-body Purse</t>
  </si>
  <si>
    <t>Hop to It Party Purse</t>
  </si>
  <si>
    <t>Peach Passion Furry Purse</t>
  </si>
  <si>
    <t>Lilac Love Furry Purse</t>
  </si>
  <si>
    <t>Hearts of Love Ring Set, 3pc</t>
  </si>
  <si>
    <t>Besties Era Tear and Share Necklaces, 3pc</t>
  </si>
  <si>
    <t>Smitten Kitten Tear &amp; Share Necklaces, 2pc</t>
  </si>
  <si>
    <t>It Must Be in the Stars Locket</t>
  </si>
  <si>
    <t>Glamour Gals Tear &amp; Share Necklaces, 2pc</t>
  </si>
  <si>
    <t>Taylor's Bestie Squad Tear &amp; Share Necklaces, 3pc</t>
  </si>
  <si>
    <t>Wish Upon a Rainbow Star Necklace &amp; Bracelet Set, 2pc</t>
  </si>
  <si>
    <t>Crazy for Daisies Necklace &amp; Bracelet Set, 2pc</t>
  </si>
  <si>
    <t>Hidden Gem Locket, Assorted</t>
  </si>
  <si>
    <t>Sweet Treats Necklace &amp; Bracelet Set, 2pc</t>
  </si>
  <si>
    <t>Birthstone Heart Lockets PDQ Fill Only (72pcs, Assorted)</t>
  </si>
  <si>
    <t>Fancy Flutter Mini Hairclips, 10pc</t>
  </si>
  <si>
    <t>Frosty Sisters Hairclips, 2pc</t>
  </si>
  <si>
    <t>Boutique Unicorn Daydream Bangles, 2pc</t>
  </si>
  <si>
    <t>Boutique Boho Butterfly Necklace</t>
  </si>
  <si>
    <t>Boutique Daisy Delight Necklace &amp; Bracelet Set, 2pc</t>
  </si>
  <si>
    <t>Boutique Cat Ear Headband</t>
  </si>
  <si>
    <t>Boutique Snowflake Tiara</t>
  </si>
  <si>
    <t>Boutique Chic You've Got Mail Letter Locket</t>
  </si>
  <si>
    <t>Boutique Chic Somewhere Over the Rhinestone Necklace</t>
  </si>
  <si>
    <t>Blue Beauty Tiara</t>
  </si>
  <si>
    <t>Fairytale Princess Blue Size 3-4</t>
  </si>
  <si>
    <t>Fairytale Princess Blue, Size 5-6</t>
  </si>
  <si>
    <t>Fairytale Princess Blue, Size 7-8</t>
  </si>
  <si>
    <t>Fairytale Princess Gold, Size 3-4</t>
  </si>
  <si>
    <t>Fairytale Princess Gold, Size 5-6</t>
  </si>
  <si>
    <t>Fairytale Princess Gold Size 7-8</t>
  </si>
  <si>
    <t>Fairytale Princess Yellow, Size 3-4</t>
  </si>
  <si>
    <t>Fairytale Princess Yellow, Size 5-6</t>
  </si>
  <si>
    <t>Fairytale Princess Yellow, Size 7-8</t>
  </si>
  <si>
    <t>Once Upon a Princess Glass Slipper Dress, Size 2-3</t>
  </si>
  <si>
    <t>Once Upon a Princess Glass Slipper Dress, Size 3-4</t>
  </si>
  <si>
    <t>Once Upon a Princess Glass Slipper Dress, Size 5-6</t>
  </si>
  <si>
    <t>Once Upon a Princess Glass Slipper Dress, Size 7-8</t>
  </si>
  <si>
    <t>Enchanted Apple Swim Suit, Two-Piece, Size 3-4</t>
  </si>
  <si>
    <t>Enchanted Apple Swim Suit, Two-Piece, Size 5-6</t>
  </si>
  <si>
    <t>Glass Slipper Swim Suit, Two-Piece, Size 3-4</t>
  </si>
  <si>
    <t>Glass Slipper Swim Suit, Two-Piece, Size 5-6</t>
  </si>
  <si>
    <t>Golden Rose Fairytale Swimsuit, One-Piece, Size 3</t>
  </si>
  <si>
    <t>Golden Rose Fairytale Swimsuit, One-Piece, Size 5</t>
  </si>
  <si>
    <t>Golden Rose Fairytale Swimsuit, One-Piece, Size 6</t>
  </si>
  <si>
    <t>Arabian Princess Swimsuit, Two-Piece, Size 3-4</t>
  </si>
  <si>
    <t>Arabian Princess Swimsuit, Two-Piece, Size 5-6</t>
  </si>
  <si>
    <t>Girl Power Swimsuit, Two-Piece, Size 3-4</t>
  </si>
  <si>
    <t>Girl Power Swimsuit, Two-Piece, Size 5-6</t>
  </si>
  <si>
    <t>Atomic Tinkerbeauty - Eco Bio Glitter</t>
  </si>
  <si>
    <t>Arabian Princess Set, Size 3-4</t>
  </si>
  <si>
    <t>Arabian Princess Set, Size 5-6</t>
  </si>
  <si>
    <t>Tower Princess Swim Suit, Two-Piece, Size 3-4</t>
  </si>
  <si>
    <t>Tower Princess Swim Suit, Two-Piece, Size 5-6</t>
  </si>
  <si>
    <t>Hollywood Hearts Hair Extensions, Pastel</t>
  </si>
  <si>
    <t>Mermazing Mermaid Hair Braid</t>
  </si>
  <si>
    <t>Captain Skully EVA Pirate Hook</t>
  </si>
  <si>
    <t>Green Dragon EVA Shield</t>
  </si>
  <si>
    <t>Green Dragon EVA Sword</t>
  </si>
  <si>
    <t>Lion's Roar PU Sword</t>
  </si>
  <si>
    <t>Ironside PU Sword</t>
  </si>
  <si>
    <t>Mythical Creature Wands, Assorted</t>
  </si>
  <si>
    <t>Butterfly Bliss Wings, Peach</t>
  </si>
  <si>
    <t>Butterfly Bliss Wings, Hot Pink</t>
  </si>
  <si>
    <t>Butterfly Bliss Dress, Peach, Size 3-4</t>
  </si>
  <si>
    <t>Butterfly Bliss Dress, Peach, Size 5-6</t>
  </si>
  <si>
    <t>Butterfly Bliss Dress, Peach, Size 7-8</t>
  </si>
  <si>
    <t>Butterfly Bliss Dress, Hot Pink, Size 3-4</t>
  </si>
  <si>
    <t>Butterfly Bliss Dress, Hot Pink, Size 5-6</t>
  </si>
  <si>
    <t>Butterfly Bliss Dress, Hot Pink, Size 7-8</t>
  </si>
  <si>
    <t>Unicorn Sparkle Cape and Headband, Size 4-6</t>
  </si>
  <si>
    <t>Reversible Dragon Knight Cape, Size 7-8</t>
  </si>
  <si>
    <t>Woodland Wonders Potion Kit</t>
  </si>
  <si>
    <t>Galactic Explorer Kit</t>
  </si>
  <si>
    <t>Furry Friends Squishy Journal, Cat Assorted</t>
  </si>
  <si>
    <t>Furry Friends Squishy Journal, Unicorn Assorted</t>
  </si>
  <si>
    <t>Mini Sparkly Friends Keychain Journal, Caticorn, Assorted</t>
  </si>
  <si>
    <t>Skyline Sparkle Party Purse</t>
  </si>
  <si>
    <t>True Heart Cross Body Bag</t>
  </si>
  <si>
    <t>Magical Rainbow Purse</t>
  </si>
  <si>
    <t>Heartstrings Puffy Fanny Pack</t>
  </si>
  <si>
    <t>DANCE Fanny Pack LILAC</t>
  </si>
  <si>
    <t>Cutie Kitty Mini Backpack</t>
  </si>
  <si>
    <t>Cutie Kitty Backpack</t>
  </si>
  <si>
    <t>Face Crystals, Butterfly Garden</t>
  </si>
  <si>
    <t>Face Crystals, Fairy Flutter</t>
  </si>
  <si>
    <t>Pretty Pastel Unicorn Hair Extension Clips</t>
  </si>
  <si>
    <t>Raining Cats and Dogs Claw Clips , 6pcs</t>
  </si>
  <si>
    <t>Bedazzled Bunny Ears</t>
  </si>
  <si>
    <t>Shimmering Showgirl Nail Polish and Sticker Set (striped box)</t>
  </si>
  <si>
    <t>Paw-some Nail Polish and Nail Sticker Set (dog)</t>
  </si>
  <si>
    <t>Taylor'd To Perfection Nail Polish Set and Nail Sticker Set (Metallic set)</t>
  </si>
  <si>
    <t>Claw-some Nail Polish and Nail Sticker Set (cat)</t>
  </si>
  <si>
    <t>Fillable Glitter Box</t>
  </si>
  <si>
    <t>Galaxy Cloak Multi, Size 5-6</t>
  </si>
  <si>
    <t>Mini Sparkly Friends Keychain Journal, Unicorn Assortment</t>
  </si>
  <si>
    <t>Fancy Feline Spinner Rings, 24 pcs Assorted</t>
  </si>
  <si>
    <t>Pricing Effective: January 1, 2026</t>
  </si>
  <si>
    <t>Arabian Princess Set, Teal, Size 7-8</t>
  </si>
  <si>
    <t>83920US</t>
  </si>
  <si>
    <t>83921US</t>
  </si>
  <si>
    <t>Glitterally Amazing Squishy Balls w/ Display, 12pcs, Assorted</t>
  </si>
  <si>
    <t>Mystic Potion Kit</t>
  </si>
  <si>
    <t xml:space="preserve">Tower Princess Hat </t>
  </si>
  <si>
    <t>Great Pretenders Peg Board Counter Display with Wood dowels</t>
  </si>
  <si>
    <t>Great Pretenders Pink Neon Sign</t>
  </si>
  <si>
    <t>Item Number</t>
  </si>
  <si>
    <t xml:space="preserve">UPC </t>
  </si>
  <si>
    <t>Qty per PDQ</t>
  </si>
  <si>
    <t>Bestie Squad Tear &amp; Share Necklaces, 3pc</t>
  </si>
  <si>
    <t>Hidden Gem Locket</t>
  </si>
  <si>
    <t>Letters Between Besties</t>
  </si>
  <si>
    <t>Hearts of Love Ring Set</t>
  </si>
  <si>
    <t>Boutique Chic With all My Heart Bracelet, 2pc</t>
  </si>
  <si>
    <t>Boutique Luminescent Love Bracelet Set, 4pc</t>
  </si>
  <si>
    <t>Lotta-Love Bestie Accessories Empty PDQ</t>
  </si>
  <si>
    <t>Item 83920US</t>
  </si>
  <si>
    <t>Item 83920CA</t>
  </si>
  <si>
    <t>Captain Skully Pirate PDQ - Filled</t>
  </si>
  <si>
    <t>Captain Skully Pirate PDQ</t>
  </si>
  <si>
    <t> Pirate Eye Patch</t>
  </si>
  <si>
    <t>Item 83921US</t>
  </si>
  <si>
    <t>Rainbow Sherbert Sparkle Dress, Size 3-4</t>
  </si>
  <si>
    <t>Rainbow Sherbert Sparkle Dress, Size 5-6</t>
  </si>
  <si>
    <t>Rainbow Sherbert Sparkle Dress, Size 7-8</t>
  </si>
  <si>
    <t>Rosé Sorbet Princess Dress, Size 3-4</t>
  </si>
  <si>
    <t>Rosé Sorbet Princess Dress, Size 5-6</t>
  </si>
  <si>
    <t>Rosé Sorbet Princess Dress, Size 7-8</t>
  </si>
  <si>
    <t>Sorbet Swirl Skater Dress, Size 3-4</t>
  </si>
  <si>
    <t>Sorbet Swirl Skater Dress, Size 5-6</t>
  </si>
  <si>
    <t>Sorbet Swirl Skater Dress, Size 7-8</t>
  </si>
  <si>
    <t>Mermalicious Dress with Tail, Size 3-4</t>
  </si>
  <si>
    <t>Mermalicious Dress with Tail, Size 7-8</t>
  </si>
  <si>
    <t>Velvety Soft Yellow Princess Gown with Arm Warmers, Size 3-4</t>
  </si>
  <si>
    <t>Velvety Soft Yellow Princess Gown with Arm Warmers, Size 5-6</t>
  </si>
  <si>
    <t>Velvety Soft Yellow Princess Gown with Arm Warmers, Size 7-8</t>
  </si>
  <si>
    <t>Pumpkin Patch Princess Dress, Size 2T</t>
  </si>
  <si>
    <t>Funfetti Dress, Size 3-4</t>
  </si>
  <si>
    <t>Funfetti Dress, Size 5-6</t>
  </si>
  <si>
    <t>Funfetti Dress, Size 7-8</t>
  </si>
  <si>
    <t>Ice Queen Dress with Cape Size 7-8</t>
  </si>
  <si>
    <t>Crazy for Daisies Tutu, Wand &amp; Wing Set, Size 4-6</t>
  </si>
  <si>
    <t>Silver Knight with Cape, Size 5-6</t>
  </si>
  <si>
    <t>Pirate Mate, Size 3-4</t>
  </si>
  <si>
    <t>Pirate Mate, Size 5-6</t>
  </si>
  <si>
    <t>Galaxy Invader Jacket with Hood, Size 5-6</t>
  </si>
  <si>
    <t>Lotta Love Bestie PDQ - Filled, 96 pcs Assorted</t>
  </si>
  <si>
    <t>Captain Skully Pirate PDQ - Filled 24 pcs Assorted</t>
  </si>
  <si>
    <t>Birthstone Heart Lockets w Organza Bags - Filled PDQ</t>
  </si>
  <si>
    <t xml:space="preserve">83912 - Boutique Floor Stand Filled - USA </t>
  </si>
  <si>
    <t xml:space="preserve"> January 2026</t>
  </si>
  <si>
    <t>Items in BOLD are NEW</t>
  </si>
  <si>
    <t xml:space="preserve"> Item#</t>
  </si>
  <si>
    <t>US $</t>
  </si>
  <si>
    <t>TOTAL</t>
  </si>
  <si>
    <t>Taylor's BestieBracelets w/ Velvet Disp 24pcs Asst</t>
  </si>
  <si>
    <t>Bestie Bracelet with Velvet Display, 24pcs, Asst</t>
  </si>
  <si>
    <t>Boutique Glam Girl Bracelet Set - 4 pc</t>
  </si>
  <si>
    <t>Boutique Luminescent Love Bracelet Set - 4 Pc</t>
  </si>
  <si>
    <t>Boutique HologramStar NLRing &amp;Clip On Earrings Set</t>
  </si>
  <si>
    <t>USD</t>
  </si>
  <si>
    <t xml:space="preserve">83911 - Great Pretenders Boutique Counter  Display </t>
  </si>
  <si>
    <t>Price</t>
  </si>
  <si>
    <t xml:space="preserve">TOTAL </t>
  </si>
  <si>
    <t>Great Pretenders Boutique Counter  Display</t>
  </si>
  <si>
    <t>Great Pretenders - 72 Peg with Best Sellers</t>
  </si>
  <si>
    <t>January 2026</t>
  </si>
  <si>
    <t xml:space="preserve">Item Name </t>
  </si>
  <si>
    <t>US$</t>
  </si>
  <si>
    <t xml:space="preserve">Total </t>
  </si>
  <si>
    <t>Classic Jewelry Floor Display 72-peg</t>
  </si>
  <si>
    <t>Hip to Be Square Bracelets</t>
  </si>
  <si>
    <t>Dreams of Love Spinner Rings</t>
  </si>
  <si>
    <t>My Heart Will Go ON Necklace &amp; BL Set</t>
  </si>
  <si>
    <t>You Are the Key BFF Necklaces</t>
  </si>
  <si>
    <t>Heart of Many Colours NL &amp; BL Set</t>
  </si>
  <si>
    <t>Bestie NL &amp; Bracelet</t>
  </si>
  <si>
    <t>Sisters Forever Necklace Set</t>
  </si>
  <si>
    <t>Rainbow Star Mini Hairclips</t>
  </si>
  <si>
    <t>Great Pretenders - 36 Peg with Best Sellers</t>
  </si>
  <si>
    <t>Classic Jewelry Floor Display 36-peg</t>
  </si>
  <si>
    <t>Flutter Butterfly Skirt, &amp; Wings, Pink Size 4-6</t>
  </si>
  <si>
    <t>Flutter Butterfly Skirt, &amp; Wings, Purple Size 4-6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</si>
</sst>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_-&quot;$&quot;* #,##0.00_-;\-&quot;$&quot;* #,##0.00_-;_-&quot;$&quot;* &quot;-&quot;??_-;_-@"/>
    <numFmt numFmtId="166" formatCode="&quot;$&quot;#,##0.00"/>
    <numFmt numFmtId="167" formatCode="[$-409]mmmm\ d\,\ yyyy;@"/>
    <numFmt numFmtId="168" formatCode="_-&quot;$&quot;* #,##0.00_-;\-&quot;$&quot;* #,##0.00_-;_-&quot;$&quot;* &quot;-&quot;??_-;_-@_-"/>
  </numFmts>
  <fonts count="6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sz val="9"/>
      <color rgb="FF000000"/>
      <name val="Calibri"/>
      <family val="2"/>
    </font>
    <font>
      <b/>
      <i/>
      <sz val="9"/>
      <color theme="1"/>
      <name val="Calibri"/>
      <family val="2"/>
    </font>
    <font>
      <b/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10"/>
      <color theme="0"/>
      <name val="Calibri"/>
      <family val="2"/>
    </font>
    <font>
      <b/>
      <sz val="11"/>
      <color theme="1"/>
      <name val="Arial"/>
      <family val="2"/>
    </font>
    <font>
      <b/>
      <sz val="10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sz val="10"/>
      <color theme="1"/>
      <name val="Calibri"/>
      <family val="2"/>
    </font>
    <font>
      <b/>
      <sz val="9"/>
      <color rgb="FF161513"/>
      <name val="Calibri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rgb="FFFFFFFF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z val="9"/>
      <color rgb="FF2E75B5"/>
      <name val="Calibri"/>
      <family val="2"/>
    </font>
    <font>
      <b/>
      <sz val="9"/>
      <color rgb="FF2E75B5"/>
      <name val="Calibri"/>
      <family val="2"/>
    </font>
    <font>
      <b/>
      <sz val="9"/>
      <color rgb="FFC00000"/>
      <name val="Calibri"/>
      <family val="2"/>
    </font>
    <font>
      <sz val="9"/>
      <color rgb="FF161513"/>
      <name val="Calibri"/>
      <family val="2"/>
    </font>
    <font>
      <sz val="11"/>
      <color rgb="FF161513"/>
      <name val="Calibri"/>
      <family val="2"/>
    </font>
    <font>
      <i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Calibri"/>
      <family val="2"/>
    </font>
    <font>
      <u/>
      <sz val="10"/>
      <color theme="1"/>
      <name val="Calibri"/>
      <family val="2"/>
    </font>
    <font>
      <u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rgb="FFEDEEF0"/>
      <name val="Segoe UI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sz val="12"/>
      <color theme="1"/>
      <name val="Calibri"/>
      <family val="2"/>
      <scheme val="minor"/>
    </font>
    <font>
      <sz val="10"/>
      <color rgb="FF262626"/>
      <name val="Arial"/>
      <family val="2"/>
    </font>
    <font>
      <b/>
      <sz val="10"/>
      <name val="Calibri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BF9F8"/>
        <bgColor rgb="FFFBF9F8"/>
      </patternFill>
    </fill>
    <fill>
      <patternFill patternType="solid">
        <fgColor rgb="FF0C0C0C"/>
        <bgColor rgb="FF0C0C0C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rgb="FFD0D0D0"/>
        <bgColor rgb="FFD0D0D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F4B083"/>
        <bgColor rgb="FFF4B083"/>
      </patternFill>
    </fill>
    <fill>
      <patternFill patternType="solid">
        <fgColor rgb="FFFF0000"/>
        <bgColor rgb="FFFF0000"/>
      </patternFill>
    </fill>
    <fill>
      <patternFill patternType="solid">
        <fgColor rgb="FFB7B7B7"/>
        <bgColor rgb="FFB7B7B7"/>
      </patternFill>
    </fill>
    <fill>
      <patternFill patternType="solid">
        <fgColor rgb="FFA5A5A5"/>
        <bgColor rgb="FFA5A5A5"/>
      </patternFill>
    </fill>
    <fill>
      <patternFill patternType="solid">
        <fgColor rgb="FFCCCCCC"/>
        <bgColor rgb="FFCCCCCC"/>
      </patternFill>
    </fill>
    <fill>
      <patternFill patternType="solid">
        <fgColor rgb="FFB7B7B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73">
    <border>
      <left/>
      <right/>
      <top/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D0CECE"/>
      </right>
      <top style="thin">
        <color rgb="FFBFBFBF"/>
      </top>
      <bottom/>
      <diagonal/>
    </border>
    <border>
      <left style="thin">
        <color rgb="FFBFBFBF"/>
      </left>
      <right/>
      <top/>
      <bottom/>
      <diagonal/>
    </border>
    <border>
      <left/>
      <right style="thin">
        <color rgb="FFD0CECE"/>
      </right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D0CECE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D0CECE"/>
      </right>
      <top/>
      <bottom style="thin">
        <color rgb="FFBFBFBF"/>
      </bottom>
      <diagonal/>
    </border>
    <border>
      <left/>
      <right/>
      <top/>
      <bottom style="thin">
        <color rgb="FFD0CECE"/>
      </bottom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D0CECE"/>
      </right>
      <top style="thin">
        <color rgb="FFBFBFBF"/>
      </top>
      <bottom/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D0CECE"/>
      </right>
      <top style="thin">
        <color rgb="FFA5A5A5"/>
      </top>
      <bottom style="thin">
        <color rgb="FFA5A5A5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D0CECE"/>
      </right>
      <top style="thin">
        <color rgb="FFBFBFBF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AEABAB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/>
      <diagonal/>
    </border>
    <border>
      <left style="thin">
        <color theme="1"/>
      </left>
      <right style="thin">
        <color rgb="FFAEABAB"/>
      </right>
      <top/>
      <bottom style="thin">
        <color rgb="FFAEABAB"/>
      </bottom>
      <diagonal/>
    </border>
    <border>
      <left style="thin">
        <color rgb="FFAEABAB"/>
      </left>
      <right/>
      <top style="thin">
        <color rgb="FFAEABAB"/>
      </top>
      <bottom style="thin">
        <color rgb="FFAEABAB"/>
      </bottom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/>
      <right style="thin">
        <color rgb="FFAEABAB"/>
      </right>
      <top style="thin">
        <color rgb="FFAEABAB"/>
      </top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/>
      <diagonal/>
    </border>
    <border>
      <left style="thin">
        <color theme="1"/>
      </left>
      <right/>
      <top/>
      <bottom/>
      <diagonal/>
    </border>
    <border>
      <left style="thin">
        <color rgb="FFAEABAB"/>
      </left>
      <right/>
      <top/>
      <bottom/>
      <diagonal/>
    </border>
    <border>
      <left style="thin">
        <color rgb="FFAEABAB"/>
      </left>
      <right/>
      <top/>
      <bottom style="thin">
        <color rgb="FFAEABAB"/>
      </bottom>
      <diagonal/>
    </border>
    <border>
      <left style="thin">
        <color theme="1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rgb="FFAEABAB"/>
      </left>
      <right/>
      <top style="thin">
        <color rgb="FFAEABAB"/>
      </top>
      <bottom style="thin">
        <color theme="1"/>
      </bottom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theme="1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D0CECE"/>
      </left>
      <right style="thin">
        <color rgb="FFD0CECE"/>
      </right>
      <top style="medium">
        <color rgb="FFD0CECE"/>
      </top>
      <bottom style="thin">
        <color theme="1"/>
      </bottom>
      <diagonal/>
    </border>
    <border>
      <left style="thin">
        <color rgb="FFD0CECE"/>
      </left>
      <right style="thin">
        <color rgb="FFD0CECE"/>
      </right>
      <top style="medium">
        <color rgb="FFD0CECE"/>
      </top>
      <bottom style="thin">
        <color theme="1"/>
      </bottom>
      <diagonal/>
    </border>
    <border>
      <left style="thin">
        <color rgb="FFD0CECE"/>
      </left>
      <right style="medium">
        <color rgb="FFD0CECE"/>
      </right>
      <top style="medium">
        <color rgb="FFD0CECE"/>
      </top>
      <bottom style="thin">
        <color theme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D0CECE"/>
      </bottom>
      <diagonal/>
    </border>
    <border>
      <left style="medium">
        <color rgb="FFD0CECE"/>
      </left>
      <right style="medium">
        <color rgb="FFD0CECE"/>
      </right>
      <top style="medium">
        <color rgb="FFCCCCCC"/>
      </top>
      <bottom style="medium">
        <color rgb="FFD0CECE"/>
      </bottom>
      <diagonal/>
    </border>
    <border>
      <left style="medium">
        <color rgb="FFCCCCCC"/>
      </left>
      <right style="medium">
        <color rgb="FFD0CECE"/>
      </right>
      <top style="medium">
        <color rgb="FFCCCCCC"/>
      </top>
      <bottom style="medium">
        <color rgb="FFD0CECE"/>
      </bottom>
      <diagonal/>
    </border>
    <border>
      <left style="medium">
        <color rgb="FFCCCCCC"/>
      </left>
      <right style="medium">
        <color rgb="FFD0CECE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D0CECE"/>
      </left>
      <right style="thin">
        <color rgb="FFD0CECE"/>
      </right>
      <top/>
      <bottom style="thin">
        <color rgb="FFD0CECE"/>
      </bottom>
      <diagonal/>
    </border>
    <border>
      <left style="thin">
        <color rgb="FF000000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theme="2" tint="-0.249977111117893"/>
      </bottom>
      <diagonal/>
    </border>
    <border>
      <left style="thin">
        <color rgb="FFD0CECE"/>
      </left>
      <right style="thin">
        <color rgb="FFD0CECE"/>
      </right>
      <top style="thin">
        <color theme="2" tint="-0.249977111117893"/>
      </top>
      <bottom style="thin">
        <color rgb="FFD0CECE"/>
      </bottom>
      <diagonal/>
    </border>
    <border>
      <left style="thin">
        <color theme="2" tint="-0.249977111117893"/>
      </left>
      <right style="thin">
        <color rgb="FF000000"/>
      </right>
      <top style="thin">
        <color theme="2" tint="-0.249977111117893"/>
      </top>
      <bottom/>
      <diagonal/>
    </border>
    <border>
      <left style="thin">
        <color rgb="FF000000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5" fillId="0" borderId="29"/>
    <xf numFmtId="0" fontId="48" fillId="0" borderId="29"/>
    <xf numFmtId="0" fontId="49" fillId="0" borderId="29"/>
    <xf numFmtId="44" fontId="5" fillId="0" borderId="29" applyFont="0" applyFill="0" applyBorder="0" applyAlignment="0" applyProtection="0"/>
    <xf numFmtId="0" fontId="50" fillId="0" borderId="29"/>
    <xf numFmtId="44" fontId="50" fillId="0" borderId="29" applyFont="0" applyFill="0" applyBorder="0" applyAlignment="0" applyProtection="0"/>
    <xf numFmtId="0" fontId="4" fillId="0" borderId="29"/>
    <xf numFmtId="0" fontId="48" fillId="0" borderId="29"/>
    <xf numFmtId="44" fontId="52" fillId="0" borderId="29" applyFont="0" applyFill="0" applyBorder="0" applyAlignment="0" applyProtection="0"/>
    <xf numFmtId="0" fontId="4" fillId="0" borderId="29"/>
    <xf numFmtId="0" fontId="3" fillId="0" borderId="29"/>
    <xf numFmtId="0" fontId="2" fillId="0" borderId="29"/>
    <xf numFmtId="44" fontId="2" fillId="0" borderId="29" applyFont="0" applyFill="0" applyBorder="0" applyAlignment="0" applyProtection="0"/>
    <xf numFmtId="0" fontId="1" fillId="0" borderId="29"/>
    <xf numFmtId="44" fontId="1" fillId="0" borderId="29" applyFont="0" applyFill="0" applyBorder="0" applyAlignment="0" applyProtection="0"/>
    <xf numFmtId="0" fontId="1" fillId="0" borderId="29"/>
    <xf numFmtId="168" fontId="1" fillId="0" borderId="29" applyFont="0" applyFill="0" applyBorder="0" applyAlignment="0" applyProtection="0"/>
  </cellStyleXfs>
  <cellXfs count="503">
    <xf numFmtId="0" fontId="0" fillId="0" borderId="0" xfId="0"/>
    <xf numFmtId="0" fontId="9" fillId="0" borderId="0" xfId="0" applyFont="1"/>
    <xf numFmtId="0" fontId="10" fillId="0" borderId="4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164" fontId="7" fillId="0" borderId="0" xfId="0" applyNumberFormat="1" applyFont="1" applyAlignment="1">
      <alignment horizontal="left"/>
    </xf>
    <xf numFmtId="164" fontId="11" fillId="0" borderId="5" xfId="0" applyNumberFormat="1" applyFont="1" applyBorder="1" applyAlignment="1">
      <alignment horizontal="left"/>
    </xf>
    <xf numFmtId="0" fontId="12" fillId="0" borderId="6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8" xfId="0" applyFont="1" applyBorder="1" applyAlignment="1">
      <alignment horizontal="center" vertical="center" wrapText="1"/>
    </xf>
    <xf numFmtId="164" fontId="13" fillId="0" borderId="7" xfId="0" applyNumberFormat="1" applyFont="1" applyBorder="1" applyAlignment="1">
      <alignment horizontal="left" vertical="center"/>
    </xf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0" fontId="12" fillId="0" borderId="4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10" xfId="0" applyFont="1" applyBorder="1" applyAlignment="1">
      <alignment horizontal="left" wrapText="1"/>
    </xf>
    <xf numFmtId="0" fontId="13" fillId="0" borderId="5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 wrapText="1"/>
    </xf>
    <xf numFmtId="0" fontId="13" fillId="0" borderId="14" xfId="0" applyFont="1" applyBorder="1" applyAlignment="1">
      <alignment horizontal="left"/>
    </xf>
    <xf numFmtId="164" fontId="13" fillId="0" borderId="0" xfId="0" applyNumberFormat="1" applyFont="1" applyAlignment="1">
      <alignment horizontal="center"/>
    </xf>
    <xf numFmtId="164" fontId="13" fillId="0" borderId="5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 wrapText="1"/>
    </xf>
    <xf numFmtId="164" fontId="12" fillId="0" borderId="0" xfId="0" applyNumberFormat="1" applyFont="1" applyAlignment="1">
      <alignment horizontal="center"/>
    </xf>
    <xf numFmtId="0" fontId="14" fillId="0" borderId="0" xfId="0" applyFont="1"/>
    <xf numFmtId="0" fontId="12" fillId="0" borderId="4" xfId="0" applyFont="1" applyBorder="1" applyAlignment="1">
      <alignment vertical="top"/>
    </xf>
    <xf numFmtId="0" fontId="12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2" fillId="0" borderId="1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 wrapText="1"/>
    </xf>
    <xf numFmtId="0" fontId="12" fillId="0" borderId="3" xfId="0" applyFont="1" applyBorder="1" applyAlignment="1">
      <alignment horizontal="left" vertical="top"/>
    </xf>
    <xf numFmtId="0" fontId="15" fillId="0" borderId="11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wrapText="1"/>
    </xf>
    <xf numFmtId="0" fontId="12" fillId="0" borderId="12" xfId="0" applyFont="1" applyBorder="1" applyAlignment="1">
      <alignment horizontal="left" wrapText="1"/>
    </xf>
    <xf numFmtId="0" fontId="12" fillId="0" borderId="14" xfId="0" applyFont="1" applyBorder="1" applyAlignment="1">
      <alignment horizontal="left" wrapText="1"/>
    </xf>
    <xf numFmtId="0" fontId="12" fillId="0" borderId="2" xfId="0" applyFont="1" applyBorder="1" applyAlignment="1">
      <alignment horizontal="left"/>
    </xf>
    <xf numFmtId="0" fontId="12" fillId="0" borderId="10" xfId="0" applyFont="1" applyBorder="1" applyAlignment="1">
      <alignment horizontal="left" wrapText="1"/>
    </xf>
    <xf numFmtId="0" fontId="12" fillId="0" borderId="13" xfId="0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0" fontId="12" fillId="0" borderId="15" xfId="0" applyFont="1" applyBorder="1" applyAlignment="1">
      <alignment horizontal="left"/>
    </xf>
    <xf numFmtId="0" fontId="12" fillId="0" borderId="13" xfId="0" applyFont="1" applyBorder="1" applyAlignment="1">
      <alignment horizontal="left" wrapText="1"/>
    </xf>
    <xf numFmtId="0" fontId="12" fillId="0" borderId="16" xfId="0" applyFont="1" applyBorder="1" applyAlignment="1">
      <alignment horizontal="left"/>
    </xf>
    <xf numFmtId="1" fontId="12" fillId="0" borderId="17" xfId="0" applyNumberFormat="1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21" xfId="0" applyFont="1" applyBorder="1" applyAlignment="1">
      <alignment horizontal="left" wrapText="1"/>
    </xf>
    <xf numFmtId="0" fontId="16" fillId="0" borderId="12" xfId="0" applyFont="1" applyBorder="1" applyAlignment="1">
      <alignment horizontal="left"/>
    </xf>
    <xf numFmtId="0" fontId="17" fillId="0" borderId="2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4" fillId="0" borderId="26" xfId="0" applyFont="1" applyBorder="1" applyAlignment="1">
      <alignment horizontal="left" vertical="center"/>
    </xf>
    <xf numFmtId="2" fontId="14" fillId="0" borderId="26" xfId="0" applyNumberFormat="1" applyFont="1" applyBorder="1" applyAlignment="1">
      <alignment vertical="center"/>
    </xf>
    <xf numFmtId="1" fontId="12" fillId="0" borderId="26" xfId="0" applyNumberFormat="1" applyFont="1" applyBorder="1" applyAlignment="1">
      <alignment horizontal="left" vertical="center"/>
    </xf>
    <xf numFmtId="165" fontId="12" fillId="0" borderId="26" xfId="0" applyNumberFormat="1" applyFont="1" applyBorder="1" applyAlignment="1">
      <alignment horizontal="center" vertical="center"/>
    </xf>
    <xf numFmtId="1" fontId="14" fillId="0" borderId="26" xfId="0" applyNumberFormat="1" applyFont="1" applyBorder="1" applyAlignment="1">
      <alignment horizontal="center" vertical="center"/>
    </xf>
    <xf numFmtId="44" fontId="12" fillId="0" borderId="26" xfId="0" applyNumberFormat="1" applyFont="1" applyBorder="1" applyAlignment="1">
      <alignment horizontal="right" vertical="center"/>
    </xf>
    <xf numFmtId="165" fontId="14" fillId="0" borderId="26" xfId="0" applyNumberFormat="1" applyFont="1" applyBorder="1" applyAlignment="1">
      <alignment horizontal="center" vertical="center"/>
    </xf>
    <xf numFmtId="0" fontId="20" fillId="0" borderId="0" xfId="0" applyFont="1"/>
    <xf numFmtId="0" fontId="21" fillId="0" borderId="26" xfId="0" applyFont="1" applyBorder="1" applyAlignment="1">
      <alignment horizontal="left" vertical="center"/>
    </xf>
    <xf numFmtId="2" fontId="21" fillId="0" borderId="26" xfId="0" applyNumberFormat="1" applyFont="1" applyBorder="1" applyAlignment="1">
      <alignment vertical="center"/>
    </xf>
    <xf numFmtId="1" fontId="13" fillId="0" borderId="26" xfId="0" applyNumberFormat="1" applyFont="1" applyBorder="1" applyAlignment="1">
      <alignment horizontal="left" vertical="center"/>
    </xf>
    <xf numFmtId="165" fontId="13" fillId="0" borderId="26" xfId="0" applyNumberFormat="1" applyFont="1" applyBorder="1" applyAlignment="1">
      <alignment horizontal="center" vertical="center"/>
    </xf>
    <xf numFmtId="1" fontId="21" fillId="0" borderId="26" xfId="0" applyNumberFormat="1" applyFont="1" applyBorder="1" applyAlignment="1">
      <alignment horizontal="center" vertical="center"/>
    </xf>
    <xf numFmtId="44" fontId="13" fillId="0" borderId="26" xfId="0" applyNumberFormat="1" applyFont="1" applyBorder="1" applyAlignment="1">
      <alignment horizontal="right" vertical="center"/>
    </xf>
    <xf numFmtId="165" fontId="21" fillId="0" borderId="26" xfId="0" applyNumberFormat="1" applyFont="1" applyBorder="1" applyAlignment="1">
      <alignment horizontal="center" vertical="center"/>
    </xf>
    <xf numFmtId="0" fontId="22" fillId="0" borderId="26" xfId="0" applyFont="1" applyBorder="1"/>
    <xf numFmtId="44" fontId="13" fillId="0" borderId="0" xfId="0" applyNumberFormat="1" applyFont="1" applyAlignment="1">
      <alignment horizontal="right" vertical="center"/>
    </xf>
    <xf numFmtId="0" fontId="23" fillId="0" borderId="0" xfId="0" applyFont="1"/>
    <xf numFmtId="165" fontId="21" fillId="0" borderId="0" xfId="0" applyNumberFormat="1" applyFont="1" applyAlignment="1">
      <alignment horizontal="center" vertical="center"/>
    </xf>
    <xf numFmtId="0" fontId="24" fillId="0" borderId="26" xfId="0" applyFont="1" applyBorder="1" applyAlignment="1">
      <alignment horizontal="left" vertical="center"/>
    </xf>
    <xf numFmtId="2" fontId="24" fillId="0" borderId="26" xfId="0" applyNumberFormat="1" applyFont="1" applyBorder="1" applyAlignment="1">
      <alignment vertical="center"/>
    </xf>
    <xf numFmtId="1" fontId="16" fillId="0" borderId="26" xfId="0" applyNumberFormat="1" applyFont="1" applyBorder="1" applyAlignment="1">
      <alignment horizontal="left" vertical="center"/>
    </xf>
    <xf numFmtId="165" fontId="16" fillId="0" borderId="26" xfId="0" applyNumberFormat="1" applyFont="1" applyBorder="1" applyAlignment="1">
      <alignment horizontal="center" vertical="center"/>
    </xf>
    <xf numFmtId="1" fontId="24" fillId="0" borderId="26" xfId="0" applyNumberFormat="1" applyFont="1" applyBorder="1" applyAlignment="1">
      <alignment horizontal="center" vertical="center"/>
    </xf>
    <xf numFmtId="44" fontId="16" fillId="0" borderId="26" xfId="0" applyNumberFormat="1" applyFont="1" applyBorder="1" applyAlignment="1">
      <alignment horizontal="right" vertical="center"/>
    </xf>
    <xf numFmtId="0" fontId="22" fillId="0" borderId="0" xfId="0" applyFont="1"/>
    <xf numFmtId="0" fontId="21" fillId="0" borderId="26" xfId="0" applyFont="1" applyBorder="1" applyAlignment="1">
      <alignment horizontal="left"/>
    </xf>
    <xf numFmtId="1" fontId="25" fillId="4" borderId="0" xfId="0" applyNumberFormat="1" applyFont="1" applyFill="1" applyAlignment="1">
      <alignment horizontal="left"/>
    </xf>
    <xf numFmtId="0" fontId="14" fillId="0" borderId="26" xfId="0" applyFont="1" applyBorder="1" applyAlignment="1">
      <alignment horizontal="left"/>
    </xf>
    <xf numFmtId="165" fontId="14" fillId="0" borderId="0" xfId="0" applyNumberFormat="1" applyFont="1" applyAlignment="1">
      <alignment horizontal="center" vertical="center"/>
    </xf>
    <xf numFmtId="1" fontId="13" fillId="0" borderId="26" xfId="0" applyNumberFormat="1" applyFont="1" applyBorder="1" applyAlignment="1">
      <alignment horizontal="left"/>
    </xf>
    <xf numFmtId="0" fontId="21" fillId="0" borderId="32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2" fontId="21" fillId="0" borderId="34" xfId="0" applyNumberFormat="1" applyFont="1" applyBorder="1" applyAlignment="1">
      <alignment vertical="center" wrapText="1"/>
    </xf>
    <xf numFmtId="1" fontId="13" fillId="0" borderId="33" xfId="0" applyNumberFormat="1" applyFont="1" applyBorder="1" applyAlignment="1">
      <alignment horizontal="left" vertical="center"/>
    </xf>
    <xf numFmtId="165" fontId="13" fillId="0" borderId="34" xfId="0" applyNumberFormat="1" applyFont="1" applyBorder="1" applyAlignment="1">
      <alignment horizontal="center" vertical="center"/>
    </xf>
    <xf numFmtId="1" fontId="21" fillId="0" borderId="35" xfId="0" applyNumberFormat="1" applyFont="1" applyBorder="1" applyAlignment="1">
      <alignment horizontal="center" vertical="center"/>
    </xf>
    <xf numFmtId="44" fontId="13" fillId="0" borderId="36" xfId="0" applyNumberFormat="1" applyFont="1" applyBorder="1" applyAlignment="1">
      <alignment horizontal="right" vertical="center"/>
    </xf>
    <xf numFmtId="165" fontId="21" fillId="0" borderId="31" xfId="0" applyNumberFormat="1" applyFont="1" applyBorder="1" applyAlignment="1">
      <alignment horizontal="center" vertical="center"/>
    </xf>
    <xf numFmtId="0" fontId="21" fillId="0" borderId="34" xfId="0" applyFont="1" applyBorder="1" applyAlignment="1">
      <alignment horizontal="left" vertical="center"/>
    </xf>
    <xf numFmtId="1" fontId="13" fillId="0" borderId="34" xfId="0" applyNumberFormat="1" applyFont="1" applyBorder="1" applyAlignment="1">
      <alignment horizontal="left" vertical="center"/>
    </xf>
    <xf numFmtId="1" fontId="21" fillId="0" borderId="34" xfId="0" applyNumberFormat="1" applyFont="1" applyBorder="1" applyAlignment="1">
      <alignment horizontal="center" vertical="center"/>
    </xf>
    <xf numFmtId="44" fontId="13" fillId="0" borderId="34" xfId="0" applyNumberFormat="1" applyFont="1" applyBorder="1" applyAlignment="1">
      <alignment horizontal="right" vertical="center"/>
    </xf>
    <xf numFmtId="0" fontId="21" fillId="0" borderId="37" xfId="0" applyFont="1" applyBorder="1" applyAlignment="1">
      <alignment horizontal="left" vertical="center"/>
    </xf>
    <xf numFmtId="0" fontId="21" fillId="0" borderId="38" xfId="0" applyFont="1" applyBorder="1" applyAlignment="1">
      <alignment horizontal="left" vertical="center"/>
    </xf>
    <xf numFmtId="1" fontId="13" fillId="0" borderId="39" xfId="0" applyNumberFormat="1" applyFont="1" applyBorder="1" applyAlignment="1">
      <alignment horizontal="left" vertical="center"/>
    </xf>
    <xf numFmtId="1" fontId="21" fillId="0" borderId="33" xfId="0" applyNumberFormat="1" applyFont="1" applyBorder="1" applyAlignment="1">
      <alignment horizontal="center" vertical="center"/>
    </xf>
    <xf numFmtId="0" fontId="21" fillId="0" borderId="40" xfId="0" applyFont="1" applyBorder="1" applyAlignment="1">
      <alignment horizontal="left" vertical="center"/>
    </xf>
    <xf numFmtId="1" fontId="21" fillId="0" borderId="0" xfId="0" applyNumberFormat="1" applyFont="1" applyAlignment="1">
      <alignment horizontal="center" vertical="center"/>
    </xf>
    <xf numFmtId="0" fontId="21" fillId="0" borderId="41" xfId="0" applyFont="1" applyBorder="1" applyAlignment="1">
      <alignment horizontal="left" vertical="center"/>
    </xf>
    <xf numFmtId="0" fontId="21" fillId="0" borderId="42" xfId="0" applyFont="1" applyBorder="1" applyAlignment="1">
      <alignment horizontal="left" vertical="center"/>
    </xf>
    <xf numFmtId="1" fontId="13" fillId="0" borderId="43" xfId="0" applyNumberFormat="1" applyFont="1" applyBorder="1" applyAlignment="1">
      <alignment horizontal="left" vertical="center"/>
    </xf>
    <xf numFmtId="1" fontId="21" fillId="0" borderId="42" xfId="0" applyNumberFormat="1" applyFont="1" applyBorder="1" applyAlignment="1">
      <alignment horizontal="center" vertical="center"/>
    </xf>
    <xf numFmtId="2" fontId="14" fillId="0" borderId="26" xfId="0" applyNumberFormat="1" applyFont="1" applyBorder="1" applyAlignment="1">
      <alignment vertical="center" wrapText="1"/>
    </xf>
    <xf numFmtId="2" fontId="21" fillId="0" borderId="26" xfId="0" applyNumberFormat="1" applyFont="1" applyBorder="1" applyAlignment="1">
      <alignment vertical="center" wrapText="1"/>
    </xf>
    <xf numFmtId="2" fontId="21" fillId="0" borderId="26" xfId="0" applyNumberFormat="1" applyFont="1" applyBorder="1"/>
    <xf numFmtId="165" fontId="21" fillId="0" borderId="26" xfId="0" applyNumberFormat="1" applyFont="1" applyBorder="1" applyAlignment="1">
      <alignment horizontal="center"/>
    </xf>
    <xf numFmtId="1" fontId="21" fillId="0" borderId="26" xfId="0" applyNumberFormat="1" applyFont="1" applyBorder="1" applyAlignment="1">
      <alignment horizontal="center"/>
    </xf>
    <xf numFmtId="44" fontId="21" fillId="0" borderId="26" xfId="0" applyNumberFormat="1" applyFont="1" applyBorder="1" applyAlignment="1">
      <alignment horizontal="right"/>
    </xf>
    <xf numFmtId="0" fontId="26" fillId="0" borderId="26" xfId="0" applyFont="1" applyBorder="1"/>
    <xf numFmtId="0" fontId="2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3" fillId="0" borderId="5" xfId="0" applyFont="1" applyBorder="1"/>
    <xf numFmtId="0" fontId="21" fillId="0" borderId="30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2" fontId="21" fillId="0" borderId="31" xfId="0" applyNumberFormat="1" applyFont="1" applyBorder="1" applyAlignment="1">
      <alignment vertical="center"/>
    </xf>
    <xf numFmtId="1" fontId="13" fillId="0" borderId="31" xfId="0" applyNumberFormat="1" applyFont="1" applyBorder="1" applyAlignment="1">
      <alignment horizontal="left" vertical="center"/>
    </xf>
    <xf numFmtId="165" fontId="13" fillId="0" borderId="31" xfId="0" applyNumberFormat="1" applyFont="1" applyBorder="1" applyAlignment="1">
      <alignment horizontal="center" vertical="center"/>
    </xf>
    <xf numFmtId="1" fontId="21" fillId="0" borderId="31" xfId="0" applyNumberFormat="1" applyFont="1" applyBorder="1" applyAlignment="1">
      <alignment horizontal="center" vertical="center"/>
    </xf>
    <xf numFmtId="44" fontId="13" fillId="0" borderId="31" xfId="0" applyNumberFormat="1" applyFont="1" applyBorder="1" applyAlignment="1">
      <alignment horizontal="right" vertical="center"/>
    </xf>
    <xf numFmtId="0" fontId="29" fillId="0" borderId="0" xfId="0" applyFont="1"/>
    <xf numFmtId="0" fontId="30" fillId="0" borderId="26" xfId="0" applyFont="1" applyBorder="1"/>
    <xf numFmtId="164" fontId="11" fillId="0" borderId="0" xfId="0" applyNumberFormat="1" applyFont="1" applyAlignment="1">
      <alignment horizontal="left"/>
    </xf>
    <xf numFmtId="0" fontId="10" fillId="0" borderId="10" xfId="0" applyFont="1" applyBorder="1"/>
    <xf numFmtId="0" fontId="13" fillId="0" borderId="7" xfId="0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left"/>
    </xf>
    <xf numFmtId="164" fontId="13" fillId="0" borderId="10" xfId="0" applyNumberFormat="1" applyFont="1" applyBorder="1" applyAlignment="1">
      <alignment horizontal="center"/>
    </xf>
    <xf numFmtId="0" fontId="15" fillId="0" borderId="0" xfId="0" applyFont="1" applyAlignment="1">
      <alignment horizontal="center" vertical="top"/>
    </xf>
    <xf numFmtId="0" fontId="15" fillId="0" borderId="12" xfId="0" applyFont="1" applyBorder="1" applyAlignment="1">
      <alignment horizontal="center"/>
    </xf>
    <xf numFmtId="1" fontId="12" fillId="0" borderId="10" xfId="0" applyNumberFormat="1" applyFont="1" applyBorder="1" applyAlignment="1">
      <alignment horizontal="left"/>
    </xf>
    <xf numFmtId="1" fontId="16" fillId="0" borderId="13" xfId="0" applyNumberFormat="1" applyFont="1" applyBorder="1" applyAlignment="1">
      <alignment horizontal="left"/>
    </xf>
    <xf numFmtId="0" fontId="17" fillId="0" borderId="45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46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/>
    </xf>
    <xf numFmtId="0" fontId="14" fillId="0" borderId="47" xfId="0" applyFont="1" applyBorder="1" applyAlignment="1">
      <alignment horizontal="left" vertical="center"/>
    </xf>
    <xf numFmtId="0" fontId="14" fillId="0" borderId="47" xfId="0" applyFont="1" applyBorder="1" applyAlignment="1">
      <alignment vertical="center"/>
    </xf>
    <xf numFmtId="2" fontId="14" fillId="0" borderId="47" xfId="0" applyNumberFormat="1" applyFont="1" applyBorder="1" applyAlignment="1">
      <alignment vertical="center"/>
    </xf>
    <xf numFmtId="1" fontId="12" fillId="0" borderId="47" xfId="0" applyNumberFormat="1" applyFont="1" applyBorder="1" applyAlignment="1">
      <alignment horizontal="left" vertical="center"/>
    </xf>
    <xf numFmtId="165" fontId="32" fillId="0" borderId="47" xfId="0" applyNumberFormat="1" applyFont="1" applyBorder="1" applyAlignment="1">
      <alignment horizontal="center" vertical="center"/>
    </xf>
    <xf numFmtId="1" fontId="14" fillId="0" borderId="47" xfId="0" applyNumberFormat="1" applyFont="1" applyBorder="1" applyAlignment="1">
      <alignment horizontal="center" vertical="center"/>
    </xf>
    <xf numFmtId="44" fontId="12" fillId="0" borderId="47" xfId="0" applyNumberFormat="1" applyFont="1" applyBorder="1" applyAlignment="1">
      <alignment horizontal="right" vertical="center"/>
    </xf>
    <xf numFmtId="165" fontId="14" fillId="0" borderId="47" xfId="0" applyNumberFormat="1" applyFont="1" applyBorder="1" applyAlignment="1">
      <alignment horizontal="center" vertical="center"/>
    </xf>
    <xf numFmtId="0" fontId="21" fillId="0" borderId="47" xfId="0" applyFont="1" applyBorder="1" applyAlignment="1">
      <alignment horizontal="left" vertical="center"/>
    </xf>
    <xf numFmtId="0" fontId="21" fillId="0" borderId="47" xfId="0" applyFont="1" applyBorder="1" applyAlignment="1">
      <alignment vertical="center"/>
    </xf>
    <xf numFmtId="2" fontId="21" fillId="0" borderId="47" xfId="0" applyNumberFormat="1" applyFont="1" applyBorder="1" applyAlignment="1">
      <alignment vertical="center"/>
    </xf>
    <xf numFmtId="1" fontId="13" fillId="0" borderId="47" xfId="0" applyNumberFormat="1" applyFont="1" applyBorder="1" applyAlignment="1">
      <alignment horizontal="left" vertical="center"/>
    </xf>
    <xf numFmtId="1" fontId="21" fillId="0" borderId="47" xfId="0" applyNumberFormat="1" applyFont="1" applyBorder="1" applyAlignment="1">
      <alignment horizontal="center" vertical="center"/>
    </xf>
    <xf numFmtId="44" fontId="13" fillId="0" borderId="47" xfId="0" applyNumberFormat="1" applyFont="1" applyBorder="1" applyAlignment="1">
      <alignment horizontal="right" vertical="center"/>
    </xf>
    <xf numFmtId="165" fontId="12" fillId="0" borderId="47" xfId="0" applyNumberFormat="1" applyFont="1" applyBorder="1" applyAlignment="1">
      <alignment horizontal="center" vertical="center"/>
    </xf>
    <xf numFmtId="165" fontId="33" fillId="0" borderId="47" xfId="0" applyNumberFormat="1" applyFont="1" applyBorder="1" applyAlignment="1">
      <alignment horizontal="center" vertical="center"/>
    </xf>
    <xf numFmtId="3" fontId="31" fillId="0" borderId="18" xfId="0" applyNumberFormat="1" applyFont="1" applyBorder="1" applyAlignment="1">
      <alignment horizontal="center"/>
    </xf>
    <xf numFmtId="165" fontId="34" fillId="0" borderId="47" xfId="0" applyNumberFormat="1" applyFont="1" applyBorder="1" applyAlignment="1">
      <alignment horizontal="center" vertical="center"/>
    </xf>
    <xf numFmtId="165" fontId="13" fillId="0" borderId="47" xfId="0" applyNumberFormat="1" applyFont="1" applyBorder="1" applyAlignment="1">
      <alignment horizontal="center" vertical="center"/>
    </xf>
    <xf numFmtId="165" fontId="35" fillId="0" borderId="47" xfId="0" applyNumberFormat="1" applyFont="1" applyBorder="1" applyAlignment="1">
      <alignment horizontal="center" vertical="center"/>
    </xf>
    <xf numFmtId="0" fontId="11" fillId="0" borderId="18" xfId="0" applyFont="1" applyBorder="1" applyAlignment="1">
      <alignment horizontal="center"/>
    </xf>
    <xf numFmtId="165" fontId="36" fillId="0" borderId="47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/>
    </xf>
    <xf numFmtId="165" fontId="16" fillId="0" borderId="47" xfId="0" applyNumberFormat="1" applyFont="1" applyBorder="1" applyAlignment="1">
      <alignment horizontal="center" vertical="center"/>
    </xf>
    <xf numFmtId="2" fontId="14" fillId="0" borderId="47" xfId="0" applyNumberFormat="1" applyFont="1" applyBorder="1" applyAlignment="1">
      <alignment vertical="center" wrapText="1"/>
    </xf>
    <xf numFmtId="2" fontId="21" fillId="0" borderId="47" xfId="0" applyNumberFormat="1" applyFont="1" applyBorder="1" applyAlignment="1">
      <alignment vertical="center" wrapText="1"/>
    </xf>
    <xf numFmtId="49" fontId="37" fillId="0" borderId="0" xfId="0" applyNumberFormat="1" applyFont="1"/>
    <xf numFmtId="0" fontId="31" fillId="0" borderId="50" xfId="0" applyFont="1" applyBorder="1" applyAlignment="1">
      <alignment horizontal="center"/>
    </xf>
    <xf numFmtId="0" fontId="14" fillId="0" borderId="50" xfId="0" applyFont="1" applyBorder="1" applyAlignment="1">
      <alignment horizontal="left" vertical="center"/>
    </xf>
    <xf numFmtId="2" fontId="14" fillId="0" borderId="50" xfId="0" applyNumberFormat="1" applyFont="1" applyBorder="1" applyAlignment="1">
      <alignment vertical="center"/>
    </xf>
    <xf numFmtId="1" fontId="12" fillId="0" borderId="50" xfId="0" applyNumberFormat="1" applyFont="1" applyBorder="1" applyAlignment="1">
      <alignment horizontal="left" vertical="center"/>
    </xf>
    <xf numFmtId="165" fontId="12" fillId="0" borderId="50" xfId="0" applyNumberFormat="1" applyFont="1" applyBorder="1" applyAlignment="1">
      <alignment horizontal="center" vertical="center"/>
    </xf>
    <xf numFmtId="1" fontId="14" fillId="0" borderId="50" xfId="0" applyNumberFormat="1" applyFont="1" applyBorder="1" applyAlignment="1">
      <alignment horizontal="center" vertical="center"/>
    </xf>
    <xf numFmtId="44" fontId="12" fillId="0" borderId="50" xfId="0" applyNumberFormat="1" applyFont="1" applyBorder="1" applyAlignment="1">
      <alignment horizontal="right" vertical="center"/>
    </xf>
    <xf numFmtId="0" fontId="10" fillId="6" borderId="51" xfId="0" applyFont="1" applyFill="1" applyBorder="1"/>
    <xf numFmtId="0" fontId="10" fillId="6" borderId="52" xfId="0" applyFont="1" applyFill="1" applyBorder="1"/>
    <xf numFmtId="1" fontId="10" fillId="6" borderId="52" xfId="0" applyNumberFormat="1" applyFont="1" applyFill="1" applyBorder="1"/>
    <xf numFmtId="2" fontId="10" fillId="6" borderId="52" xfId="0" applyNumberFormat="1" applyFont="1" applyFill="1" applyBorder="1"/>
    <xf numFmtId="2" fontId="10" fillId="6" borderId="53" xfId="0" applyNumberFormat="1" applyFont="1" applyFill="1" applyBorder="1"/>
    <xf numFmtId="1" fontId="10" fillId="0" borderId="26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left"/>
    </xf>
    <xf numFmtId="0" fontId="10" fillId="0" borderId="0" xfId="0" applyFont="1" applyAlignment="1">
      <alignment vertical="center"/>
    </xf>
    <xf numFmtId="0" fontId="10" fillId="0" borderId="26" xfId="0" applyFont="1" applyBorder="1" applyAlignment="1">
      <alignment horizontal="right" vertical="center"/>
    </xf>
    <xf numFmtId="2" fontId="10" fillId="0" borderId="26" xfId="0" applyNumberFormat="1" applyFont="1" applyBorder="1" applyAlignment="1">
      <alignment vertical="center"/>
    </xf>
    <xf numFmtId="1" fontId="10" fillId="0" borderId="26" xfId="0" applyNumberFormat="1" applyFont="1" applyBorder="1" applyAlignment="1">
      <alignment horizontal="right" vertical="center"/>
    </xf>
    <xf numFmtId="1" fontId="10" fillId="0" borderId="26" xfId="0" applyNumberFormat="1" applyFont="1" applyBorder="1" applyAlignment="1">
      <alignment horizontal="left"/>
    </xf>
    <xf numFmtId="1" fontId="38" fillId="0" borderId="0" xfId="0" applyNumberFormat="1" applyFont="1" applyAlignment="1">
      <alignment horizontal="left"/>
    </xf>
    <xf numFmtId="1" fontId="10" fillId="0" borderId="0" xfId="0" applyNumberFormat="1" applyFont="1"/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right" vertical="center"/>
    </xf>
    <xf numFmtId="0" fontId="39" fillId="0" borderId="0" xfId="0" applyFont="1"/>
    <xf numFmtId="0" fontId="7" fillId="0" borderId="0" xfId="0" applyFont="1"/>
    <xf numFmtId="1" fontId="38" fillId="7" borderId="0" xfId="0" applyNumberFormat="1" applyFont="1" applyFill="1" applyAlignment="1">
      <alignment horizontal="left"/>
    </xf>
    <xf numFmtId="2" fontId="10" fillId="0" borderId="0" xfId="0" applyNumberFormat="1" applyFont="1" applyAlignment="1">
      <alignment vertical="center" wrapText="1"/>
    </xf>
    <xf numFmtId="0" fontId="10" fillId="0" borderId="26" xfId="0" applyFont="1" applyBorder="1" applyAlignment="1">
      <alignment horizontal="left" vertical="center"/>
    </xf>
    <xf numFmtId="2" fontId="10" fillId="0" borderId="26" xfId="0" applyNumberFormat="1" applyFont="1" applyBorder="1" applyAlignment="1">
      <alignment vertical="center" wrapText="1"/>
    </xf>
    <xf numFmtId="4" fontId="10" fillId="0" borderId="26" xfId="0" applyNumberFormat="1" applyFont="1" applyBorder="1" applyAlignment="1">
      <alignment horizontal="center" vertical="center"/>
    </xf>
    <xf numFmtId="49" fontId="10" fillId="0" borderId="26" xfId="0" applyNumberFormat="1" applyFont="1" applyBorder="1" applyAlignment="1">
      <alignment horizontal="center" vertical="center"/>
    </xf>
    <xf numFmtId="4" fontId="10" fillId="0" borderId="26" xfId="0" applyNumberFormat="1" applyFont="1" applyBorder="1" applyAlignment="1">
      <alignment horizontal="right" vertical="center"/>
    </xf>
    <xf numFmtId="0" fontId="40" fillId="0" borderId="0" xfId="0" applyFont="1"/>
    <xf numFmtId="0" fontId="10" fillId="0" borderId="0" xfId="0" applyFont="1" applyAlignment="1">
      <alignment horizontal="center"/>
    </xf>
    <xf numFmtId="2" fontId="10" fillId="0" borderId="0" xfId="0" applyNumberFormat="1" applyFont="1"/>
    <xf numFmtId="0" fontId="20" fillId="8" borderId="50" xfId="0" applyFont="1" applyFill="1" applyBorder="1" applyAlignment="1">
      <alignment horizontal="center"/>
    </xf>
    <xf numFmtId="0" fontId="10" fillId="9" borderId="50" xfId="0" applyFont="1" applyFill="1" applyBorder="1"/>
    <xf numFmtId="14" fontId="10" fillId="9" borderId="50" xfId="0" applyNumberFormat="1" applyFont="1" applyFill="1" applyBorder="1"/>
    <xf numFmtId="0" fontId="10" fillId="10" borderId="50" xfId="0" applyFont="1" applyFill="1" applyBorder="1"/>
    <xf numFmtId="14" fontId="10" fillId="10" borderId="50" xfId="0" applyNumberFormat="1" applyFont="1" applyFill="1" applyBorder="1"/>
    <xf numFmtId="0" fontId="10" fillId="11" borderId="50" xfId="0" applyFont="1" applyFill="1" applyBorder="1"/>
    <xf numFmtId="14" fontId="10" fillId="11" borderId="50" xfId="0" applyNumberFormat="1" applyFont="1" applyFill="1" applyBorder="1"/>
    <xf numFmtId="0" fontId="10" fillId="12" borderId="50" xfId="0" applyFont="1" applyFill="1" applyBorder="1"/>
    <xf numFmtId="14" fontId="10" fillId="12" borderId="50" xfId="0" applyNumberFormat="1" applyFont="1" applyFill="1" applyBorder="1"/>
    <xf numFmtId="0" fontId="10" fillId="13" borderId="50" xfId="0" applyFont="1" applyFill="1" applyBorder="1"/>
    <xf numFmtId="14" fontId="10" fillId="13" borderId="50" xfId="0" applyNumberFormat="1" applyFont="1" applyFill="1" applyBorder="1"/>
    <xf numFmtId="0" fontId="10" fillId="14" borderId="0" xfId="0" applyFont="1" applyFill="1" applyAlignment="1">
      <alignment horizontal="left" vertical="center"/>
    </xf>
    <xf numFmtId="2" fontId="7" fillId="14" borderId="0" xfId="0" applyNumberFormat="1" applyFont="1" applyFill="1" applyAlignment="1">
      <alignment vertical="center"/>
    </xf>
    <xf numFmtId="1" fontId="10" fillId="14" borderId="0" xfId="0" applyNumberFormat="1" applyFont="1" applyFill="1" applyAlignment="1">
      <alignment horizontal="left" vertical="center"/>
    </xf>
    <xf numFmtId="165" fontId="10" fillId="14" borderId="0" xfId="0" applyNumberFormat="1" applyFont="1" applyFill="1" applyAlignment="1">
      <alignment horizontal="center" vertical="center"/>
    </xf>
    <xf numFmtId="1" fontId="10" fillId="14" borderId="0" xfId="0" applyNumberFormat="1" applyFont="1" applyFill="1" applyAlignment="1">
      <alignment horizontal="center" vertical="center"/>
    </xf>
    <xf numFmtId="166" fontId="10" fillId="14" borderId="0" xfId="0" applyNumberFormat="1" applyFont="1" applyFill="1"/>
    <xf numFmtId="1" fontId="37" fillId="4" borderId="0" xfId="0" applyNumberFormat="1" applyFont="1" applyFill="1" applyAlignment="1">
      <alignment horizontal="left"/>
    </xf>
    <xf numFmtId="0" fontId="40" fillId="15" borderId="0" xfId="0" applyFont="1" applyFill="1"/>
    <xf numFmtId="44" fontId="40" fillId="15" borderId="0" xfId="0" applyNumberFormat="1" applyFont="1" applyFill="1"/>
    <xf numFmtId="165" fontId="10" fillId="0" borderId="26" xfId="0" applyNumberFormat="1" applyFont="1" applyBorder="1" applyAlignment="1">
      <alignment horizontal="center" vertical="center"/>
    </xf>
    <xf numFmtId="1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/>
    <xf numFmtId="0" fontId="39" fillId="0" borderId="26" xfId="0" applyFont="1" applyBorder="1" applyAlignment="1">
      <alignment horizontal="left" vertical="center"/>
    </xf>
    <xf numFmtId="2" fontId="39" fillId="0" borderId="26" xfId="0" applyNumberFormat="1" applyFont="1" applyBorder="1" applyAlignment="1">
      <alignment vertical="center"/>
    </xf>
    <xf numFmtId="1" fontId="39" fillId="0" borderId="26" xfId="0" applyNumberFormat="1" applyFont="1" applyBorder="1" applyAlignment="1">
      <alignment horizontal="left" vertical="center"/>
    </xf>
    <xf numFmtId="165" fontId="39" fillId="0" borderId="26" xfId="0" applyNumberFormat="1" applyFont="1" applyBorder="1" applyAlignment="1">
      <alignment horizontal="center" vertical="center"/>
    </xf>
    <xf numFmtId="1" fontId="39" fillId="0" borderId="26" xfId="0" applyNumberFormat="1" applyFont="1" applyBorder="1" applyAlignment="1">
      <alignment horizontal="center" vertical="center"/>
    </xf>
    <xf numFmtId="0" fontId="10" fillId="0" borderId="26" xfId="0" applyFont="1" applyBorder="1"/>
    <xf numFmtId="0" fontId="10" fillId="3" borderId="26" xfId="0" applyFont="1" applyFill="1" applyBorder="1" applyAlignment="1">
      <alignment horizontal="left" vertical="center"/>
    </xf>
    <xf numFmtId="2" fontId="10" fillId="3" borderId="26" xfId="0" applyNumberFormat="1" applyFont="1" applyFill="1" applyBorder="1" applyAlignment="1">
      <alignment vertical="center"/>
    </xf>
    <xf numFmtId="1" fontId="10" fillId="3" borderId="26" xfId="0" applyNumberFormat="1" applyFont="1" applyFill="1" applyBorder="1" applyAlignment="1">
      <alignment horizontal="left" vertical="center"/>
    </xf>
    <xf numFmtId="165" fontId="10" fillId="3" borderId="26" xfId="0" applyNumberFormat="1" applyFont="1" applyFill="1" applyBorder="1" applyAlignment="1">
      <alignment horizontal="center" vertical="center"/>
    </xf>
    <xf numFmtId="1" fontId="10" fillId="3" borderId="26" xfId="0" applyNumberFormat="1" applyFont="1" applyFill="1" applyBorder="1" applyAlignment="1">
      <alignment horizontal="center" vertical="center"/>
    </xf>
    <xf numFmtId="166" fontId="10" fillId="3" borderId="0" xfId="0" applyNumberFormat="1" applyFont="1" applyFill="1"/>
    <xf numFmtId="0" fontId="9" fillId="3" borderId="0" xfId="0" applyFont="1" applyFill="1"/>
    <xf numFmtId="0" fontId="40" fillId="16" borderId="0" xfId="0" applyFont="1" applyFill="1"/>
    <xf numFmtId="166" fontId="40" fillId="16" borderId="0" xfId="0" applyNumberFormat="1" applyFont="1" applyFill="1"/>
    <xf numFmtId="166" fontId="40" fillId="0" borderId="0" xfId="0" applyNumberFormat="1" applyFont="1"/>
    <xf numFmtId="0" fontId="40" fillId="14" borderId="0" xfId="0" applyFont="1" applyFill="1"/>
    <xf numFmtId="44" fontId="40" fillId="14" borderId="0" xfId="0" applyNumberFormat="1" applyFont="1" applyFill="1"/>
    <xf numFmtId="0" fontId="45" fillId="0" borderId="0" xfId="0" applyFont="1"/>
    <xf numFmtId="0" fontId="44" fillId="17" borderId="54" xfId="0" applyFont="1" applyFill="1" applyBorder="1" applyAlignment="1">
      <alignment vertical="center"/>
    </xf>
    <xf numFmtId="0" fontId="6" fillId="17" borderId="54" xfId="0" applyFont="1" applyFill="1" applyBorder="1" applyAlignment="1">
      <alignment vertical="center"/>
    </xf>
    <xf numFmtId="0" fontId="6" fillId="17" borderId="54" xfId="0" applyFont="1" applyFill="1" applyBorder="1"/>
    <xf numFmtId="0" fontId="46" fillId="0" borderId="55" xfId="0" applyFont="1" applyBorder="1" applyAlignment="1">
      <alignment vertical="center"/>
    </xf>
    <xf numFmtId="0" fontId="46" fillId="0" borderId="56" xfId="0" applyFont="1" applyBorder="1" applyAlignment="1">
      <alignment vertical="center"/>
    </xf>
    <xf numFmtId="8" fontId="47" fillId="0" borderId="56" xfId="0" applyNumberFormat="1" applyFont="1" applyBorder="1" applyAlignment="1">
      <alignment horizontal="right" vertical="center"/>
    </xf>
    <xf numFmtId="0" fontId="46" fillId="0" borderId="56" xfId="0" applyFont="1" applyBorder="1" applyAlignment="1">
      <alignment horizontal="center" vertical="center"/>
    </xf>
    <xf numFmtId="0" fontId="44" fillId="0" borderId="56" xfId="0" applyFont="1" applyBorder="1"/>
    <xf numFmtId="0" fontId="46" fillId="18" borderId="57" xfId="0" applyFont="1" applyFill="1" applyBorder="1"/>
    <xf numFmtId="8" fontId="47" fillId="18" borderId="58" xfId="0" applyNumberFormat="1" applyFont="1" applyFill="1" applyBorder="1" applyAlignment="1">
      <alignment horizontal="right"/>
    </xf>
    <xf numFmtId="0" fontId="46" fillId="18" borderId="57" xfId="0" applyFont="1" applyFill="1" applyBorder="1" applyAlignment="1">
      <alignment horizontal="center"/>
    </xf>
    <xf numFmtId="0" fontId="6" fillId="17" borderId="58" xfId="0" applyFont="1" applyFill="1" applyBorder="1"/>
    <xf numFmtId="8" fontId="6" fillId="17" borderId="58" xfId="0" applyNumberFormat="1" applyFont="1" applyFill="1" applyBorder="1" applyAlignment="1">
      <alignment horizontal="right"/>
    </xf>
    <xf numFmtId="1" fontId="6" fillId="17" borderId="54" xfId="0" applyNumberFormat="1" applyFont="1" applyFill="1" applyBorder="1" applyAlignment="1">
      <alignment vertical="center"/>
    </xf>
    <xf numFmtId="1" fontId="47" fillId="0" borderId="56" xfId="0" applyNumberFormat="1" applyFont="1" applyBorder="1"/>
    <xf numFmtId="1" fontId="6" fillId="17" borderId="58" xfId="0" applyNumberFormat="1" applyFont="1" applyFill="1" applyBorder="1"/>
    <xf numFmtId="1" fontId="0" fillId="0" borderId="0" xfId="0" applyNumberFormat="1"/>
    <xf numFmtId="39" fontId="12" fillId="0" borderId="26" xfId="0" applyNumberFormat="1" applyFont="1" applyBorder="1" applyAlignment="1">
      <alignment horizontal="center" vertical="center"/>
    </xf>
    <xf numFmtId="0" fontId="46" fillId="18" borderId="59" xfId="0" applyFont="1" applyFill="1" applyBorder="1"/>
    <xf numFmtId="0" fontId="44" fillId="0" borderId="60" xfId="0" applyFont="1" applyBorder="1"/>
    <xf numFmtId="0" fontId="46" fillId="18" borderId="59" xfId="0" applyFont="1" applyFill="1" applyBorder="1" applyAlignment="1">
      <alignment horizontal="center"/>
    </xf>
    <xf numFmtId="1" fontId="13" fillId="0" borderId="26" xfId="0" applyNumberFormat="1" applyFont="1" applyBorder="1" applyAlignment="1">
      <alignment horizontal="right" vertical="center"/>
    </xf>
    <xf numFmtId="0" fontId="5" fillId="0" borderId="29" xfId="1"/>
    <xf numFmtId="0" fontId="17" fillId="0" borderId="21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 wrapText="1"/>
    </xf>
    <xf numFmtId="0" fontId="17" fillId="0" borderId="29" xfId="1" applyFont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center" vertical="center"/>
    </xf>
    <xf numFmtId="0" fontId="14" fillId="0" borderId="26" xfId="1" applyFont="1" applyBorder="1" applyAlignment="1">
      <alignment horizontal="left" vertical="center"/>
    </xf>
    <xf numFmtId="1" fontId="14" fillId="0" borderId="26" xfId="1" applyNumberFormat="1" applyFont="1" applyBorder="1" applyAlignment="1">
      <alignment horizontal="center" vertical="center"/>
    </xf>
    <xf numFmtId="2" fontId="14" fillId="0" borderId="26" xfId="1" applyNumberFormat="1" applyFont="1" applyBorder="1" applyAlignment="1">
      <alignment vertical="center"/>
    </xf>
    <xf numFmtId="1" fontId="12" fillId="0" borderId="26" xfId="1" applyNumberFormat="1" applyFont="1" applyBorder="1" applyAlignment="1">
      <alignment horizontal="left" vertical="center"/>
    </xf>
    <xf numFmtId="165" fontId="12" fillId="0" borderId="26" xfId="1" applyNumberFormat="1" applyFont="1" applyBorder="1" applyAlignment="1">
      <alignment horizontal="center" vertical="center"/>
    </xf>
    <xf numFmtId="165" fontId="14" fillId="0" borderId="26" xfId="1" applyNumberFormat="1" applyFont="1" applyBorder="1" applyAlignment="1">
      <alignment horizontal="center" vertical="center"/>
    </xf>
    <xf numFmtId="0" fontId="23" fillId="0" borderId="29" xfId="1" applyFont="1"/>
    <xf numFmtId="0" fontId="9" fillId="0" borderId="29" xfId="1" applyFont="1"/>
    <xf numFmtId="0" fontId="20" fillId="0" borderId="29" xfId="1" applyFont="1"/>
    <xf numFmtId="0" fontId="14" fillId="0" borderId="31" xfId="1" applyFont="1" applyBorder="1" applyAlignment="1">
      <alignment horizontal="left" vertical="center"/>
    </xf>
    <xf numFmtId="1" fontId="14" fillId="0" borderId="65" xfId="1" applyNumberFormat="1" applyFont="1" applyBorder="1" applyAlignment="1">
      <alignment horizontal="center" vertical="center"/>
    </xf>
    <xf numFmtId="2" fontId="14" fillId="0" borderId="31" xfId="1" applyNumberFormat="1" applyFont="1" applyBorder="1" applyAlignment="1">
      <alignment vertical="center"/>
    </xf>
    <xf numFmtId="1" fontId="12" fillId="0" borderId="31" xfId="1" applyNumberFormat="1" applyFont="1" applyBorder="1" applyAlignment="1">
      <alignment horizontal="left" vertical="center"/>
    </xf>
    <xf numFmtId="165" fontId="12" fillId="0" borderId="65" xfId="1" applyNumberFormat="1" applyFont="1" applyBorder="1" applyAlignment="1">
      <alignment horizontal="center" vertical="center"/>
    </xf>
    <xf numFmtId="0" fontId="14" fillId="0" borderId="64" xfId="1" applyFont="1" applyBorder="1" applyAlignment="1">
      <alignment horizontal="left" vertical="center"/>
    </xf>
    <xf numFmtId="1" fontId="14" fillId="0" borderId="61" xfId="1" applyNumberFormat="1" applyFont="1" applyBorder="1" applyAlignment="1">
      <alignment horizontal="center" vertical="center"/>
    </xf>
    <xf numFmtId="2" fontId="14" fillId="0" borderId="67" xfId="1" applyNumberFormat="1" applyFont="1" applyBorder="1" applyAlignment="1">
      <alignment vertical="center"/>
    </xf>
    <xf numFmtId="1" fontId="12" fillId="0" borderId="68" xfId="1" applyNumberFormat="1" applyFont="1" applyBorder="1" applyAlignment="1">
      <alignment horizontal="left" vertical="center"/>
    </xf>
    <xf numFmtId="165" fontId="12" fillId="0" borderId="69" xfId="1" applyNumberFormat="1" applyFont="1" applyBorder="1" applyAlignment="1">
      <alignment horizontal="center" vertical="center"/>
    </xf>
    <xf numFmtId="0" fontId="14" fillId="0" borderId="63" xfId="1" applyFont="1" applyBorder="1" applyAlignment="1">
      <alignment horizontal="left" vertical="center"/>
    </xf>
    <xf numFmtId="1" fontId="14" fillId="0" borderId="66" xfId="1" applyNumberFormat="1" applyFont="1" applyBorder="1" applyAlignment="1">
      <alignment horizontal="center" vertical="center"/>
    </xf>
    <xf numFmtId="2" fontId="14" fillId="0" borderId="66" xfId="1" applyNumberFormat="1" applyFont="1" applyBorder="1" applyAlignment="1">
      <alignment vertical="center"/>
    </xf>
    <xf numFmtId="1" fontId="12" fillId="0" borderId="66" xfId="1" applyNumberFormat="1" applyFont="1" applyBorder="1" applyAlignment="1">
      <alignment horizontal="left" vertical="center"/>
    </xf>
    <xf numFmtId="165" fontId="12" fillId="0" borderId="63" xfId="1" applyNumberFormat="1" applyFont="1" applyBorder="1" applyAlignment="1">
      <alignment horizontal="center" vertical="center"/>
    </xf>
    <xf numFmtId="1" fontId="14" fillId="0" borderId="31" xfId="1" applyNumberFormat="1" applyFont="1" applyBorder="1" applyAlignment="1">
      <alignment horizontal="center" vertical="center"/>
    </xf>
    <xf numFmtId="165" fontId="12" fillId="0" borderId="31" xfId="1" applyNumberFormat="1" applyFont="1" applyBorder="1" applyAlignment="1">
      <alignment horizontal="center" vertical="center"/>
    </xf>
    <xf numFmtId="165" fontId="14" fillId="0" borderId="31" xfId="1" applyNumberFormat="1" applyFont="1" applyBorder="1" applyAlignment="1">
      <alignment horizontal="center" vertical="center"/>
    </xf>
    <xf numFmtId="0" fontId="14" fillId="0" borderId="29" xfId="1" applyFont="1" applyAlignment="1">
      <alignment horizontal="left" vertical="center"/>
    </xf>
    <xf numFmtId="1" fontId="14" fillId="0" borderId="29" xfId="1" applyNumberFormat="1" applyFont="1" applyAlignment="1">
      <alignment horizontal="center" vertical="center"/>
    </xf>
    <xf numFmtId="2" fontId="14" fillId="0" borderId="29" xfId="1" applyNumberFormat="1" applyFont="1" applyAlignment="1">
      <alignment vertical="center"/>
    </xf>
    <xf numFmtId="1" fontId="12" fillId="0" borderId="29" xfId="1" applyNumberFormat="1" applyFont="1" applyAlignment="1">
      <alignment horizontal="left" vertical="center"/>
    </xf>
    <xf numFmtId="165" fontId="12" fillId="0" borderId="29" xfId="1" applyNumberFormat="1" applyFont="1" applyAlignment="1">
      <alignment horizontal="center" vertical="center"/>
    </xf>
    <xf numFmtId="165" fontId="14" fillId="0" borderId="29" xfId="1" applyNumberFormat="1" applyFont="1" applyAlignment="1">
      <alignment horizontal="center" vertical="center"/>
    </xf>
    <xf numFmtId="0" fontId="14" fillId="0" borderId="29" xfId="1" applyFont="1" applyAlignment="1">
      <alignment horizontal="center" vertical="center"/>
    </xf>
    <xf numFmtId="44" fontId="12" fillId="0" borderId="29" xfId="1" applyNumberFormat="1" applyFont="1" applyAlignment="1">
      <alignment horizontal="right" vertical="center"/>
    </xf>
    <xf numFmtId="44" fontId="12" fillId="0" borderId="62" xfId="1" applyNumberFormat="1" applyFont="1" applyBorder="1" applyAlignment="1">
      <alignment horizontal="right" vertical="center"/>
    </xf>
    <xf numFmtId="1" fontId="14" fillId="0" borderId="63" xfId="1" applyNumberFormat="1" applyFont="1" applyBorder="1" applyAlignment="1">
      <alignment horizontal="center" vertical="center"/>
    </xf>
    <xf numFmtId="2" fontId="14" fillId="0" borderId="63" xfId="1" applyNumberFormat="1" applyFont="1" applyBorder="1" applyAlignment="1">
      <alignment vertical="center"/>
    </xf>
    <xf numFmtId="1" fontId="12" fillId="0" borderId="63" xfId="1" applyNumberFormat="1" applyFont="1" applyBorder="1" applyAlignment="1">
      <alignment horizontal="left" vertical="center"/>
    </xf>
    <xf numFmtId="165" fontId="14" fillId="0" borderId="63" xfId="1" applyNumberFormat="1" applyFont="1" applyBorder="1" applyAlignment="1">
      <alignment horizontal="center" vertical="center"/>
    </xf>
    <xf numFmtId="165" fontId="5" fillId="0" borderId="29" xfId="1" applyNumberFormat="1"/>
    <xf numFmtId="0" fontId="15" fillId="0" borderId="22" xfId="0" applyFont="1" applyBorder="1" applyAlignment="1">
      <alignment horizontal="center" vertical="center"/>
    </xf>
    <xf numFmtId="0" fontId="3" fillId="0" borderId="0" xfId="0" applyFont="1"/>
    <xf numFmtId="0" fontId="17" fillId="0" borderId="10" xfId="0" applyFont="1" applyBorder="1" applyAlignment="1">
      <alignment horizontal="left" vertical="center"/>
    </xf>
    <xf numFmtId="0" fontId="17" fillId="0" borderId="21" xfId="0" applyFont="1" applyBorder="1" applyAlignment="1">
      <alignment horizontal="left" vertical="center"/>
    </xf>
    <xf numFmtId="165" fontId="0" fillId="0" borderId="0" xfId="0" applyNumberFormat="1"/>
    <xf numFmtId="165" fontId="13" fillId="19" borderId="0" xfId="0" applyNumberFormat="1" applyFont="1" applyFill="1" applyAlignment="1">
      <alignment horizontal="left"/>
    </xf>
    <xf numFmtId="0" fontId="51" fillId="0" borderId="71" xfId="8" applyFont="1" applyBorder="1" applyAlignment="1">
      <alignment horizontal="left" vertical="center"/>
    </xf>
    <xf numFmtId="0" fontId="2" fillId="0" borderId="70" xfId="12" applyBorder="1" applyAlignment="1">
      <alignment horizontal="center" vertical="center"/>
    </xf>
    <xf numFmtId="0" fontId="2" fillId="0" borderId="70" xfId="12" applyBorder="1" applyAlignment="1">
      <alignment horizontal="center"/>
    </xf>
    <xf numFmtId="0" fontId="2" fillId="0" borderId="70" xfId="12" applyBorder="1"/>
    <xf numFmtId="0" fontId="2" fillId="0" borderId="29" xfId="12"/>
    <xf numFmtId="1" fontId="2" fillId="0" borderId="70" xfId="12" applyNumberFormat="1" applyBorder="1" applyAlignment="1">
      <alignment horizontal="center"/>
    </xf>
    <xf numFmtId="0" fontId="2" fillId="0" borderId="72" xfId="12" applyBorder="1"/>
    <xf numFmtId="0" fontId="30" fillId="0" borderId="70" xfId="12" applyFont="1" applyBorder="1" applyAlignment="1">
      <alignment horizontal="center" vertical="center" wrapText="1"/>
    </xf>
    <xf numFmtId="0" fontId="44" fillId="0" borderId="29" xfId="12" applyFont="1" applyAlignment="1">
      <alignment horizontal="left"/>
    </xf>
    <xf numFmtId="44" fontId="44" fillId="0" borderId="29" xfId="13" applyFont="1"/>
    <xf numFmtId="44" fontId="44" fillId="0" borderId="29" xfId="13" applyFont="1" applyAlignment="1">
      <alignment horizontal="center"/>
    </xf>
    <xf numFmtId="0" fontId="2" fillId="0" borderId="29" xfId="12" applyAlignment="1">
      <alignment horizontal="center" vertical="center"/>
    </xf>
    <xf numFmtId="0" fontId="2" fillId="0" borderId="29" xfId="12" applyAlignment="1">
      <alignment horizontal="center"/>
    </xf>
    <xf numFmtId="0" fontId="53" fillId="0" borderId="29" xfId="12" applyFont="1"/>
    <xf numFmtId="0" fontId="51" fillId="0" borderId="26" xfId="8" applyFont="1" applyBorder="1" applyAlignment="1">
      <alignment horizontal="left" vertical="center"/>
    </xf>
    <xf numFmtId="2" fontId="14" fillId="0" borderId="71" xfId="0" applyNumberFormat="1" applyFont="1" applyBorder="1" applyAlignment="1">
      <alignment vertical="center"/>
    </xf>
    <xf numFmtId="0" fontId="54" fillId="0" borderId="71" xfId="8" applyFont="1" applyBorder="1" applyAlignment="1">
      <alignment horizontal="left" vertical="center"/>
    </xf>
    <xf numFmtId="2" fontId="21" fillId="0" borderId="0" xfId="0" applyNumberFormat="1" applyFont="1" applyAlignment="1">
      <alignment vertical="center"/>
    </xf>
    <xf numFmtId="0" fontId="55" fillId="0" borderId="29" xfId="14" applyFont="1" applyAlignment="1">
      <alignment horizontal="left"/>
    </xf>
    <xf numFmtId="0" fontId="44" fillId="0" borderId="29" xfId="14" applyFont="1" applyAlignment="1">
      <alignment horizontal="left"/>
    </xf>
    <xf numFmtId="1" fontId="1" fillId="0" borderId="29" xfId="14" applyNumberFormat="1" applyAlignment="1">
      <alignment horizontal="center" vertical="center"/>
    </xf>
    <xf numFmtId="0" fontId="1" fillId="0" borderId="29" xfId="14"/>
    <xf numFmtId="0" fontId="44" fillId="20" borderId="29" xfId="14" applyFont="1" applyFill="1"/>
    <xf numFmtId="0" fontId="1" fillId="20" borderId="29" xfId="14" applyFill="1" applyAlignment="1">
      <alignment horizontal="left"/>
    </xf>
    <xf numFmtId="1" fontId="1" fillId="20" borderId="29" xfId="14" applyNumberFormat="1" applyFill="1" applyAlignment="1">
      <alignment horizontal="center" vertical="center"/>
    </xf>
    <xf numFmtId="44" fontId="1" fillId="20" borderId="29" xfId="15" applyFont="1" applyFill="1" applyAlignment="1">
      <alignment horizontal="center"/>
    </xf>
    <xf numFmtId="44" fontId="0" fillId="20" borderId="29" xfId="15" applyFont="1" applyFill="1" applyAlignment="1">
      <alignment horizontal="center" vertical="center"/>
    </xf>
    <xf numFmtId="0" fontId="44" fillId="0" borderId="70" xfId="14" applyFont="1" applyBorder="1" applyAlignment="1">
      <alignment horizontal="left"/>
    </xf>
    <xf numFmtId="0" fontId="44" fillId="0" borderId="70" xfId="14" applyFont="1" applyBorder="1" applyAlignment="1">
      <alignment horizontal="center" vertical="center"/>
    </xf>
    <xf numFmtId="0" fontId="44" fillId="0" borderId="70" xfId="14" applyFont="1" applyBorder="1" applyAlignment="1">
      <alignment horizontal="center"/>
    </xf>
    <xf numFmtId="0" fontId="44" fillId="0" borderId="29" xfId="14" applyFont="1"/>
    <xf numFmtId="0" fontId="1" fillId="0" borderId="70" xfId="14" applyBorder="1" applyAlignment="1">
      <alignment horizontal="left"/>
    </xf>
    <xf numFmtId="1" fontId="1" fillId="0" borderId="70" xfId="14" applyNumberFormat="1" applyBorder="1" applyAlignment="1">
      <alignment horizontal="center" vertical="center"/>
    </xf>
    <xf numFmtId="44" fontId="0" fillId="0" borderId="70" xfId="15" applyFont="1" applyFill="1" applyBorder="1" applyAlignment="1">
      <alignment horizontal="center"/>
    </xf>
    <xf numFmtId="44" fontId="0" fillId="0" borderId="70" xfId="15" applyFont="1" applyFill="1" applyBorder="1" applyAlignment="1">
      <alignment horizontal="center" vertical="center"/>
    </xf>
    <xf numFmtId="1" fontId="44" fillId="0" borderId="70" xfId="14" applyNumberFormat="1" applyFont="1" applyBorder="1" applyAlignment="1">
      <alignment horizontal="center" vertical="center"/>
    </xf>
    <xf numFmtId="44" fontId="44" fillId="0" borderId="70" xfId="15" applyFont="1" applyFill="1" applyBorder="1" applyAlignment="1">
      <alignment horizontal="center"/>
    </xf>
    <xf numFmtId="44" fontId="44" fillId="0" borderId="70" xfId="15" applyFont="1" applyFill="1" applyBorder="1" applyAlignment="1">
      <alignment horizontal="center" vertical="center"/>
    </xf>
    <xf numFmtId="2" fontId="8" fillId="0" borderId="29" xfId="8" applyNumberFormat="1" applyFont="1" applyAlignment="1">
      <alignment vertical="center"/>
    </xf>
    <xf numFmtId="0" fontId="1" fillId="0" borderId="29" xfId="14" applyAlignment="1">
      <alignment horizontal="left"/>
    </xf>
    <xf numFmtId="44" fontId="44" fillId="0" borderId="29" xfId="15" applyFont="1" applyFill="1" applyAlignment="1">
      <alignment horizontal="center"/>
    </xf>
    <xf numFmtId="44" fontId="44" fillId="0" borderId="29" xfId="15" applyFont="1" applyFill="1" applyAlignment="1">
      <alignment horizontal="center" vertical="center"/>
    </xf>
    <xf numFmtId="44" fontId="1" fillId="0" borderId="29" xfId="15" applyFont="1" applyFill="1" applyAlignment="1">
      <alignment horizontal="center"/>
    </xf>
    <xf numFmtId="44" fontId="0" fillId="0" borderId="29" xfId="15" applyFont="1" applyFill="1" applyAlignment="1">
      <alignment horizontal="center" vertical="center"/>
    </xf>
    <xf numFmtId="0" fontId="44" fillId="0" borderId="29" xfId="14" applyFont="1" applyAlignment="1">
      <alignment horizontal="center"/>
    </xf>
    <xf numFmtId="0" fontId="44" fillId="20" borderId="29" xfId="14" applyFont="1" applyFill="1" applyAlignment="1">
      <alignment horizontal="left" vertical="center"/>
    </xf>
    <xf numFmtId="0" fontId="1" fillId="20" borderId="29" xfId="14" applyFill="1"/>
    <xf numFmtId="0" fontId="1" fillId="20" borderId="29" xfId="14" applyFill="1" applyAlignment="1">
      <alignment horizontal="center"/>
    </xf>
    <xf numFmtId="44" fontId="0" fillId="20" borderId="29" xfId="15" applyFont="1" applyFill="1"/>
    <xf numFmtId="0" fontId="56" fillId="0" borderId="70" xfId="14" applyFont="1" applyBorder="1" applyAlignment="1">
      <alignment horizontal="left" wrapText="1"/>
    </xf>
    <xf numFmtId="0" fontId="56" fillId="0" borderId="70" xfId="14" applyFont="1" applyBorder="1" applyAlignment="1">
      <alignment horizontal="center"/>
    </xf>
    <xf numFmtId="44" fontId="44" fillId="0" borderId="70" xfId="15" applyFont="1" applyFill="1" applyBorder="1"/>
    <xf numFmtId="0" fontId="44" fillId="0" borderId="70" xfId="14" applyFont="1" applyBorder="1"/>
    <xf numFmtId="0" fontId="57" fillId="0" borderId="70" xfId="14" applyFont="1" applyBorder="1" applyAlignment="1">
      <alignment horizontal="left"/>
    </xf>
    <xf numFmtId="0" fontId="57" fillId="0" borderId="70" xfId="14" applyFont="1" applyBorder="1" applyAlignment="1">
      <alignment horizontal="center"/>
    </xf>
    <xf numFmtId="44" fontId="0" fillId="0" borderId="70" xfId="15" applyFont="1" applyFill="1" applyBorder="1"/>
    <xf numFmtId="44" fontId="1" fillId="0" borderId="70" xfId="14" applyNumberFormat="1" applyBorder="1"/>
    <xf numFmtId="0" fontId="56" fillId="0" borderId="70" xfId="14" applyFont="1" applyBorder="1" applyAlignment="1">
      <alignment horizontal="left" vertical="center" wrapText="1"/>
    </xf>
    <xf numFmtId="0" fontId="56" fillId="0" borderId="70" xfId="14" applyFont="1" applyBorder="1"/>
    <xf numFmtId="0" fontId="56" fillId="0" borderId="70" xfId="8" applyFont="1" applyBorder="1" applyAlignment="1">
      <alignment horizontal="center" vertical="center"/>
    </xf>
    <xf numFmtId="44" fontId="44" fillId="0" borderId="70" xfId="14" applyNumberFormat="1" applyFont="1" applyBorder="1"/>
    <xf numFmtId="0" fontId="57" fillId="0" borderId="70" xfId="8" applyFont="1" applyBorder="1" applyAlignment="1">
      <alignment horizontal="left" vertical="center"/>
    </xf>
    <xf numFmtId="2" fontId="57" fillId="0" borderId="70" xfId="8" applyNumberFormat="1" applyFont="1" applyBorder="1" applyAlignment="1">
      <alignment vertical="center"/>
    </xf>
    <xf numFmtId="1" fontId="57" fillId="0" borderId="70" xfId="16" applyNumberFormat="1" applyFont="1" applyBorder="1" applyAlignment="1">
      <alignment horizontal="center" vertical="center"/>
    </xf>
    <xf numFmtId="0" fontId="56" fillId="0" borderId="70" xfId="8" applyFont="1" applyBorder="1" applyAlignment="1">
      <alignment horizontal="left" vertical="center"/>
    </xf>
    <xf numFmtId="2" fontId="56" fillId="0" borderId="70" xfId="8" applyNumberFormat="1" applyFont="1" applyBorder="1" applyAlignment="1">
      <alignment vertical="center"/>
    </xf>
    <xf numFmtId="0" fontId="57" fillId="0" borderId="29" xfId="14" applyFont="1" applyAlignment="1">
      <alignment horizontal="left"/>
    </xf>
    <xf numFmtId="0" fontId="57" fillId="0" borderId="29" xfId="14" applyFont="1" applyAlignment="1">
      <alignment horizontal="center"/>
    </xf>
    <xf numFmtId="44" fontId="0" fillId="0" borderId="29" xfId="15" applyFont="1" applyFill="1" applyBorder="1"/>
    <xf numFmtId="44" fontId="44" fillId="0" borderId="29" xfId="14" applyNumberFormat="1" applyFont="1"/>
    <xf numFmtId="44" fontId="0" fillId="0" borderId="29" xfId="15" applyFont="1" applyFill="1"/>
    <xf numFmtId="0" fontId="44" fillId="0" borderId="29" xfId="16" applyFont="1" applyAlignment="1">
      <alignment horizontal="left"/>
    </xf>
    <xf numFmtId="0" fontId="44" fillId="0" borderId="29" xfId="16" applyFont="1" applyAlignment="1">
      <alignment horizontal="center"/>
    </xf>
    <xf numFmtId="0" fontId="44" fillId="0" borderId="29" xfId="16" applyFont="1"/>
    <xf numFmtId="0" fontId="44" fillId="21" borderId="29" xfId="16" applyFont="1" applyFill="1" applyAlignment="1">
      <alignment horizontal="left"/>
    </xf>
    <xf numFmtId="0" fontId="44" fillId="21" borderId="29" xfId="16" applyFont="1" applyFill="1" applyAlignment="1">
      <alignment horizontal="center"/>
    </xf>
    <xf numFmtId="168" fontId="44" fillId="21" borderId="29" xfId="17" applyFont="1" applyFill="1" applyAlignment="1">
      <alignment horizontal="center"/>
    </xf>
    <xf numFmtId="168" fontId="44" fillId="21" borderId="29" xfId="17" applyFont="1" applyFill="1"/>
    <xf numFmtId="0" fontId="44" fillId="0" borderId="70" xfId="16" applyFont="1" applyBorder="1" applyAlignment="1">
      <alignment horizontal="left"/>
    </xf>
    <xf numFmtId="0" fontId="44" fillId="0" borderId="70" xfId="16" applyFont="1" applyBorder="1" applyAlignment="1">
      <alignment horizontal="center"/>
    </xf>
    <xf numFmtId="168" fontId="44" fillId="0" borderId="70" xfId="17" applyFont="1" applyFill="1" applyBorder="1" applyAlignment="1">
      <alignment horizontal="center"/>
    </xf>
    <xf numFmtId="168" fontId="44" fillId="0" borderId="70" xfId="17" applyFont="1" applyFill="1" applyBorder="1"/>
    <xf numFmtId="0" fontId="56" fillId="0" borderId="70" xfId="16" applyFont="1" applyBorder="1" applyAlignment="1">
      <alignment horizontal="left" vertical="center"/>
    </xf>
    <xf numFmtId="0" fontId="57" fillId="0" borderId="70" xfId="16" applyFont="1" applyBorder="1" applyAlignment="1">
      <alignment horizontal="left" vertical="center"/>
    </xf>
    <xf numFmtId="0" fontId="57" fillId="0" borderId="70" xfId="16" applyFont="1" applyBorder="1" applyAlignment="1">
      <alignment horizontal="center" vertical="center"/>
    </xf>
    <xf numFmtId="168" fontId="0" fillId="0" borderId="70" xfId="17" applyFont="1" applyFill="1" applyBorder="1" applyAlignment="1">
      <alignment horizontal="center"/>
    </xf>
    <xf numFmtId="168" fontId="0" fillId="0" borderId="70" xfId="17" applyFont="1" applyFill="1" applyBorder="1"/>
    <xf numFmtId="0" fontId="1" fillId="0" borderId="29" xfId="16"/>
    <xf numFmtId="1" fontId="57" fillId="0" borderId="70" xfId="16" applyNumberFormat="1" applyFont="1" applyBorder="1" applyAlignment="1">
      <alignment horizontal="left" vertical="center"/>
    </xf>
    <xf numFmtId="1" fontId="57" fillId="0" borderId="70" xfId="16" applyNumberFormat="1" applyFont="1" applyBorder="1" applyAlignment="1">
      <alignment horizontal="left"/>
    </xf>
    <xf numFmtId="0" fontId="57" fillId="0" borderId="70" xfId="16" applyFont="1" applyBorder="1" applyAlignment="1">
      <alignment horizontal="left"/>
    </xf>
    <xf numFmtId="0" fontId="7" fillId="0" borderId="70" xfId="16" applyFont="1" applyBorder="1" applyAlignment="1">
      <alignment horizontal="left" vertical="center" wrapText="1"/>
    </xf>
    <xf numFmtId="0" fontId="44" fillId="0" borderId="70" xfId="16" applyFont="1" applyBorder="1" applyAlignment="1">
      <alignment horizontal="left" vertical="center" wrapText="1"/>
    </xf>
    <xf numFmtId="0" fontId="58" fillId="0" borderId="70" xfId="8" applyFont="1" applyBorder="1" applyAlignment="1">
      <alignment horizontal="center" vertical="center"/>
    </xf>
    <xf numFmtId="2" fontId="8" fillId="0" borderId="70" xfId="8" applyNumberFormat="1" applyFont="1" applyBorder="1" applyAlignment="1">
      <alignment horizontal="left" vertical="center"/>
    </xf>
    <xf numFmtId="1" fontId="57" fillId="0" borderId="70" xfId="16" applyNumberFormat="1" applyFont="1" applyBorder="1" applyAlignment="1">
      <alignment horizontal="center"/>
    </xf>
    <xf numFmtId="2" fontId="57" fillId="0" borderId="70" xfId="8" applyNumberFormat="1" applyFont="1" applyBorder="1" applyAlignment="1">
      <alignment horizontal="left" vertical="center"/>
    </xf>
    <xf numFmtId="0" fontId="44" fillId="0" borderId="70" xfId="16" applyFont="1" applyBorder="1" applyAlignment="1">
      <alignment horizontal="left" vertical="center"/>
    </xf>
    <xf numFmtId="0" fontId="1" fillId="0" borderId="29" xfId="16" applyAlignment="1">
      <alignment horizontal="left"/>
    </xf>
    <xf numFmtId="0" fontId="1" fillId="0" borderId="29" xfId="16" applyAlignment="1">
      <alignment horizontal="center"/>
    </xf>
    <xf numFmtId="168" fontId="44" fillId="0" borderId="29" xfId="17" applyFont="1" applyFill="1" applyAlignment="1">
      <alignment horizontal="center"/>
    </xf>
    <xf numFmtId="168" fontId="44" fillId="0" borderId="29" xfId="17" applyFont="1" applyFill="1"/>
    <xf numFmtId="168" fontId="0" fillId="0" borderId="29" xfId="17" applyFont="1" applyFill="1" applyAlignment="1">
      <alignment horizontal="center"/>
    </xf>
    <xf numFmtId="168" fontId="0" fillId="0" borderId="29" xfId="17" applyFont="1" applyFill="1"/>
    <xf numFmtId="0" fontId="44" fillId="0" borderId="29" xfId="16" applyFont="1" applyAlignment="1">
      <alignment horizontal="left" vertical="top"/>
    </xf>
    <xf numFmtId="0" fontId="44" fillId="0" borderId="29" xfId="16" applyFont="1" applyAlignment="1">
      <alignment horizontal="center" vertical="center"/>
    </xf>
    <xf numFmtId="0" fontId="44" fillId="21" borderId="29" xfId="16" applyFont="1" applyFill="1" applyAlignment="1">
      <alignment horizontal="left" vertical="top"/>
    </xf>
    <xf numFmtId="168" fontId="44" fillId="21" borderId="29" xfId="17" applyFont="1" applyFill="1" applyAlignment="1"/>
    <xf numFmtId="0" fontId="44" fillId="21" borderId="29" xfId="16" applyFont="1" applyFill="1" applyAlignment="1">
      <alignment horizontal="center" vertical="center"/>
    </xf>
    <xf numFmtId="168" fontId="0" fillId="21" borderId="29" xfId="17" applyFont="1" applyFill="1" applyAlignment="1">
      <alignment horizontal="center" vertical="center"/>
    </xf>
    <xf numFmtId="0" fontId="56" fillId="0" borderId="70" xfId="16" applyFont="1" applyBorder="1" applyAlignment="1">
      <alignment horizontal="left" vertical="top"/>
    </xf>
    <xf numFmtId="0" fontId="56" fillId="0" borderId="70" xfId="16" applyFont="1" applyBorder="1"/>
    <xf numFmtId="0" fontId="56" fillId="0" borderId="70" xfId="16" applyFont="1" applyBorder="1" applyAlignment="1">
      <alignment horizontal="center" vertical="center"/>
    </xf>
    <xf numFmtId="168" fontId="44" fillId="0" borderId="70" xfId="17" applyFont="1" applyFill="1" applyBorder="1" applyAlignment="1">
      <alignment horizontal="center" vertical="center"/>
    </xf>
    <xf numFmtId="0" fontId="57" fillId="0" borderId="70" xfId="16" applyFont="1" applyBorder="1" applyAlignment="1">
      <alignment horizontal="left" vertical="top"/>
    </xf>
    <xf numFmtId="0" fontId="57" fillId="0" borderId="70" xfId="16" applyFont="1" applyBorder="1"/>
    <xf numFmtId="168" fontId="0" fillId="0" borderId="70" xfId="17" applyFont="1" applyFill="1" applyBorder="1" applyAlignment="1">
      <alignment horizontal="center" vertical="center"/>
    </xf>
    <xf numFmtId="1" fontId="57" fillId="0" borderId="70" xfId="16" applyNumberFormat="1" applyFont="1" applyBorder="1" applyAlignment="1">
      <alignment horizontal="left" vertical="top"/>
    </xf>
    <xf numFmtId="0" fontId="7" fillId="0" borderId="70" xfId="16" applyFont="1" applyBorder="1" applyAlignment="1">
      <alignment horizontal="left" vertical="top" wrapText="1"/>
    </xf>
    <xf numFmtId="0" fontId="44" fillId="0" borderId="70" xfId="16" applyFont="1" applyBorder="1" applyAlignment="1">
      <alignment wrapText="1"/>
    </xf>
    <xf numFmtId="1" fontId="56" fillId="0" borderId="70" xfId="16" applyNumberFormat="1" applyFont="1" applyBorder="1" applyAlignment="1">
      <alignment horizontal="center" vertical="center"/>
    </xf>
    <xf numFmtId="0" fontId="44" fillId="0" borderId="70" xfId="16" applyFont="1" applyBorder="1"/>
    <xf numFmtId="0" fontId="59" fillId="0" borderId="29" xfId="16" applyFont="1" applyAlignment="1">
      <alignment horizontal="left" vertical="top"/>
    </xf>
    <xf numFmtId="0" fontId="59" fillId="0" borderId="29" xfId="16" applyFont="1"/>
    <xf numFmtId="0" fontId="59" fillId="0" borderId="29" xfId="16" applyFont="1" applyAlignment="1">
      <alignment horizontal="center" vertical="center"/>
    </xf>
    <xf numFmtId="168" fontId="0" fillId="0" borderId="29" xfId="17" applyFont="1" applyFill="1" applyAlignment="1">
      <alignment horizontal="center" vertical="center"/>
    </xf>
    <xf numFmtId="168" fontId="44" fillId="0" borderId="29" xfId="17" applyFont="1" applyFill="1" applyAlignment="1">
      <alignment horizontal="center" vertical="center"/>
    </xf>
    <xf numFmtId="0" fontId="1" fillId="0" borderId="29" xfId="16" applyAlignment="1">
      <alignment horizontal="left" vertical="top"/>
    </xf>
    <xf numFmtId="0" fontId="1" fillId="0" borderId="29" xfId="16" applyAlignment="1">
      <alignment horizontal="center" vertical="center"/>
    </xf>
    <xf numFmtId="0" fontId="7" fillId="0" borderId="4" xfId="0" applyFont="1" applyBorder="1" applyAlignment="1">
      <alignment horizontal="right"/>
    </xf>
    <xf numFmtId="0" fontId="0" fillId="0" borderId="0" xfId="0"/>
    <xf numFmtId="0" fontId="7" fillId="0" borderId="0" xfId="0" applyFont="1" applyAlignment="1">
      <alignment horizontal="right"/>
    </xf>
    <xf numFmtId="0" fontId="8" fillId="0" borderId="5" xfId="0" applyFont="1" applyBorder="1"/>
    <xf numFmtId="0" fontId="12" fillId="0" borderId="18" xfId="0" applyFont="1" applyBorder="1" applyAlignment="1">
      <alignment horizontal="left" wrapText="1"/>
    </xf>
    <xf numFmtId="0" fontId="8" fillId="0" borderId="19" xfId="0" applyFont="1" applyBorder="1"/>
    <xf numFmtId="0" fontId="8" fillId="0" borderId="20" xfId="0" applyFont="1" applyBorder="1"/>
    <xf numFmtId="165" fontId="12" fillId="0" borderId="11" xfId="0" applyNumberFormat="1" applyFont="1" applyBorder="1" applyAlignment="1">
      <alignment horizontal="left" wrapText="1"/>
    </xf>
    <xf numFmtId="0" fontId="8" fillId="0" borderId="12" xfId="0" applyFont="1" applyBorder="1"/>
    <xf numFmtId="164" fontId="7" fillId="0" borderId="1" xfId="0" applyNumberFormat="1" applyFont="1" applyBorder="1" applyAlignment="1">
      <alignment horizontal="right"/>
    </xf>
    <xf numFmtId="0" fontId="8" fillId="0" borderId="2" xfId="0" applyFont="1" applyBorder="1"/>
    <xf numFmtId="0" fontId="7" fillId="0" borderId="2" xfId="0" applyFont="1" applyBorder="1" applyAlignment="1">
      <alignment horizontal="right"/>
    </xf>
    <xf numFmtId="0" fontId="8" fillId="0" borderId="3" xfId="0" applyFont="1" applyBorder="1"/>
    <xf numFmtId="164" fontId="7" fillId="0" borderId="0" xfId="0" applyNumberFormat="1" applyFont="1" applyAlignment="1">
      <alignment horizontal="right"/>
    </xf>
    <xf numFmtId="167" fontId="55" fillId="0" borderId="29" xfId="14" quotePrefix="1" applyNumberFormat="1" applyFont="1" applyAlignment="1">
      <alignment horizontal="right"/>
    </xf>
    <xf numFmtId="167" fontId="55" fillId="0" borderId="29" xfId="14" applyNumberFormat="1" applyFont="1" applyAlignment="1">
      <alignment horizontal="right"/>
    </xf>
    <xf numFmtId="167" fontId="44" fillId="0" borderId="29" xfId="15" quotePrefix="1" applyNumberFormat="1" applyFont="1" applyFill="1" applyAlignment="1">
      <alignment horizontal="right"/>
    </xf>
    <xf numFmtId="168" fontId="44" fillId="0" borderId="29" xfId="17" quotePrefix="1" applyFont="1" applyFill="1" applyAlignment="1">
      <alignment horizontal="right"/>
    </xf>
    <xf numFmtId="168" fontId="44" fillId="0" borderId="29" xfId="17" quotePrefix="1" applyFont="1" applyFill="1" applyAlignment="1">
      <alignment horizontal="center" vertical="center"/>
    </xf>
    <xf numFmtId="0" fontId="19" fillId="2" borderId="27" xfId="0" applyFont="1" applyFill="1" applyBorder="1" applyAlignment="1">
      <alignment horizontal="center" vertical="center" wrapText="1"/>
    </xf>
    <xf numFmtId="0" fontId="8" fillId="0" borderId="28" xfId="0" applyFont="1" applyBorder="1"/>
    <xf numFmtId="0" fontId="8" fillId="0" borderId="29" xfId="0" applyFont="1" applyBorder="1"/>
    <xf numFmtId="0" fontId="19" fillId="5" borderId="27" xfId="0" applyFont="1" applyFill="1" applyBorder="1" applyAlignment="1">
      <alignment horizontal="center" vertical="center"/>
    </xf>
    <xf numFmtId="0" fontId="28" fillId="5" borderId="27" xfId="0" applyFont="1" applyFill="1" applyBorder="1" applyAlignment="1">
      <alignment horizontal="center"/>
    </xf>
    <xf numFmtId="0" fontId="19" fillId="2" borderId="23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0" borderId="25" xfId="0" applyFont="1" applyBorder="1"/>
    <xf numFmtId="0" fontId="19" fillId="2" borderId="27" xfId="0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0" xfId="0" applyFont="1" applyBorder="1"/>
    <xf numFmtId="0" fontId="12" fillId="0" borderId="2" xfId="0" applyFont="1" applyBorder="1" applyAlignment="1">
      <alignment horizontal="left" vertical="top"/>
    </xf>
    <xf numFmtId="1" fontId="12" fillId="0" borderId="1" xfId="0" applyNumberFormat="1" applyFont="1" applyBorder="1" applyAlignment="1">
      <alignment horizontal="left"/>
    </xf>
    <xf numFmtId="0" fontId="8" fillId="0" borderId="44" xfId="0" applyFont="1" applyBorder="1"/>
    <xf numFmtId="0" fontId="19" fillId="2" borderId="18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8" fillId="0" borderId="49" xfId="0" applyFont="1" applyBorder="1"/>
    <xf numFmtId="0" fontId="19" fillId="2" borderId="48" xfId="0" applyFont="1" applyFill="1" applyBorder="1" applyAlignment="1">
      <alignment horizontal="center" vertical="center"/>
    </xf>
    <xf numFmtId="0" fontId="19" fillId="5" borderId="48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top"/>
    </xf>
    <xf numFmtId="1" fontId="12" fillId="0" borderId="0" xfId="0" applyNumberFormat="1" applyFont="1" applyAlignment="1">
      <alignment horizontal="left"/>
    </xf>
  </cellXfs>
  <cellStyles count="18">
    <cellStyle name="Currency 11 2 2" xfId="9" xr:uid="{EF48F227-9204-43B4-837A-6869C47A1804}"/>
    <cellStyle name="Currency 2" xfId="4" xr:uid="{684D4D57-6F34-4475-ABF1-02224CC1B6DF}"/>
    <cellStyle name="Currency 3" xfId="6" xr:uid="{A647A0A4-E600-4E84-8EFB-414CD25C67B1}"/>
    <cellStyle name="Currency 4" xfId="13" xr:uid="{17D84308-F0AE-42BD-8338-499F38550B13}"/>
    <cellStyle name="Currency 5" xfId="15" xr:uid="{DDA4B505-3BED-46C0-83B6-BBF4B3E01580}"/>
    <cellStyle name="Currency 6" xfId="17" xr:uid="{EC81BE19-DCC7-4541-98B9-85C448BBB718}"/>
    <cellStyle name="Normal" xfId="0" builtinId="0"/>
    <cellStyle name="Normal 2" xfId="1" xr:uid="{A753B4E0-004B-485C-9F6E-A5C719F070A5}"/>
    <cellStyle name="Normal 2 2" xfId="3" xr:uid="{E5DF3D46-EB94-40FB-86C7-77327C985811}"/>
    <cellStyle name="Normal 27 2 2 2" xfId="10" xr:uid="{B83B6D2B-8ABA-47A4-9547-B09412C19CC1}"/>
    <cellStyle name="Normal 27 5 2" xfId="7" xr:uid="{EE317A93-8E56-42BE-ADCD-AEE5639A8595}"/>
    <cellStyle name="Normal 27 5 2 2" xfId="16" xr:uid="{4FFB2E4D-85C4-4E78-AC4D-9FC46A3014FC}"/>
    <cellStyle name="Normal 3" xfId="5" xr:uid="{6653C83E-293C-4FE4-83D1-F8DCA6634C76}"/>
    <cellStyle name="Normal 4" xfId="11" xr:uid="{A056C660-90D6-40C6-9D89-62B9C9A47730}"/>
    <cellStyle name="Normal 5" xfId="2" xr:uid="{59E23120-C7DE-4E0F-9455-1C1CF22233D5}"/>
    <cellStyle name="Normal 6" xfId="12" xr:uid="{EA62656B-6392-4296-9129-0E5F23B304AF}"/>
    <cellStyle name="Normal 7" xfId="14" xr:uid="{F1487374-EE77-420F-B616-B2F2645F36F6}"/>
    <cellStyle name="Normal_Sheet1" xfId="8" xr:uid="{33CE16AA-4064-4BD0-8C2A-A09C13B5DC35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2038350" cy="609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1</xdr:row>
      <xdr:rowOff>19050</xdr:rowOff>
    </xdr:from>
    <xdr:to>
      <xdr:col>12</xdr:col>
      <xdr:colOff>76200</xdr:colOff>
      <xdr:row>21</xdr:row>
      <xdr:rowOff>132498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6BFE88-8CE0-48F3-9A8D-29F636A9A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6525" y="209550"/>
          <a:ext cx="4714875" cy="37329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19050</xdr:rowOff>
    </xdr:from>
    <xdr:to>
      <xdr:col>2</xdr:col>
      <xdr:colOff>838200</xdr:colOff>
      <xdr:row>31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7364C-54FD-4FD4-9006-9961F3CC4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924050"/>
          <a:ext cx="3124200" cy="433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2038350" cy="609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038350" cy="6286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038350" cy="6381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renda\Pricing%20NA%20part%20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da/AppData/Local/Temp/MicrosoftEdgeDownloads/2030e9b9-6784-4b6b-bcd7-ae43926e82bc/PlatformInventoryReportBV23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6 PL"/>
    </sheetNames>
    <sheetDataSet>
      <sheetData sheetId="0">
        <row r="1">
          <cell r="A1" t="str">
            <v>Name</v>
          </cell>
          <cell r="B1" t="str">
            <v>Display Name</v>
          </cell>
          <cell r="C1" t="str">
            <v>Re-Order Status</v>
          </cell>
          <cell r="D1" t="str">
            <v>Current PL</v>
          </cell>
          <cell r="E1" t="str">
            <v>Vendor Price</v>
          </cell>
          <cell r="F1" t="str">
            <v>Vendor</v>
          </cell>
          <cell r="G1" t="str">
            <v>2025US Duty Rate</v>
          </cell>
          <cell r="H1" t="str">
            <v>2066 New US Tariff</v>
          </cell>
          <cell r="I1" t="str">
            <v>US HTS code</v>
          </cell>
          <cell r="J1" t="str">
            <v>Canada Duty Rate</v>
          </cell>
          <cell r="K1" t="str">
            <v>Canada HTS Code</v>
          </cell>
          <cell r="L1" t="str">
            <v>Ave Cost - CAN</v>
          </cell>
          <cell r="M1" t="str">
            <v>Budget Ave cost CAN</v>
          </cell>
          <cell r="N1" t="str">
            <v>Ave Cost - US</v>
          </cell>
          <cell r="O1" t="str">
            <v>USA budget cost DI</v>
          </cell>
          <cell r="P1" t="str">
            <v>USA  budget cos thru CANt</v>
          </cell>
          <cell r="Q1" t="str">
            <v>TRANSFER PRICE</v>
          </cell>
          <cell r="R1" t="str">
            <v>2026 Wholesale Price - CAN</v>
          </cell>
          <cell r="S1" t="str">
            <v>2025 Wholesale PL CAD</v>
          </cell>
          <cell r="T1" t="str">
            <v>GM (%). CAO 2026</v>
          </cell>
          <cell r="U1" t="str">
            <v>GM (%). CAN exist</v>
          </cell>
          <cell r="V1" t="str">
            <v>2026 Wholesale Price - US</v>
          </cell>
          <cell r="W1" t="str">
            <v>2025 Wholesale Price US</v>
          </cell>
        </row>
        <row r="2">
          <cell r="A2">
            <v>10830</v>
          </cell>
          <cell r="B2" t="str">
            <v>Be Jewelled Tiara, Lilac</v>
          </cell>
          <cell r="C2" t="str">
            <v>Active</v>
          </cell>
          <cell r="D2" t="str">
            <v>Yes</v>
          </cell>
          <cell r="E2">
            <v>1.6</v>
          </cell>
          <cell r="F2" t="str">
            <v>24838 Limited Edition Inc. CN</v>
          </cell>
          <cell r="G2">
            <v>0.35299999999999998</v>
          </cell>
          <cell r="H2">
            <v>0.253</v>
          </cell>
          <cell r="I2" t="str">
            <v>9615114000</v>
          </cell>
          <cell r="J2">
            <v>0</v>
          </cell>
          <cell r="K2" t="str">
            <v>9505900010</v>
          </cell>
          <cell r="L2">
            <v>2.25</v>
          </cell>
          <cell r="M2">
            <v>2.3283200000000006</v>
          </cell>
          <cell r="N2">
            <v>2.2400000000000002</v>
          </cell>
          <cell r="O2">
            <v>2.3379840000000001</v>
          </cell>
          <cell r="P2">
            <v>2.5741632000000005</v>
          </cell>
          <cell r="Q2">
            <v>2.0544000000000002</v>
          </cell>
          <cell r="R2">
            <v>5.5</v>
          </cell>
          <cell r="S2">
            <v>5.5</v>
          </cell>
          <cell r="T2">
            <v>0.5766690909090908</v>
          </cell>
          <cell r="U2">
            <v>0.59090909090909094</v>
          </cell>
          <cell r="V2">
            <v>5.5</v>
          </cell>
          <cell r="W2">
            <v>5.5</v>
          </cell>
        </row>
        <row r="3">
          <cell r="A3">
            <v>10850</v>
          </cell>
          <cell r="B3" t="str">
            <v>Be Jewelled Tiara, Gold</v>
          </cell>
          <cell r="C3" t="str">
            <v>Active</v>
          </cell>
          <cell r="D3" t="str">
            <v>Yes</v>
          </cell>
          <cell r="E3">
            <v>1.51</v>
          </cell>
          <cell r="F3" t="str">
            <v>24838 Limited Edition Inc. CN</v>
          </cell>
          <cell r="G3">
            <v>0.3</v>
          </cell>
          <cell r="H3">
            <v>0.19999999999999998</v>
          </cell>
          <cell r="I3" t="str">
            <v>9615115000</v>
          </cell>
          <cell r="J3">
            <v>0</v>
          </cell>
          <cell r="K3" t="str">
            <v>9505900010</v>
          </cell>
          <cell r="L3">
            <v>2.13</v>
          </cell>
          <cell r="M3">
            <v>2.1973520000000004</v>
          </cell>
          <cell r="N3">
            <v>2</v>
          </cell>
          <cell r="O3">
            <v>1.95696</v>
          </cell>
          <cell r="P3">
            <v>2.3266080000000002</v>
          </cell>
          <cell r="Q3">
            <v>1.9388400000000001</v>
          </cell>
          <cell r="R3">
            <v>5.5</v>
          </cell>
          <cell r="S3">
            <v>5.5</v>
          </cell>
          <cell r="T3">
            <v>0.60048145454545443</v>
          </cell>
          <cell r="U3">
            <v>0.61272727272727279</v>
          </cell>
          <cell r="V3">
            <v>5.5</v>
          </cell>
          <cell r="W3">
            <v>5.5</v>
          </cell>
        </row>
        <row r="4">
          <cell r="A4">
            <v>10910</v>
          </cell>
          <cell r="B4" t="str">
            <v>Pink Beauty Tiara</v>
          </cell>
          <cell r="C4" t="str">
            <v>Active</v>
          </cell>
          <cell r="D4" t="str">
            <v>Yes</v>
          </cell>
          <cell r="E4">
            <v>1.5649999999999999</v>
          </cell>
          <cell r="F4" t="str">
            <v>24702 Frenzy Toys Ltd.</v>
          </cell>
          <cell r="G4">
            <v>0.3</v>
          </cell>
          <cell r="H4">
            <v>0.19999999999999998</v>
          </cell>
          <cell r="I4" t="str">
            <v>9615115000</v>
          </cell>
          <cell r="J4">
            <v>0</v>
          </cell>
          <cell r="K4" t="str">
            <v>9505900010</v>
          </cell>
          <cell r="L4">
            <v>2.25</v>
          </cell>
          <cell r="M4">
            <v>2.2773880000000002</v>
          </cell>
          <cell r="N4">
            <v>2.5299999999999998</v>
          </cell>
          <cell r="O4">
            <v>2.0282400000000003</v>
          </cell>
          <cell r="P4">
            <v>2.4113519999999995</v>
          </cell>
          <cell r="Q4">
            <v>2.0094599999999998</v>
          </cell>
          <cell r="R4">
            <v>5.75</v>
          </cell>
          <cell r="S4">
            <v>5.75</v>
          </cell>
          <cell r="T4">
            <v>0.60393252173913037</v>
          </cell>
          <cell r="U4">
            <v>0.60869565217391308</v>
          </cell>
          <cell r="V4">
            <v>5.5</v>
          </cell>
          <cell r="W4">
            <v>5.5</v>
          </cell>
        </row>
        <row r="5">
          <cell r="A5">
            <v>10980</v>
          </cell>
          <cell r="B5" t="str">
            <v>Blue Beauty Tiara</v>
          </cell>
          <cell r="C5" t="str">
            <v>Active</v>
          </cell>
          <cell r="D5" t="str">
            <v>Yes</v>
          </cell>
          <cell r="E5">
            <v>1.5449999999999999</v>
          </cell>
          <cell r="F5" t="str">
            <v>24702 Frenzy Toys Ltd.</v>
          </cell>
          <cell r="G5">
            <v>0.3</v>
          </cell>
          <cell r="H5">
            <v>0.19999999999999998</v>
          </cell>
          <cell r="I5" t="str">
            <v>9615115000</v>
          </cell>
          <cell r="J5">
            <v>0</v>
          </cell>
          <cell r="K5" t="str">
            <v>9505900010</v>
          </cell>
          <cell r="L5">
            <v>2.2200000000000002</v>
          </cell>
          <cell r="M5">
            <v>2.2482840000000004</v>
          </cell>
          <cell r="N5">
            <v>1.46</v>
          </cell>
          <cell r="O5">
            <v>2.0023200000000001</v>
          </cell>
          <cell r="P5">
            <v>2.3805360000000002</v>
          </cell>
          <cell r="Q5">
            <v>1.9837800000000001</v>
          </cell>
          <cell r="R5">
            <v>5.75</v>
          </cell>
          <cell r="S5">
            <v>5.75</v>
          </cell>
          <cell r="T5">
            <v>0.60899408695652169</v>
          </cell>
          <cell r="U5">
            <v>0.61391304347826081</v>
          </cell>
          <cell r="V5">
            <v>5.5</v>
          </cell>
          <cell r="W5">
            <v>5.5</v>
          </cell>
        </row>
        <row r="6">
          <cell r="A6">
            <v>11550</v>
          </cell>
          <cell r="B6" t="str">
            <v>Medieval Crown, Gold/Black</v>
          </cell>
          <cell r="C6" t="str">
            <v>Active</v>
          </cell>
          <cell r="D6" t="str">
            <v>Yes</v>
          </cell>
          <cell r="E6">
            <v>1.31</v>
          </cell>
          <cell r="F6" t="str">
            <v>24138 Hangfei Art Factory</v>
          </cell>
          <cell r="G6">
            <v>0.3</v>
          </cell>
          <cell r="H6">
            <v>0.19999999999999998</v>
          </cell>
          <cell r="I6" t="str">
            <v>9503000073</v>
          </cell>
          <cell r="J6">
            <v>0</v>
          </cell>
          <cell r="K6" t="str">
            <v>9505900010</v>
          </cell>
          <cell r="L6">
            <v>1.92</v>
          </cell>
          <cell r="M6">
            <v>1.9063120000000005</v>
          </cell>
          <cell r="N6">
            <v>1.73</v>
          </cell>
          <cell r="O6">
            <v>1.6977599999999999</v>
          </cell>
          <cell r="P6">
            <v>2.0184480000000002</v>
          </cell>
          <cell r="Q6">
            <v>1.6820400000000002</v>
          </cell>
          <cell r="R6">
            <v>5</v>
          </cell>
          <cell r="S6">
            <v>5</v>
          </cell>
          <cell r="T6">
            <v>0.61873759999999989</v>
          </cell>
          <cell r="U6">
            <v>0.61599999999999999</v>
          </cell>
          <cell r="V6">
            <v>4.5</v>
          </cell>
          <cell r="W6">
            <v>4.5</v>
          </cell>
        </row>
        <row r="7">
          <cell r="A7">
            <v>11560</v>
          </cell>
          <cell r="B7" t="str">
            <v>Medieval Crown, Silver/Black</v>
          </cell>
          <cell r="C7" t="str">
            <v>Active</v>
          </cell>
          <cell r="D7" t="str">
            <v>Yes</v>
          </cell>
          <cell r="E7">
            <v>1.31</v>
          </cell>
          <cell r="F7" t="str">
            <v>24138 Hangfei Art Factory</v>
          </cell>
          <cell r="G7">
            <v>0.3</v>
          </cell>
          <cell r="H7">
            <v>0.19999999999999998</v>
          </cell>
          <cell r="I7" t="str">
            <v>9503000073</v>
          </cell>
          <cell r="J7">
            <v>0</v>
          </cell>
          <cell r="K7" t="str">
            <v>9505900010</v>
          </cell>
          <cell r="L7">
            <v>1.84</v>
          </cell>
          <cell r="M7">
            <v>1.9063120000000005</v>
          </cell>
          <cell r="N7">
            <v>1.8</v>
          </cell>
          <cell r="O7">
            <v>1.6977599999999999</v>
          </cell>
          <cell r="P7">
            <v>2.0184480000000002</v>
          </cell>
          <cell r="Q7">
            <v>1.6820400000000002</v>
          </cell>
          <cell r="R7">
            <v>5</v>
          </cell>
          <cell r="S7">
            <v>5</v>
          </cell>
          <cell r="T7">
            <v>0.61873759999999989</v>
          </cell>
          <cell r="U7">
            <v>0.63200000000000001</v>
          </cell>
          <cell r="V7">
            <v>4.5</v>
          </cell>
          <cell r="W7">
            <v>4.5</v>
          </cell>
        </row>
        <row r="8">
          <cell r="A8">
            <v>11620</v>
          </cell>
          <cell r="B8" t="str">
            <v>Princess Tiara, Pink/Silver</v>
          </cell>
          <cell r="C8" t="str">
            <v>Active</v>
          </cell>
          <cell r="D8" t="str">
            <v>Yes</v>
          </cell>
          <cell r="E8">
            <v>1.47</v>
          </cell>
          <cell r="F8" t="str">
            <v>24702 Frenzy Toys Ltd.</v>
          </cell>
          <cell r="G8">
            <v>0.3</v>
          </cell>
          <cell r="H8">
            <v>0.19999999999999998</v>
          </cell>
          <cell r="I8" t="str">
            <v>9615115000</v>
          </cell>
          <cell r="J8">
            <v>0</v>
          </cell>
          <cell r="K8" t="str">
            <v>9505900010</v>
          </cell>
          <cell r="L8">
            <v>2.16</v>
          </cell>
          <cell r="M8">
            <v>2.1391439999999999</v>
          </cell>
          <cell r="N8">
            <v>2.35</v>
          </cell>
          <cell r="O8">
            <v>1.9051200000000001</v>
          </cell>
          <cell r="P8">
            <v>2.2649759999999999</v>
          </cell>
          <cell r="Q8">
            <v>1.8874799999999998</v>
          </cell>
          <cell r="R8">
            <v>5.25</v>
          </cell>
          <cell r="S8">
            <v>5.25</v>
          </cell>
          <cell r="T8">
            <v>0.59254399999999996</v>
          </cell>
          <cell r="U8">
            <v>0.58857142857142852</v>
          </cell>
          <cell r="V8">
            <v>5</v>
          </cell>
          <cell r="W8">
            <v>5</v>
          </cell>
        </row>
        <row r="9">
          <cell r="A9">
            <v>11810</v>
          </cell>
          <cell r="B9" t="str">
            <v>Ribbon Tiara, Light Pink</v>
          </cell>
          <cell r="C9" t="str">
            <v>Active</v>
          </cell>
          <cell r="D9" t="str">
            <v>Yes</v>
          </cell>
          <cell r="E9">
            <v>2.25</v>
          </cell>
          <cell r="F9" t="str">
            <v>24702 Frenzy Toys Ltd.</v>
          </cell>
          <cell r="G9">
            <v>0.3</v>
          </cell>
          <cell r="H9">
            <v>0.19999999999999998</v>
          </cell>
          <cell r="I9" t="str">
            <v>9615115000</v>
          </cell>
          <cell r="J9">
            <v>0</v>
          </cell>
          <cell r="K9" t="str">
            <v>9505900010</v>
          </cell>
          <cell r="L9">
            <v>3.2</v>
          </cell>
          <cell r="M9">
            <v>3.2742000000000004</v>
          </cell>
          <cell r="N9">
            <v>1.99</v>
          </cell>
          <cell r="O9">
            <v>2.9159999999999999</v>
          </cell>
          <cell r="P9">
            <v>3.4668000000000001</v>
          </cell>
          <cell r="Q9">
            <v>2.8890000000000002</v>
          </cell>
          <cell r="R9">
            <v>8</v>
          </cell>
          <cell r="S9">
            <v>8</v>
          </cell>
          <cell r="T9">
            <v>0.59072499999999994</v>
          </cell>
          <cell r="U9">
            <v>0.6</v>
          </cell>
          <cell r="V9">
            <v>7.5</v>
          </cell>
          <cell r="W9">
            <v>7.5</v>
          </cell>
        </row>
        <row r="10">
          <cell r="A10">
            <v>11820</v>
          </cell>
          <cell r="B10" t="str">
            <v>Ribbon Tiara, Dark Pink</v>
          </cell>
          <cell r="C10" t="str">
            <v>Active</v>
          </cell>
          <cell r="D10" t="str">
            <v>Yes</v>
          </cell>
          <cell r="E10">
            <v>2.25</v>
          </cell>
          <cell r="F10" t="str">
            <v>24702 Frenzy Toys Ltd.</v>
          </cell>
          <cell r="G10">
            <v>0.3</v>
          </cell>
          <cell r="H10">
            <v>0.19999999999999998</v>
          </cell>
          <cell r="I10" t="str">
            <v>9615115000</v>
          </cell>
          <cell r="J10">
            <v>0</v>
          </cell>
          <cell r="K10" t="str">
            <v>9505900010</v>
          </cell>
          <cell r="L10">
            <v>3.2</v>
          </cell>
          <cell r="M10">
            <v>3.2742000000000004</v>
          </cell>
          <cell r="N10">
            <v>2.02</v>
          </cell>
          <cell r="O10">
            <v>2.9159999999999999</v>
          </cell>
          <cell r="P10">
            <v>3.4668000000000001</v>
          </cell>
          <cell r="Q10">
            <v>2.8890000000000002</v>
          </cell>
          <cell r="R10">
            <v>8</v>
          </cell>
          <cell r="S10">
            <v>8</v>
          </cell>
          <cell r="T10">
            <v>0.59072499999999994</v>
          </cell>
          <cell r="U10">
            <v>0.6</v>
          </cell>
          <cell r="V10">
            <v>7.5</v>
          </cell>
          <cell r="W10">
            <v>7.5</v>
          </cell>
        </row>
        <row r="11">
          <cell r="A11">
            <v>11830</v>
          </cell>
          <cell r="B11" t="str">
            <v>Ribbon Tiara, Lilac</v>
          </cell>
          <cell r="C11" t="str">
            <v>Active</v>
          </cell>
          <cell r="D11" t="str">
            <v>Yes</v>
          </cell>
          <cell r="E11">
            <v>2.25</v>
          </cell>
          <cell r="F11" t="str">
            <v>24702 Frenzy Toys Ltd.</v>
          </cell>
          <cell r="G11">
            <v>0.3</v>
          </cell>
          <cell r="H11">
            <v>0.19999999999999998</v>
          </cell>
          <cell r="I11" t="str">
            <v>9615115000</v>
          </cell>
          <cell r="J11">
            <v>0</v>
          </cell>
          <cell r="K11" t="str">
            <v>9505900010</v>
          </cell>
          <cell r="L11">
            <v>3.2</v>
          </cell>
          <cell r="M11">
            <v>3.2742000000000004</v>
          </cell>
          <cell r="N11">
            <v>3.66</v>
          </cell>
          <cell r="O11">
            <v>2.9159999999999999</v>
          </cell>
          <cell r="P11">
            <v>3.4668000000000001</v>
          </cell>
          <cell r="Q11">
            <v>2.8890000000000002</v>
          </cell>
          <cell r="R11">
            <v>8</v>
          </cell>
          <cell r="S11">
            <v>8</v>
          </cell>
          <cell r="T11">
            <v>0.59072499999999994</v>
          </cell>
          <cell r="U11">
            <v>0.6</v>
          </cell>
          <cell r="V11">
            <v>7.5</v>
          </cell>
          <cell r="W11">
            <v>7.5</v>
          </cell>
        </row>
        <row r="12">
          <cell r="A12">
            <v>12200</v>
          </cell>
          <cell r="B12" t="str">
            <v>Dragon Mask, Green</v>
          </cell>
          <cell r="C12" t="str">
            <v>Active</v>
          </cell>
          <cell r="D12" t="str">
            <v>Yes</v>
          </cell>
          <cell r="E12">
            <v>1.56</v>
          </cell>
          <cell r="F12" t="str">
            <v>24138 Hangfei Art Factory</v>
          </cell>
          <cell r="G12">
            <v>0.3</v>
          </cell>
          <cell r="H12">
            <v>0.19999999999999998</v>
          </cell>
          <cell r="I12" t="str">
            <v>9505906000</v>
          </cell>
          <cell r="J12">
            <v>0</v>
          </cell>
          <cell r="K12" t="str">
            <v>9505900090</v>
          </cell>
          <cell r="L12">
            <v>2.5099999999999998</v>
          </cell>
          <cell r="M12">
            <v>2.2701120000000006</v>
          </cell>
          <cell r="N12">
            <v>2.1800000000000002</v>
          </cell>
          <cell r="O12">
            <v>2.02176</v>
          </cell>
          <cell r="P12">
            <v>2.4036480000000005</v>
          </cell>
          <cell r="Q12">
            <v>2.0030400000000004</v>
          </cell>
          <cell r="R12">
            <v>6</v>
          </cell>
          <cell r="S12">
            <v>6</v>
          </cell>
          <cell r="T12">
            <v>0.62164799999999987</v>
          </cell>
          <cell r="U12">
            <v>0.58166666666666667</v>
          </cell>
          <cell r="V12">
            <v>5.5</v>
          </cell>
          <cell r="W12">
            <v>5.5</v>
          </cell>
        </row>
        <row r="13">
          <cell r="A13">
            <v>12250</v>
          </cell>
          <cell r="B13" t="str">
            <v>Dragon Mask, Red</v>
          </cell>
          <cell r="C13" t="str">
            <v>Active</v>
          </cell>
          <cell r="D13" t="str">
            <v>Yes</v>
          </cell>
          <cell r="E13">
            <v>1.56</v>
          </cell>
          <cell r="F13" t="str">
            <v>24138 Hangfei Art Factory</v>
          </cell>
          <cell r="G13">
            <v>0.3</v>
          </cell>
          <cell r="H13">
            <v>0.19999999999999998</v>
          </cell>
          <cell r="I13" t="str">
            <v>9505906000</v>
          </cell>
          <cell r="J13">
            <v>0</v>
          </cell>
          <cell r="K13" t="str">
            <v>9505900090</v>
          </cell>
          <cell r="L13">
            <v>2.2599999999999998</v>
          </cell>
          <cell r="M13">
            <v>2.2701120000000006</v>
          </cell>
          <cell r="N13">
            <v>2.29</v>
          </cell>
          <cell r="O13">
            <v>2.02176</v>
          </cell>
          <cell r="P13">
            <v>2.4036480000000005</v>
          </cell>
          <cell r="Q13">
            <v>2.0030400000000004</v>
          </cell>
          <cell r="R13">
            <v>6</v>
          </cell>
          <cell r="S13">
            <v>6</v>
          </cell>
          <cell r="T13">
            <v>0.62164799999999987</v>
          </cell>
          <cell r="U13">
            <v>0.62333333333333341</v>
          </cell>
          <cell r="V13">
            <v>6</v>
          </cell>
          <cell r="W13">
            <v>6</v>
          </cell>
        </row>
        <row r="14">
          <cell r="A14">
            <v>12280</v>
          </cell>
          <cell r="B14" t="str">
            <v>Dragon Wings, Green</v>
          </cell>
          <cell r="C14" t="str">
            <v>Active</v>
          </cell>
          <cell r="D14" t="str">
            <v>Yes</v>
          </cell>
          <cell r="E14">
            <v>5.0380000000000003</v>
          </cell>
          <cell r="F14" t="str">
            <v>24138 Hangfei Art Factory</v>
          </cell>
          <cell r="G14">
            <v>0.3</v>
          </cell>
          <cell r="H14">
            <v>0.19999999999999998</v>
          </cell>
          <cell r="I14" t="str">
            <v>9505906000</v>
          </cell>
          <cell r="J14">
            <v>0</v>
          </cell>
          <cell r="K14" t="str">
            <v>9505900090</v>
          </cell>
          <cell r="L14">
            <v>7.26</v>
          </cell>
          <cell r="M14">
            <v>7.331297600000001</v>
          </cell>
          <cell r="N14">
            <v>7.01</v>
          </cell>
          <cell r="O14">
            <v>6.5292480000000008</v>
          </cell>
          <cell r="P14">
            <v>7.7625503999999994</v>
          </cell>
          <cell r="Q14">
            <v>6.4687919999999997</v>
          </cell>
          <cell r="R14">
            <v>17.5</v>
          </cell>
          <cell r="S14">
            <v>17.5</v>
          </cell>
          <cell r="T14">
            <v>0.58106870857142856</v>
          </cell>
          <cell r="U14">
            <v>0.58514285714285719</v>
          </cell>
          <cell r="V14">
            <v>16</v>
          </cell>
          <cell r="W14">
            <v>16</v>
          </cell>
        </row>
        <row r="15">
          <cell r="A15">
            <v>12590</v>
          </cell>
          <cell r="B15" t="str">
            <v>Captain Hook Hat</v>
          </cell>
          <cell r="C15" t="str">
            <v>Active</v>
          </cell>
          <cell r="D15" t="str">
            <v>Yes</v>
          </cell>
          <cell r="E15">
            <v>1.35</v>
          </cell>
          <cell r="F15" t="str">
            <v>24854 Yancheng Futailai Arts &amp; Crafts</v>
          </cell>
          <cell r="G15">
            <v>0.62</v>
          </cell>
          <cell r="H15">
            <v>0.52</v>
          </cell>
          <cell r="I15" t="str">
            <v>6505006090</v>
          </cell>
          <cell r="J15">
            <v>0</v>
          </cell>
          <cell r="K15" t="str">
            <v>9505900010</v>
          </cell>
          <cell r="L15">
            <v>2.5299999999999998</v>
          </cell>
          <cell r="M15">
            <v>1.9645200000000003</v>
          </cell>
          <cell r="N15">
            <v>2.71</v>
          </cell>
          <cell r="O15">
            <v>2.2161600000000004</v>
          </cell>
          <cell r="P15">
            <v>2.6347680000000007</v>
          </cell>
          <cell r="Q15">
            <v>1.7334000000000003</v>
          </cell>
          <cell r="R15">
            <v>5</v>
          </cell>
          <cell r="S15">
            <v>5</v>
          </cell>
          <cell r="T15">
            <v>0.60709599999999997</v>
          </cell>
          <cell r="U15">
            <v>0.49400000000000005</v>
          </cell>
          <cell r="V15">
            <v>5.25</v>
          </cell>
          <cell r="W15">
            <v>5</v>
          </cell>
        </row>
        <row r="16">
          <cell r="A16">
            <v>13410</v>
          </cell>
          <cell r="B16" t="str">
            <v>Precious Pink Sequins Crown</v>
          </cell>
          <cell r="C16" t="str">
            <v>Active</v>
          </cell>
          <cell r="D16" t="str">
            <v>Yes</v>
          </cell>
          <cell r="E16">
            <v>1.95</v>
          </cell>
          <cell r="F16" t="str">
            <v>24769 A.C.I. Ltd. (China T.J. Co. Limited)</v>
          </cell>
          <cell r="G16">
            <v>0.3</v>
          </cell>
          <cell r="H16">
            <v>0.19999999999999998</v>
          </cell>
          <cell r="I16" t="str">
            <v>9503000073</v>
          </cell>
          <cell r="J16">
            <v>0</v>
          </cell>
          <cell r="K16" t="str">
            <v>9505900010</v>
          </cell>
          <cell r="L16">
            <v>2.75</v>
          </cell>
          <cell r="M16">
            <v>2.8376400000000004</v>
          </cell>
          <cell r="N16">
            <v>2.5499999999999998</v>
          </cell>
          <cell r="O16">
            <v>2.5271999999999997</v>
          </cell>
          <cell r="P16">
            <v>3.0045600000000001</v>
          </cell>
          <cell r="Q16">
            <v>2.5038</v>
          </cell>
          <cell r="R16">
            <v>7</v>
          </cell>
          <cell r="S16">
            <v>7</v>
          </cell>
          <cell r="T16">
            <v>0.59462285714285712</v>
          </cell>
          <cell r="U16">
            <v>0.6071428571428571</v>
          </cell>
          <cell r="V16">
            <v>7</v>
          </cell>
          <cell r="W16">
            <v>7</v>
          </cell>
        </row>
        <row r="17">
          <cell r="A17">
            <v>13430</v>
          </cell>
          <cell r="B17" t="str">
            <v>Ombre Sequins Crown</v>
          </cell>
          <cell r="C17" t="str">
            <v>Active</v>
          </cell>
          <cell r="D17" t="str">
            <v>Yes</v>
          </cell>
          <cell r="E17">
            <v>2.0499999999999998</v>
          </cell>
          <cell r="F17" t="str">
            <v>24769 A.C.I. Ltd. (China T.J. Co. Limited)</v>
          </cell>
          <cell r="G17">
            <v>0.3</v>
          </cell>
          <cell r="H17">
            <v>0.19999999999999998</v>
          </cell>
          <cell r="I17" t="str">
            <v>9503000073</v>
          </cell>
          <cell r="J17">
            <v>0</v>
          </cell>
          <cell r="K17" t="str">
            <v>9505900010</v>
          </cell>
          <cell r="L17">
            <v>2.93</v>
          </cell>
          <cell r="M17">
            <v>2.9831599999999998</v>
          </cell>
          <cell r="N17">
            <v>3.42</v>
          </cell>
          <cell r="O17">
            <v>2.6568000000000001</v>
          </cell>
          <cell r="P17">
            <v>3.1586399999999997</v>
          </cell>
          <cell r="Q17">
            <v>2.6321999999999997</v>
          </cell>
          <cell r="R17">
            <v>7</v>
          </cell>
          <cell r="S17">
            <v>7</v>
          </cell>
          <cell r="T17">
            <v>0.57383428571428574</v>
          </cell>
          <cell r="U17">
            <v>0.58142857142857152</v>
          </cell>
          <cell r="V17">
            <v>7</v>
          </cell>
          <cell r="W17">
            <v>7</v>
          </cell>
        </row>
        <row r="18">
          <cell r="A18">
            <v>13450</v>
          </cell>
          <cell r="B18" t="str">
            <v>Gracious Gold Sequins Crown</v>
          </cell>
          <cell r="C18" t="str">
            <v>Active</v>
          </cell>
          <cell r="D18" t="str">
            <v>Yes</v>
          </cell>
          <cell r="E18">
            <v>1.95</v>
          </cell>
          <cell r="F18" t="str">
            <v>24769 A.C.I. Ltd. (China T.J. Co. Limited)</v>
          </cell>
          <cell r="G18">
            <v>0.3</v>
          </cell>
          <cell r="H18">
            <v>0.19999999999999998</v>
          </cell>
          <cell r="I18" t="str">
            <v>9503000073</v>
          </cell>
          <cell r="J18">
            <v>0</v>
          </cell>
          <cell r="K18" t="str">
            <v>9505900010</v>
          </cell>
          <cell r="L18">
            <v>2.76</v>
          </cell>
          <cell r="M18">
            <v>2.8376400000000004</v>
          </cell>
          <cell r="N18">
            <v>2.72</v>
          </cell>
          <cell r="O18">
            <v>2.5271999999999997</v>
          </cell>
          <cell r="P18">
            <v>3.0045600000000001</v>
          </cell>
          <cell r="Q18">
            <v>2.5038</v>
          </cell>
          <cell r="R18">
            <v>7</v>
          </cell>
          <cell r="S18">
            <v>7</v>
          </cell>
          <cell r="T18">
            <v>0.59462285714285712</v>
          </cell>
          <cell r="U18">
            <v>0.60571428571428576</v>
          </cell>
          <cell r="V18">
            <v>7</v>
          </cell>
          <cell r="W18">
            <v>7</v>
          </cell>
        </row>
        <row r="19">
          <cell r="A19">
            <v>13700</v>
          </cell>
          <cell r="B19" t="str">
            <v>Storybook Princess Braid, Blonde, 28"</v>
          </cell>
          <cell r="C19" t="str">
            <v>Active</v>
          </cell>
          <cell r="D19" t="str">
            <v>Yes</v>
          </cell>
          <cell r="E19">
            <v>1.2</v>
          </cell>
          <cell r="F19" t="str">
            <v>24769 A.C.I. Ltd. (China T.J. Co. Limited)</v>
          </cell>
          <cell r="G19">
            <v>0.375</v>
          </cell>
          <cell r="H19">
            <v>0.27500000000000002</v>
          </cell>
          <cell r="I19" t="str">
            <v>6704190000</v>
          </cell>
          <cell r="J19">
            <v>0.155</v>
          </cell>
          <cell r="K19" t="str">
            <v>6704190000</v>
          </cell>
          <cell r="L19">
            <v>2.02</v>
          </cell>
          <cell r="M19">
            <v>1.9992000000000001</v>
          </cell>
          <cell r="N19">
            <v>1.77</v>
          </cell>
          <cell r="O19">
            <v>1.6523999999999999</v>
          </cell>
          <cell r="P19">
            <v>2.2490999999999994</v>
          </cell>
          <cell r="Q19">
            <v>1.7639999999999998</v>
          </cell>
          <cell r="R19">
            <v>5</v>
          </cell>
          <cell r="S19">
            <v>5</v>
          </cell>
          <cell r="T19">
            <v>0.60016000000000003</v>
          </cell>
          <cell r="U19">
            <v>0.59599999999999997</v>
          </cell>
          <cell r="V19">
            <v>4.75</v>
          </cell>
          <cell r="W19">
            <v>4.75</v>
          </cell>
        </row>
        <row r="20">
          <cell r="A20">
            <v>13800</v>
          </cell>
          <cell r="B20" t="str">
            <v>Rodeo Drive Multi Colour Clip In Extensions, 8pcs</v>
          </cell>
          <cell r="C20" t="str">
            <v>Active</v>
          </cell>
          <cell r="D20" t="str">
            <v>Yes</v>
          </cell>
          <cell r="E20">
            <v>2.8</v>
          </cell>
          <cell r="F20" t="str">
            <v>24819 Rongyu - X&amp;R Fashion Jewelry Trading Co.</v>
          </cell>
          <cell r="G20">
            <v>0.375</v>
          </cell>
          <cell r="H20">
            <v>0.27500000000000002</v>
          </cell>
          <cell r="I20" t="str">
            <v>6704190000</v>
          </cell>
          <cell r="J20">
            <v>0.155</v>
          </cell>
          <cell r="K20" t="str">
            <v>6704190000</v>
          </cell>
          <cell r="L20">
            <v>4.75</v>
          </cell>
          <cell r="M20">
            <v>4.6648000000000005</v>
          </cell>
          <cell r="N20">
            <v>4.22</v>
          </cell>
          <cell r="O20">
            <v>3.8555999999999999</v>
          </cell>
          <cell r="P20">
            <v>5.2478999999999996</v>
          </cell>
          <cell r="Q20">
            <v>4.1159999999999997</v>
          </cell>
          <cell r="R20">
            <v>10</v>
          </cell>
          <cell r="S20">
            <v>10</v>
          </cell>
          <cell r="T20">
            <v>0.53351999999999999</v>
          </cell>
          <cell r="U20">
            <v>0.52500000000000002</v>
          </cell>
          <cell r="V20">
            <v>9</v>
          </cell>
          <cell r="W20">
            <v>9</v>
          </cell>
        </row>
        <row r="21">
          <cell r="A21">
            <v>13805</v>
          </cell>
          <cell r="B21" t="str">
            <v>Hollywood Hearts Hair Extensions, Pastel</v>
          </cell>
          <cell r="C21" t="str">
            <v>Future Product</v>
          </cell>
          <cell r="D21" t="str">
            <v>No</v>
          </cell>
          <cell r="E21">
            <v>2.85</v>
          </cell>
          <cell r="F21" t="str">
            <v>24819 Rongyu - X&amp;R Fashion Jewelry Trading Co.</v>
          </cell>
          <cell r="G21">
            <v>0.375</v>
          </cell>
          <cell r="H21">
            <v>0.27500000000000002</v>
          </cell>
          <cell r="I21" t="str">
            <v>6704190000</v>
          </cell>
          <cell r="J21">
            <v>0.155</v>
          </cell>
          <cell r="K21" t="str">
            <v>6704190000</v>
          </cell>
          <cell r="L21">
            <v>0</v>
          </cell>
          <cell r="M21">
            <v>4.7868600000000008</v>
          </cell>
          <cell r="N21">
            <v>0</v>
          </cell>
          <cell r="O21">
            <v>3.9244500000000002</v>
          </cell>
          <cell r="P21">
            <v>5.3852175000000004</v>
          </cell>
          <cell r="Q21">
            <v>4.2237000000000009</v>
          </cell>
          <cell r="R21">
            <v>10</v>
          </cell>
          <cell r="S21">
            <v>0</v>
          </cell>
          <cell r="T21">
            <v>0.52131399999999994</v>
          </cell>
          <cell r="U21"/>
          <cell r="V21">
            <v>10</v>
          </cell>
          <cell r="W21">
            <v>9</v>
          </cell>
        </row>
        <row r="22">
          <cell r="A22">
            <v>13810</v>
          </cell>
          <cell r="B22" t="str">
            <v>Unicorn Princess Hair Braid</v>
          </cell>
          <cell r="C22" t="str">
            <v>Active</v>
          </cell>
          <cell r="D22" t="str">
            <v>Yes</v>
          </cell>
          <cell r="E22">
            <v>2.85</v>
          </cell>
          <cell r="F22" t="str">
            <v>24819 Rongyu - X&amp;R Fashion Jewelry Trading Co.</v>
          </cell>
          <cell r="G22">
            <v>0.375</v>
          </cell>
          <cell r="H22">
            <v>0.27500000000000002</v>
          </cell>
          <cell r="I22" t="str">
            <v>6704190000</v>
          </cell>
          <cell r="J22">
            <v>0.155</v>
          </cell>
          <cell r="K22" t="str">
            <v>6704190000</v>
          </cell>
          <cell r="L22">
            <v>4.68</v>
          </cell>
          <cell r="M22">
            <v>4.7481</v>
          </cell>
          <cell r="N22">
            <v>4.3</v>
          </cell>
          <cell r="O22">
            <v>3.9244500000000002</v>
          </cell>
          <cell r="P22">
            <v>5.3416124999999983</v>
          </cell>
          <cell r="Q22">
            <v>4.1894999999999989</v>
          </cell>
          <cell r="R22">
            <v>10</v>
          </cell>
          <cell r="S22">
            <v>10</v>
          </cell>
          <cell r="T22">
            <v>0.52519000000000005</v>
          </cell>
          <cell r="U22">
            <v>0.53200000000000003</v>
          </cell>
          <cell r="V22">
            <v>10</v>
          </cell>
          <cell r="W22">
            <v>9</v>
          </cell>
        </row>
        <row r="23">
          <cell r="A23">
            <v>13850</v>
          </cell>
          <cell r="B23" t="str">
            <v>Mermazing Mermaid Hair Braid</v>
          </cell>
          <cell r="C23" t="str">
            <v>Future Product</v>
          </cell>
          <cell r="D23" t="str">
            <v>No</v>
          </cell>
          <cell r="E23">
            <v>3</v>
          </cell>
          <cell r="F23" t="str">
            <v>24819 Rongyu - X&amp;R Fashion Jewelry Trading Co.</v>
          </cell>
          <cell r="G23">
            <v>0.375</v>
          </cell>
          <cell r="H23">
            <v>0.27500000000000002</v>
          </cell>
          <cell r="I23" t="str">
            <v>6704190000</v>
          </cell>
          <cell r="J23">
            <v>0.155</v>
          </cell>
          <cell r="K23" t="str">
            <v>6704190000</v>
          </cell>
          <cell r="L23">
            <v>0</v>
          </cell>
          <cell r="M23">
            <v>5.0388000000000002</v>
          </cell>
          <cell r="N23">
            <v>0</v>
          </cell>
          <cell r="O23">
            <v>4.1310000000000002</v>
          </cell>
          <cell r="P23">
            <v>5.6686499999999995</v>
          </cell>
          <cell r="Q23">
            <v>4.4459999999999997</v>
          </cell>
          <cell r="R23">
            <v>10</v>
          </cell>
          <cell r="S23">
            <v>0</v>
          </cell>
          <cell r="T23">
            <v>0.49612000000000001</v>
          </cell>
          <cell r="U23"/>
          <cell r="V23">
            <v>10</v>
          </cell>
          <cell r="W23">
            <v>9</v>
          </cell>
        </row>
        <row r="24">
          <cell r="A24">
            <v>13880</v>
          </cell>
          <cell r="B24" t="str">
            <v>Ice Queen Princess Hair Braid</v>
          </cell>
          <cell r="C24" t="str">
            <v>Active</v>
          </cell>
          <cell r="D24" t="str">
            <v>Yes</v>
          </cell>
          <cell r="E24">
            <v>2.65</v>
          </cell>
          <cell r="F24" t="str">
            <v>24819 Rongyu - X&amp;R Fashion Jewelry Trading Co.</v>
          </cell>
          <cell r="G24">
            <v>0.375</v>
          </cell>
          <cell r="H24">
            <v>0.27500000000000002</v>
          </cell>
          <cell r="I24" t="str">
            <v>6704190000</v>
          </cell>
          <cell r="J24">
            <v>0.155</v>
          </cell>
          <cell r="K24" t="str">
            <v>6704190000</v>
          </cell>
          <cell r="L24">
            <v>4.45</v>
          </cell>
          <cell r="M24">
            <v>4.4149000000000012</v>
          </cell>
          <cell r="N24">
            <v>4.0999999999999996</v>
          </cell>
          <cell r="O24">
            <v>3.6490499999999999</v>
          </cell>
          <cell r="P24">
            <v>4.9667625000000006</v>
          </cell>
          <cell r="Q24">
            <v>3.8955000000000006</v>
          </cell>
          <cell r="R24">
            <v>10</v>
          </cell>
          <cell r="S24">
            <v>10</v>
          </cell>
          <cell r="T24">
            <v>0.55850999999999984</v>
          </cell>
          <cell r="U24">
            <v>0.55499999999999994</v>
          </cell>
          <cell r="V24">
            <v>10</v>
          </cell>
          <cell r="W24">
            <v>8.5</v>
          </cell>
        </row>
        <row r="25">
          <cell r="A25">
            <v>14100</v>
          </cell>
          <cell r="B25" t="str">
            <v>Pirate Eye Patch</v>
          </cell>
          <cell r="C25" t="str">
            <v>Active</v>
          </cell>
          <cell r="D25" t="str">
            <v>Yes</v>
          </cell>
          <cell r="E25">
            <v>0.34</v>
          </cell>
          <cell r="F25" t="str">
            <v>24769 A.C.I. Ltd. (China T.J. Co. Limited)</v>
          </cell>
          <cell r="G25">
            <v>0.3</v>
          </cell>
          <cell r="H25">
            <v>0.19999999999999998</v>
          </cell>
          <cell r="I25" t="str">
            <v>9505906000</v>
          </cell>
          <cell r="J25">
            <v>0</v>
          </cell>
          <cell r="K25" t="str">
            <v>9505900090</v>
          </cell>
          <cell r="L25">
            <v>0.48</v>
          </cell>
          <cell r="M25">
            <v>0.49476800000000015</v>
          </cell>
          <cell r="N25">
            <v>0.48</v>
          </cell>
          <cell r="O25">
            <v>0.44064000000000003</v>
          </cell>
          <cell r="P25">
            <v>0.52387200000000012</v>
          </cell>
          <cell r="Q25">
            <v>0.43656000000000011</v>
          </cell>
          <cell r="R25">
            <v>1.25</v>
          </cell>
          <cell r="S25">
            <v>1.25</v>
          </cell>
          <cell r="T25">
            <v>0.60418559999999988</v>
          </cell>
          <cell r="U25">
            <v>0.61599999999999999</v>
          </cell>
          <cell r="V25">
            <v>1.25</v>
          </cell>
          <cell r="W25">
            <v>1.25</v>
          </cell>
        </row>
        <row r="26">
          <cell r="A26">
            <v>14120</v>
          </cell>
          <cell r="B26" t="str">
            <v>Captain Skully EVA Pirate Hook</v>
          </cell>
          <cell r="C26" t="str">
            <v>Future Product</v>
          </cell>
          <cell r="D26" t="str">
            <v>No</v>
          </cell>
          <cell r="E26">
            <v>1.4</v>
          </cell>
          <cell r="F26" t="str">
            <v>24827 Dongguan Xinjifu Plastic Product Co Ltd</v>
          </cell>
          <cell r="G26">
            <v>0.3</v>
          </cell>
          <cell r="H26">
            <v>0.19999999999999998</v>
          </cell>
          <cell r="I26" t="str">
            <v>9503000073</v>
          </cell>
          <cell r="J26">
            <v>0</v>
          </cell>
          <cell r="K26" t="str">
            <v>9503009099</v>
          </cell>
          <cell r="L26">
            <v>0</v>
          </cell>
          <cell r="M26">
            <v>2.0563200000000004</v>
          </cell>
          <cell r="N26">
            <v>0</v>
          </cell>
          <cell r="O26">
            <v>1.8144</v>
          </cell>
          <cell r="P26">
            <v>2.1772800000000001</v>
          </cell>
          <cell r="Q26">
            <v>1.8144000000000002</v>
          </cell>
          <cell r="R26">
            <v>5</v>
          </cell>
          <cell r="S26">
            <v>0</v>
          </cell>
          <cell r="T26">
            <v>0.58873599999999993</v>
          </cell>
          <cell r="U26"/>
          <cell r="V26">
            <v>4.5</v>
          </cell>
          <cell r="W26">
            <v>2.5</v>
          </cell>
        </row>
        <row r="27">
          <cell r="A27">
            <v>14200</v>
          </cell>
          <cell r="B27" t="str">
            <v>Wizard Wand</v>
          </cell>
          <cell r="C27" t="str">
            <v>Active</v>
          </cell>
          <cell r="D27" t="str">
            <v>Yes</v>
          </cell>
          <cell r="E27">
            <v>1.24</v>
          </cell>
          <cell r="F27" t="str">
            <v>24138 Hangfei Art Factory</v>
          </cell>
          <cell r="G27">
            <v>0.3</v>
          </cell>
          <cell r="H27">
            <v>0.19999999999999998</v>
          </cell>
          <cell r="I27" t="str">
            <v>9503000073</v>
          </cell>
          <cell r="J27">
            <v>0</v>
          </cell>
          <cell r="K27" t="str">
            <v>9503009099</v>
          </cell>
          <cell r="L27">
            <v>1.77</v>
          </cell>
          <cell r="M27">
            <v>1.8044480000000001</v>
          </cell>
          <cell r="N27">
            <v>1.98</v>
          </cell>
          <cell r="O27">
            <v>1.6070400000000002</v>
          </cell>
          <cell r="P27">
            <v>1.9105919999999996</v>
          </cell>
          <cell r="Q27">
            <v>1.5921599999999998</v>
          </cell>
          <cell r="R27">
            <v>5</v>
          </cell>
          <cell r="S27">
            <v>5</v>
          </cell>
          <cell r="T27">
            <v>0.63911040000000008</v>
          </cell>
          <cell r="U27">
            <v>0.64600000000000002</v>
          </cell>
          <cell r="V27">
            <v>4</v>
          </cell>
          <cell r="W27">
            <v>4</v>
          </cell>
        </row>
        <row r="28">
          <cell r="A28">
            <v>14315</v>
          </cell>
          <cell r="B28" t="str">
            <v>Enchanted Unicorn EVA Shield</v>
          </cell>
          <cell r="C28" t="str">
            <v>Active</v>
          </cell>
          <cell r="D28" t="str">
            <v>Yes</v>
          </cell>
          <cell r="E28">
            <v>2.65</v>
          </cell>
          <cell r="F28" t="str">
            <v>24827 Dongguan Xinjifu Plastic Product Co Ltd</v>
          </cell>
          <cell r="G28">
            <v>0.3</v>
          </cell>
          <cell r="H28">
            <v>0.19999999999999998</v>
          </cell>
          <cell r="I28" t="str">
            <v>9503000073</v>
          </cell>
          <cell r="J28">
            <v>0</v>
          </cell>
          <cell r="K28" t="str">
            <v>9503009099</v>
          </cell>
          <cell r="L28">
            <v>4.0199999999999996</v>
          </cell>
          <cell r="M28">
            <v>3.8562800000000004</v>
          </cell>
          <cell r="N28">
            <v>3.82</v>
          </cell>
          <cell r="O28">
            <v>3.4344000000000001</v>
          </cell>
          <cell r="P28">
            <v>4.0831199999999992</v>
          </cell>
          <cell r="Q28">
            <v>3.4025999999999996</v>
          </cell>
          <cell r="R28">
            <v>9</v>
          </cell>
          <cell r="S28">
            <v>9</v>
          </cell>
          <cell r="T28">
            <v>0.5715244444444445</v>
          </cell>
          <cell r="U28">
            <v>0.55333333333333334</v>
          </cell>
          <cell r="V28">
            <v>8.5</v>
          </cell>
          <cell r="W28">
            <v>8.5</v>
          </cell>
        </row>
        <row r="29">
          <cell r="A29">
            <v>14316</v>
          </cell>
          <cell r="B29" t="str">
            <v>Enchanted Unicorn EVA Sword</v>
          </cell>
          <cell r="C29" t="str">
            <v>Active</v>
          </cell>
          <cell r="D29" t="str">
            <v>Yes</v>
          </cell>
          <cell r="E29">
            <v>2.1</v>
          </cell>
          <cell r="F29" t="str">
            <v>24827 Dongguan Xinjifu Plastic Product Co Ltd</v>
          </cell>
          <cell r="G29">
            <v>0.3</v>
          </cell>
          <cell r="H29">
            <v>0.19999999999999998</v>
          </cell>
          <cell r="I29" t="str">
            <v>9503000073</v>
          </cell>
          <cell r="J29">
            <v>0</v>
          </cell>
          <cell r="K29" t="str">
            <v>9503009099</v>
          </cell>
          <cell r="L29">
            <v>3.1</v>
          </cell>
          <cell r="M29">
            <v>3.0559200000000009</v>
          </cell>
          <cell r="N29">
            <v>2.94</v>
          </cell>
          <cell r="O29">
            <v>2.7216</v>
          </cell>
          <cell r="P29">
            <v>3.2356800000000008</v>
          </cell>
          <cell r="Q29">
            <v>2.6964000000000006</v>
          </cell>
          <cell r="R29">
            <v>7.25</v>
          </cell>
          <cell r="S29">
            <v>7.25</v>
          </cell>
          <cell r="T29">
            <v>0.57849379310344817</v>
          </cell>
          <cell r="U29">
            <v>0.57241379310344831</v>
          </cell>
          <cell r="V29">
            <v>7.5</v>
          </cell>
          <cell r="W29">
            <v>7.5</v>
          </cell>
        </row>
        <row r="30">
          <cell r="A30">
            <v>14320</v>
          </cell>
          <cell r="B30" t="str">
            <v>Captain Skully Pirate EVA Shield</v>
          </cell>
          <cell r="C30" t="str">
            <v>Active</v>
          </cell>
          <cell r="D30" t="str">
            <v>Yes</v>
          </cell>
          <cell r="E30">
            <v>2.65</v>
          </cell>
          <cell r="F30" t="str">
            <v>24827 Dongguan Xinjifu Plastic Product Co Ltd</v>
          </cell>
          <cell r="G30">
            <v>0.3</v>
          </cell>
          <cell r="H30">
            <v>0.19999999999999998</v>
          </cell>
          <cell r="I30" t="str">
            <v>9503000073</v>
          </cell>
          <cell r="J30">
            <v>0</v>
          </cell>
          <cell r="K30" t="str">
            <v>9503009099</v>
          </cell>
          <cell r="L30">
            <v>4.01</v>
          </cell>
          <cell r="M30">
            <v>3.8562800000000004</v>
          </cell>
          <cell r="N30">
            <v>3.9</v>
          </cell>
          <cell r="O30">
            <v>3.4344000000000001</v>
          </cell>
          <cell r="P30">
            <v>4.0831199999999992</v>
          </cell>
          <cell r="Q30">
            <v>3.4025999999999996</v>
          </cell>
          <cell r="R30">
            <v>9</v>
          </cell>
          <cell r="S30">
            <v>9</v>
          </cell>
          <cell r="T30">
            <v>0.5715244444444445</v>
          </cell>
          <cell r="U30">
            <v>0.55444444444444452</v>
          </cell>
          <cell r="V30">
            <v>8.5</v>
          </cell>
          <cell r="W30">
            <v>8.5</v>
          </cell>
        </row>
        <row r="31">
          <cell r="A31">
            <v>14321</v>
          </cell>
          <cell r="B31" t="str">
            <v>Captain Skully Pirate EVA Sword</v>
          </cell>
          <cell r="C31" t="str">
            <v>Active</v>
          </cell>
          <cell r="D31" t="str">
            <v>Yes</v>
          </cell>
          <cell r="E31">
            <v>2.1</v>
          </cell>
          <cell r="F31" t="str">
            <v>24827 Dongguan Xinjifu Plastic Product Co Ltd</v>
          </cell>
          <cell r="G31">
            <v>0.3</v>
          </cell>
          <cell r="H31">
            <v>0.19999999999999998</v>
          </cell>
          <cell r="I31" t="str">
            <v>9503000073</v>
          </cell>
          <cell r="J31">
            <v>0</v>
          </cell>
          <cell r="K31" t="str">
            <v>9503009099</v>
          </cell>
          <cell r="L31">
            <v>3.16</v>
          </cell>
          <cell r="M31">
            <v>3.0559200000000009</v>
          </cell>
          <cell r="N31">
            <v>2.95</v>
          </cell>
          <cell r="O31">
            <v>2.7216</v>
          </cell>
          <cell r="P31">
            <v>3.2356800000000008</v>
          </cell>
          <cell r="Q31">
            <v>2.6964000000000006</v>
          </cell>
          <cell r="R31">
            <v>7.25</v>
          </cell>
          <cell r="S31">
            <v>7.25</v>
          </cell>
          <cell r="T31">
            <v>0.57849379310344817</v>
          </cell>
          <cell r="U31">
            <v>0.56413793103448273</v>
          </cell>
          <cell r="V31">
            <v>7.5</v>
          </cell>
          <cell r="W31">
            <v>7.5</v>
          </cell>
        </row>
        <row r="32">
          <cell r="A32">
            <v>14325</v>
          </cell>
          <cell r="B32" t="str">
            <v>Lionheart Warrior EVA Shield</v>
          </cell>
          <cell r="C32" t="str">
            <v>Active</v>
          </cell>
          <cell r="D32" t="str">
            <v>Yes</v>
          </cell>
          <cell r="E32">
            <v>2.65</v>
          </cell>
          <cell r="F32" t="str">
            <v>24827 Dongguan Xinjifu Plastic Product Co Ltd</v>
          </cell>
          <cell r="G32">
            <v>0.3</v>
          </cell>
          <cell r="H32">
            <v>0.19999999999999998</v>
          </cell>
          <cell r="I32" t="str">
            <v>9503000073</v>
          </cell>
          <cell r="J32">
            <v>0</v>
          </cell>
          <cell r="K32" t="str">
            <v>9503009099</v>
          </cell>
          <cell r="L32">
            <v>4.09</v>
          </cell>
          <cell r="M32">
            <v>3.8562800000000004</v>
          </cell>
          <cell r="N32">
            <v>4.43</v>
          </cell>
          <cell r="O32">
            <v>3.4344000000000001</v>
          </cell>
          <cell r="P32">
            <v>4.0831199999999992</v>
          </cell>
          <cell r="Q32">
            <v>3.4025999999999996</v>
          </cell>
          <cell r="R32">
            <v>9</v>
          </cell>
          <cell r="S32">
            <v>9</v>
          </cell>
          <cell r="T32">
            <v>0.5715244444444445</v>
          </cell>
          <cell r="U32">
            <v>0.54555555555555557</v>
          </cell>
          <cell r="V32">
            <v>8.5</v>
          </cell>
          <cell r="W32">
            <v>8.5</v>
          </cell>
        </row>
        <row r="33">
          <cell r="A33">
            <v>14326</v>
          </cell>
          <cell r="B33" t="str">
            <v>Lionheart Warrior EVA Sword</v>
          </cell>
          <cell r="C33" t="str">
            <v>Active</v>
          </cell>
          <cell r="D33" t="str">
            <v>Yes</v>
          </cell>
          <cell r="E33">
            <v>2.1</v>
          </cell>
          <cell r="F33" t="str">
            <v>24827 Dongguan Xinjifu Plastic Product Co Ltd</v>
          </cell>
          <cell r="G33">
            <v>0.3</v>
          </cell>
          <cell r="H33">
            <v>0.19999999999999998</v>
          </cell>
          <cell r="I33" t="str">
            <v>9503000073</v>
          </cell>
          <cell r="J33">
            <v>0</v>
          </cell>
          <cell r="K33" t="str">
            <v>9503009099</v>
          </cell>
          <cell r="L33">
            <v>3.18</v>
          </cell>
          <cell r="M33">
            <v>3.0559200000000009</v>
          </cell>
          <cell r="N33">
            <v>3.07</v>
          </cell>
          <cell r="O33">
            <v>2.7216</v>
          </cell>
          <cell r="P33">
            <v>3.2356800000000008</v>
          </cell>
          <cell r="Q33">
            <v>2.6964000000000006</v>
          </cell>
          <cell r="R33">
            <v>7.25</v>
          </cell>
          <cell r="S33">
            <v>7.25</v>
          </cell>
          <cell r="T33">
            <v>0.57849379310344817</v>
          </cell>
          <cell r="U33">
            <v>0.56137931034482758</v>
          </cell>
          <cell r="V33">
            <v>7.5</v>
          </cell>
          <cell r="W33">
            <v>7.5</v>
          </cell>
        </row>
        <row r="34">
          <cell r="A34">
            <v>14330</v>
          </cell>
          <cell r="B34" t="str">
            <v>Dragon EVA Shield</v>
          </cell>
          <cell r="C34" t="str">
            <v>Active</v>
          </cell>
          <cell r="D34" t="str">
            <v>Yes</v>
          </cell>
          <cell r="E34">
            <v>2.65</v>
          </cell>
          <cell r="F34" t="str">
            <v>24827 Dongguan Xinjifu Plastic Product Co Ltd</v>
          </cell>
          <cell r="G34">
            <v>0.3</v>
          </cell>
          <cell r="H34">
            <v>0.19999999999999998</v>
          </cell>
          <cell r="I34" t="str">
            <v>9503000073</v>
          </cell>
          <cell r="J34">
            <v>0</v>
          </cell>
          <cell r="K34" t="str">
            <v>9503009099</v>
          </cell>
          <cell r="L34">
            <v>4.03</v>
          </cell>
          <cell r="M34">
            <v>3.8562800000000004</v>
          </cell>
          <cell r="N34">
            <v>3.83</v>
          </cell>
          <cell r="O34">
            <v>3.4344000000000001</v>
          </cell>
          <cell r="P34">
            <v>4.0831199999999992</v>
          </cell>
          <cell r="Q34">
            <v>3.4025999999999996</v>
          </cell>
          <cell r="R34">
            <v>9</v>
          </cell>
          <cell r="S34">
            <v>9</v>
          </cell>
          <cell r="T34">
            <v>0.5715244444444445</v>
          </cell>
          <cell r="U34">
            <v>0.55222222222222217</v>
          </cell>
          <cell r="V34">
            <v>8.5</v>
          </cell>
          <cell r="W34">
            <v>8.5</v>
          </cell>
        </row>
        <row r="35">
          <cell r="A35">
            <v>14331</v>
          </cell>
          <cell r="B35" t="str">
            <v>Dragon EVA Sword</v>
          </cell>
          <cell r="C35" t="str">
            <v>Active</v>
          </cell>
          <cell r="D35" t="str">
            <v>Yes</v>
          </cell>
          <cell r="E35">
            <v>2.1</v>
          </cell>
          <cell r="F35" t="str">
            <v>24827 Dongguan Xinjifu Plastic Product Co Ltd</v>
          </cell>
          <cell r="G35">
            <v>0.3</v>
          </cell>
          <cell r="H35">
            <v>0.19999999999999998</v>
          </cell>
          <cell r="I35" t="str">
            <v>9503000073</v>
          </cell>
          <cell r="J35">
            <v>0</v>
          </cell>
          <cell r="K35" t="str">
            <v>9503009099</v>
          </cell>
          <cell r="L35">
            <v>3.15</v>
          </cell>
          <cell r="M35">
            <v>3.0559200000000009</v>
          </cell>
          <cell r="N35">
            <v>2.99</v>
          </cell>
          <cell r="O35">
            <v>2.7216</v>
          </cell>
          <cell r="P35">
            <v>3.2356800000000008</v>
          </cell>
          <cell r="Q35">
            <v>2.6964000000000006</v>
          </cell>
          <cell r="R35">
            <v>7.25</v>
          </cell>
          <cell r="S35">
            <v>7.25</v>
          </cell>
          <cell r="T35">
            <v>0.57849379310344817</v>
          </cell>
          <cell r="U35">
            <v>0.56551724137931025</v>
          </cell>
          <cell r="V35">
            <v>7.5</v>
          </cell>
          <cell r="W35">
            <v>7.5</v>
          </cell>
        </row>
        <row r="36">
          <cell r="A36">
            <v>14335</v>
          </cell>
          <cell r="B36" t="str">
            <v>Green Dragon EVA Shield</v>
          </cell>
          <cell r="C36" t="str">
            <v>Future Product</v>
          </cell>
          <cell r="D36" t="str">
            <v>No</v>
          </cell>
          <cell r="E36">
            <v>2.65</v>
          </cell>
          <cell r="F36" t="str">
            <v>24827 Dongguan Xinjifu Plastic Product Co Ltd</v>
          </cell>
          <cell r="G36">
            <v>0.3</v>
          </cell>
          <cell r="H36">
            <v>0.19999999999999998</v>
          </cell>
          <cell r="I36" t="str">
            <v>9503000073</v>
          </cell>
          <cell r="J36">
            <v>0</v>
          </cell>
          <cell r="K36" t="str">
            <v>9503009099</v>
          </cell>
          <cell r="L36">
            <v>0</v>
          </cell>
          <cell r="M36">
            <v>3.8923200000000002</v>
          </cell>
          <cell r="N36">
            <v>0</v>
          </cell>
          <cell r="O36">
            <v>3.4344000000000001</v>
          </cell>
          <cell r="P36">
            <v>4.1212799999999996</v>
          </cell>
          <cell r="Q36">
            <v>3.4344000000000001</v>
          </cell>
          <cell r="R36">
            <v>9</v>
          </cell>
          <cell r="S36">
            <v>0</v>
          </cell>
          <cell r="T36">
            <v>0.56752000000000002</v>
          </cell>
          <cell r="U36"/>
          <cell r="V36">
            <v>8.5</v>
          </cell>
          <cell r="W36">
            <v>7.5</v>
          </cell>
        </row>
        <row r="37">
          <cell r="A37">
            <v>14336</v>
          </cell>
          <cell r="B37" t="str">
            <v>Green Dragon EVA Sword</v>
          </cell>
          <cell r="C37" t="str">
            <v>Future Product</v>
          </cell>
          <cell r="D37" t="str">
            <v>No</v>
          </cell>
          <cell r="E37">
            <v>2.1</v>
          </cell>
          <cell r="F37" t="str">
            <v>24827 Dongguan Xinjifu Plastic Product Co Ltd</v>
          </cell>
          <cell r="G37">
            <v>0.3</v>
          </cell>
          <cell r="H37">
            <v>0.19999999999999998</v>
          </cell>
          <cell r="I37" t="str">
            <v>9503000073</v>
          </cell>
          <cell r="J37">
            <v>0</v>
          </cell>
          <cell r="K37" t="str">
            <v>9503009099</v>
          </cell>
          <cell r="L37">
            <v>0</v>
          </cell>
          <cell r="M37">
            <v>3.0844800000000006</v>
          </cell>
          <cell r="N37">
            <v>0</v>
          </cell>
          <cell r="O37">
            <v>2.7216</v>
          </cell>
          <cell r="P37">
            <v>3.2659200000000004</v>
          </cell>
          <cell r="Q37">
            <v>2.7216000000000005</v>
          </cell>
          <cell r="R37">
            <v>7</v>
          </cell>
          <cell r="S37">
            <v>0</v>
          </cell>
          <cell r="T37">
            <v>0.55935999999999997</v>
          </cell>
          <cell r="U37"/>
          <cell r="V37">
            <v>7.5</v>
          </cell>
          <cell r="W37">
            <v>7.5</v>
          </cell>
        </row>
        <row r="38">
          <cell r="A38">
            <v>14340</v>
          </cell>
          <cell r="B38" t="str">
            <v>Knights Honour EVA Shield</v>
          </cell>
          <cell r="C38" t="str">
            <v>Active</v>
          </cell>
          <cell r="D38" t="str">
            <v>Yes</v>
          </cell>
          <cell r="E38">
            <v>2.65</v>
          </cell>
          <cell r="F38" t="str">
            <v>24827 Dongguan Xinjifu Plastic Product Co Ltd</v>
          </cell>
          <cell r="G38">
            <v>0.3</v>
          </cell>
          <cell r="H38">
            <v>0.19999999999999998</v>
          </cell>
          <cell r="I38" t="str">
            <v>9503000073</v>
          </cell>
          <cell r="J38">
            <v>0</v>
          </cell>
          <cell r="K38" t="str">
            <v>9503009099</v>
          </cell>
          <cell r="L38">
            <v>4.07</v>
          </cell>
          <cell r="M38">
            <v>3.8562800000000004</v>
          </cell>
          <cell r="N38">
            <v>3.79</v>
          </cell>
          <cell r="O38">
            <v>3.4344000000000001</v>
          </cell>
          <cell r="P38">
            <v>4.0831199999999992</v>
          </cell>
          <cell r="Q38">
            <v>3.4025999999999996</v>
          </cell>
          <cell r="R38">
            <v>9</v>
          </cell>
          <cell r="S38">
            <v>9</v>
          </cell>
          <cell r="T38">
            <v>0.5715244444444445</v>
          </cell>
          <cell r="U38">
            <v>0.5477777777777777</v>
          </cell>
          <cell r="V38">
            <v>8.5</v>
          </cell>
          <cell r="W38">
            <v>8.5</v>
          </cell>
        </row>
        <row r="39">
          <cell r="A39">
            <v>14341</v>
          </cell>
          <cell r="B39" t="str">
            <v>Knights Honour EVA Sword</v>
          </cell>
          <cell r="C39" t="str">
            <v>Active</v>
          </cell>
          <cell r="D39" t="str">
            <v>Yes</v>
          </cell>
          <cell r="E39">
            <v>2.1</v>
          </cell>
          <cell r="F39" t="str">
            <v>24827 Dongguan Xinjifu Plastic Product Co Ltd</v>
          </cell>
          <cell r="G39">
            <v>0.3</v>
          </cell>
          <cell r="H39">
            <v>0.19999999999999998</v>
          </cell>
          <cell r="I39" t="str">
            <v>9503000073</v>
          </cell>
          <cell r="J39">
            <v>0</v>
          </cell>
          <cell r="K39" t="str">
            <v>9503009099</v>
          </cell>
          <cell r="L39">
            <v>3.14</v>
          </cell>
          <cell r="M39">
            <v>3.0559200000000009</v>
          </cell>
          <cell r="N39">
            <v>2.94</v>
          </cell>
          <cell r="O39">
            <v>2.7216</v>
          </cell>
          <cell r="P39">
            <v>3.2356800000000008</v>
          </cell>
          <cell r="Q39">
            <v>2.6964000000000006</v>
          </cell>
          <cell r="R39">
            <v>7.25</v>
          </cell>
          <cell r="S39">
            <v>7.25</v>
          </cell>
          <cell r="T39">
            <v>0.57849379310344817</v>
          </cell>
          <cell r="U39">
            <v>0.56689655172413789</v>
          </cell>
          <cell r="V39">
            <v>7.5</v>
          </cell>
          <cell r="W39">
            <v>7.5</v>
          </cell>
        </row>
        <row r="40">
          <cell r="A40">
            <v>14345</v>
          </cell>
          <cell r="B40" t="str">
            <v>Princess Power EVA Shield</v>
          </cell>
          <cell r="C40" t="str">
            <v>Active</v>
          </cell>
          <cell r="D40" t="str">
            <v>Yes</v>
          </cell>
          <cell r="E40">
            <v>2.65</v>
          </cell>
          <cell r="F40" t="str">
            <v>24827 Dongguan Xinjifu Plastic Product Co Ltd</v>
          </cell>
          <cell r="G40">
            <v>0.3</v>
          </cell>
          <cell r="H40">
            <v>0.19999999999999998</v>
          </cell>
          <cell r="I40" t="str">
            <v>9503000073</v>
          </cell>
          <cell r="J40">
            <v>0</v>
          </cell>
          <cell r="K40" t="str">
            <v>9503009099</v>
          </cell>
          <cell r="L40">
            <v>4.05</v>
          </cell>
          <cell r="M40">
            <v>3.8562800000000004</v>
          </cell>
          <cell r="N40">
            <v>3.78</v>
          </cell>
          <cell r="O40">
            <v>3.4344000000000001</v>
          </cell>
          <cell r="P40">
            <v>4.0831199999999992</v>
          </cell>
          <cell r="Q40">
            <v>3.4025999999999996</v>
          </cell>
          <cell r="R40">
            <v>9</v>
          </cell>
          <cell r="S40">
            <v>9</v>
          </cell>
          <cell r="T40">
            <v>0.5715244444444445</v>
          </cell>
          <cell r="U40">
            <v>0.55000000000000004</v>
          </cell>
          <cell r="V40">
            <v>8.5</v>
          </cell>
          <cell r="W40">
            <v>8.5</v>
          </cell>
        </row>
        <row r="41">
          <cell r="A41">
            <v>14346</v>
          </cell>
          <cell r="B41" t="str">
            <v>Princess Power EVA Sword</v>
          </cell>
          <cell r="C41" t="str">
            <v>Active</v>
          </cell>
          <cell r="D41" t="str">
            <v>Yes</v>
          </cell>
          <cell r="E41">
            <v>2.1</v>
          </cell>
          <cell r="F41" t="str">
            <v>24827 Dongguan Xinjifu Plastic Product Co Ltd</v>
          </cell>
          <cell r="G41">
            <v>0.3</v>
          </cell>
          <cell r="H41">
            <v>0.19999999999999998</v>
          </cell>
          <cell r="I41" t="str">
            <v>9503000073</v>
          </cell>
          <cell r="J41">
            <v>0</v>
          </cell>
          <cell r="K41" t="str">
            <v>9503009099</v>
          </cell>
          <cell r="L41">
            <v>3.09</v>
          </cell>
          <cell r="M41">
            <v>3.0559200000000009</v>
          </cell>
          <cell r="N41">
            <v>2.91</v>
          </cell>
          <cell r="O41">
            <v>2.7216</v>
          </cell>
          <cell r="P41">
            <v>3.2356800000000008</v>
          </cell>
          <cell r="Q41">
            <v>2.6964000000000006</v>
          </cell>
          <cell r="R41">
            <v>7.25</v>
          </cell>
          <cell r="S41">
            <v>7.25</v>
          </cell>
          <cell r="T41">
            <v>0.57849379310344817</v>
          </cell>
          <cell r="U41">
            <v>0.57379310344827583</v>
          </cell>
          <cell r="V41">
            <v>7.5</v>
          </cell>
          <cell r="W41">
            <v>7.5</v>
          </cell>
        </row>
        <row r="42">
          <cell r="A42">
            <v>14385</v>
          </cell>
          <cell r="B42" t="str">
            <v>Viking EVA Shield</v>
          </cell>
          <cell r="C42" t="str">
            <v>Active</v>
          </cell>
          <cell r="D42" t="str">
            <v>Yes</v>
          </cell>
          <cell r="E42">
            <v>2.65</v>
          </cell>
          <cell r="F42" t="str">
            <v>24827 Dongguan Xinjifu Plastic Product Co Ltd</v>
          </cell>
          <cell r="G42">
            <v>0.3</v>
          </cell>
          <cell r="H42">
            <v>0.19999999999999998</v>
          </cell>
          <cell r="I42" t="str">
            <v>9503000073</v>
          </cell>
          <cell r="J42">
            <v>0</v>
          </cell>
          <cell r="K42" t="str">
            <v>9503009099</v>
          </cell>
          <cell r="L42">
            <v>4.25</v>
          </cell>
          <cell r="M42">
            <v>3.8562800000000004</v>
          </cell>
          <cell r="N42">
            <v>3.86</v>
          </cell>
          <cell r="O42">
            <v>3.4344000000000001</v>
          </cell>
          <cell r="P42">
            <v>4.0831199999999992</v>
          </cell>
          <cell r="Q42">
            <v>3.4025999999999996</v>
          </cell>
          <cell r="R42">
            <v>9</v>
          </cell>
          <cell r="S42">
            <v>9</v>
          </cell>
          <cell r="T42">
            <v>0.5715244444444445</v>
          </cell>
          <cell r="U42">
            <v>0.52777777777777779</v>
          </cell>
          <cell r="V42">
            <v>8.5</v>
          </cell>
          <cell r="W42">
            <v>8.5</v>
          </cell>
        </row>
        <row r="43">
          <cell r="A43">
            <v>14386</v>
          </cell>
          <cell r="B43" t="str">
            <v>Viking EVA Sword</v>
          </cell>
          <cell r="C43" t="str">
            <v>Active</v>
          </cell>
          <cell r="D43" t="str">
            <v>Yes</v>
          </cell>
          <cell r="E43">
            <v>2.1</v>
          </cell>
          <cell r="F43" t="str">
            <v>24827 Dongguan Xinjifu Plastic Product Co Ltd</v>
          </cell>
          <cell r="G43">
            <v>0.3</v>
          </cell>
          <cell r="H43">
            <v>0.19999999999999998</v>
          </cell>
          <cell r="I43" t="str">
            <v>9503000073</v>
          </cell>
          <cell r="J43">
            <v>0</v>
          </cell>
          <cell r="K43" t="str">
            <v>9503009099</v>
          </cell>
          <cell r="L43">
            <v>3.1</v>
          </cell>
          <cell r="M43">
            <v>3.0559200000000009</v>
          </cell>
          <cell r="N43">
            <v>3.48</v>
          </cell>
          <cell r="O43">
            <v>2.7216</v>
          </cell>
          <cell r="P43">
            <v>3.2356800000000008</v>
          </cell>
          <cell r="Q43">
            <v>2.6964000000000006</v>
          </cell>
          <cell r="R43">
            <v>7.25</v>
          </cell>
          <cell r="S43">
            <v>7.25</v>
          </cell>
          <cell r="T43">
            <v>0.57849379310344817</v>
          </cell>
          <cell r="U43">
            <v>0.57241379310344831</v>
          </cell>
          <cell r="V43">
            <v>7.5</v>
          </cell>
          <cell r="W43">
            <v>7.5</v>
          </cell>
        </row>
        <row r="44">
          <cell r="A44">
            <v>14400</v>
          </cell>
          <cell r="B44" t="str">
            <v>Knight Dagger Assortment</v>
          </cell>
          <cell r="C44" t="str">
            <v>Active</v>
          </cell>
          <cell r="D44" t="str">
            <v>Yes</v>
          </cell>
          <cell r="E44">
            <v>0.92400000000000004</v>
          </cell>
          <cell r="F44" t="str">
            <v>24138 Hangfei Art Factory</v>
          </cell>
          <cell r="G44">
            <v>0.3</v>
          </cell>
          <cell r="H44">
            <v>0.19999999999999998</v>
          </cell>
          <cell r="I44" t="str">
            <v>9503000073</v>
          </cell>
          <cell r="J44">
            <v>0</v>
          </cell>
          <cell r="K44" t="str">
            <v>9503009099</v>
          </cell>
          <cell r="L44">
            <v>1.43</v>
          </cell>
          <cell r="M44">
            <v>1.3446048000000002</v>
          </cell>
          <cell r="N44">
            <v>1.3</v>
          </cell>
          <cell r="O44">
            <v>1.1975040000000001</v>
          </cell>
          <cell r="P44">
            <v>1.4236991999999999</v>
          </cell>
          <cell r="Q44">
            <v>1.1864159999999999</v>
          </cell>
          <cell r="R44">
            <v>3.5</v>
          </cell>
          <cell r="S44">
            <v>3.5</v>
          </cell>
          <cell r="T44">
            <v>0.61582720000000002</v>
          </cell>
          <cell r="U44">
            <v>0.59142857142857153</v>
          </cell>
          <cell r="V44">
            <v>3.5</v>
          </cell>
          <cell r="W44">
            <v>3.5</v>
          </cell>
        </row>
        <row r="45">
          <cell r="A45">
            <v>14410</v>
          </cell>
          <cell r="B45" t="str">
            <v>Knight Long Sword Assortment, 30"</v>
          </cell>
          <cell r="C45" t="str">
            <v>Active</v>
          </cell>
          <cell r="D45" t="str">
            <v>Yes</v>
          </cell>
          <cell r="E45">
            <v>2.33</v>
          </cell>
          <cell r="F45" t="str">
            <v>24138 Hangfei Art Factory</v>
          </cell>
          <cell r="G45">
            <v>0.3</v>
          </cell>
          <cell r="H45">
            <v>0.19999999999999998</v>
          </cell>
          <cell r="I45" t="str">
            <v>9503000073</v>
          </cell>
          <cell r="J45">
            <v>0</v>
          </cell>
          <cell r="K45" t="str">
            <v>9503009099</v>
          </cell>
          <cell r="L45">
            <v>4.0599999999999996</v>
          </cell>
          <cell r="M45">
            <v>3.8025600000000002</v>
          </cell>
          <cell r="N45">
            <v>3.63</v>
          </cell>
          <cell r="O45">
            <v>3.0196800000000006</v>
          </cell>
          <cell r="P45">
            <v>4.0262399999999996</v>
          </cell>
          <cell r="Q45">
            <v>3.3552</v>
          </cell>
          <cell r="R45">
            <v>9</v>
          </cell>
          <cell r="S45">
            <v>9</v>
          </cell>
          <cell r="T45">
            <v>0.57749333333333341</v>
          </cell>
          <cell r="U45">
            <v>0.54888888888888898</v>
          </cell>
          <cell r="V45">
            <v>8.5</v>
          </cell>
          <cell r="W45">
            <v>8.5</v>
          </cell>
        </row>
        <row r="46">
          <cell r="A46">
            <v>14425</v>
          </cell>
          <cell r="B46" t="str">
            <v>Lion Shield</v>
          </cell>
          <cell r="C46" t="str">
            <v>Active</v>
          </cell>
          <cell r="D46" t="str">
            <v>Yes</v>
          </cell>
          <cell r="E46">
            <v>4.1399999999999997</v>
          </cell>
          <cell r="F46" t="str">
            <v>24138 Hangfei Art Factory</v>
          </cell>
          <cell r="G46">
            <v>0.3</v>
          </cell>
          <cell r="H46">
            <v>0.19999999999999998</v>
          </cell>
          <cell r="I46" t="str">
            <v>9503000073</v>
          </cell>
          <cell r="J46">
            <v>0</v>
          </cell>
          <cell r="K46" t="str">
            <v>9503009099</v>
          </cell>
          <cell r="L46">
            <v>6.5</v>
          </cell>
          <cell r="M46">
            <v>6.024528000000001</v>
          </cell>
          <cell r="N46">
            <v>6.02</v>
          </cell>
          <cell r="O46">
            <v>5.3654399999999995</v>
          </cell>
          <cell r="P46">
            <v>6.3789119999999997</v>
          </cell>
          <cell r="Q46">
            <v>5.31576</v>
          </cell>
          <cell r="R46">
            <v>15</v>
          </cell>
          <cell r="S46">
            <v>15</v>
          </cell>
          <cell r="T46">
            <v>0.59836480000000003</v>
          </cell>
          <cell r="U46">
            <v>0.56666666666666665</v>
          </cell>
          <cell r="V46">
            <v>14</v>
          </cell>
          <cell r="W46">
            <v>14</v>
          </cell>
        </row>
        <row r="47">
          <cell r="A47">
            <v>14430</v>
          </cell>
          <cell r="B47" t="str">
            <v>Lion's Roar PU Sword</v>
          </cell>
          <cell r="C47" t="str">
            <v>Future Product</v>
          </cell>
          <cell r="D47" t="str">
            <v>No</v>
          </cell>
          <cell r="E47">
            <v>2.36</v>
          </cell>
          <cell r="F47" t="str">
            <v/>
          </cell>
          <cell r="G47">
            <v>0.3</v>
          </cell>
          <cell r="H47">
            <v>0.19999999999999998</v>
          </cell>
          <cell r="I47" t="str">
            <v>9503000073</v>
          </cell>
          <cell r="J47">
            <v>0</v>
          </cell>
          <cell r="K47" t="str">
            <v>9503009099</v>
          </cell>
          <cell r="L47">
            <v>0</v>
          </cell>
          <cell r="M47">
            <v>3.4663680000000001</v>
          </cell>
          <cell r="N47">
            <v>0</v>
          </cell>
          <cell r="O47">
            <v>3.0585599999999999</v>
          </cell>
          <cell r="P47">
            <v>3.6702719999999993</v>
          </cell>
          <cell r="Q47">
            <v>3.0585599999999995</v>
          </cell>
          <cell r="R47">
            <v>8</v>
          </cell>
          <cell r="S47">
            <v>0</v>
          </cell>
          <cell r="T47">
            <v>0.56670399999999999</v>
          </cell>
          <cell r="U47"/>
          <cell r="V47">
            <v>7.5</v>
          </cell>
          <cell r="W47">
            <v>14</v>
          </cell>
        </row>
        <row r="48">
          <cell r="A48">
            <v>14435</v>
          </cell>
          <cell r="B48" t="str">
            <v>Knight Shield</v>
          </cell>
          <cell r="C48" t="str">
            <v>Active</v>
          </cell>
          <cell r="D48" t="str">
            <v>Yes</v>
          </cell>
          <cell r="E48">
            <v>4.1399999999999997</v>
          </cell>
          <cell r="F48" t="str">
            <v>24138 Hangfei Art Factory</v>
          </cell>
          <cell r="G48">
            <v>0.3</v>
          </cell>
          <cell r="H48">
            <v>0.19999999999999998</v>
          </cell>
          <cell r="I48" t="str">
            <v>9503000073</v>
          </cell>
          <cell r="J48">
            <v>0</v>
          </cell>
          <cell r="K48" t="str">
            <v>9503009099</v>
          </cell>
          <cell r="L48">
            <v>6.23</v>
          </cell>
          <cell r="M48">
            <v>6.024528000000001</v>
          </cell>
          <cell r="N48">
            <v>5.95</v>
          </cell>
          <cell r="O48">
            <v>5.3654399999999995</v>
          </cell>
          <cell r="P48">
            <v>6.3789119999999997</v>
          </cell>
          <cell r="Q48">
            <v>5.31576</v>
          </cell>
          <cell r="R48">
            <v>15</v>
          </cell>
          <cell r="S48">
            <v>15</v>
          </cell>
          <cell r="T48"/>
          <cell r="U48">
            <v>0.58466666666666667</v>
          </cell>
          <cell r="V48">
            <v>14</v>
          </cell>
          <cell r="W48">
            <v>14</v>
          </cell>
        </row>
        <row r="49">
          <cell r="A49">
            <v>14450</v>
          </cell>
          <cell r="B49" t="str">
            <v>Ironside PU Sword</v>
          </cell>
          <cell r="C49" t="str">
            <v>Future Product</v>
          </cell>
          <cell r="D49" t="str">
            <v>No</v>
          </cell>
          <cell r="E49">
            <v>2.36</v>
          </cell>
          <cell r="F49" t="str">
            <v/>
          </cell>
          <cell r="G49">
            <v>0.3</v>
          </cell>
          <cell r="H49">
            <v>0.19999999999999998</v>
          </cell>
          <cell r="I49" t="str">
            <v>9503000073</v>
          </cell>
          <cell r="J49">
            <v>0</v>
          </cell>
          <cell r="K49" t="str">
            <v>9503009099</v>
          </cell>
          <cell r="L49">
            <v>0</v>
          </cell>
          <cell r="M49">
            <v>3.4663680000000001</v>
          </cell>
          <cell r="N49">
            <v>0</v>
          </cell>
          <cell r="O49">
            <v>3.0585599999999999</v>
          </cell>
          <cell r="P49">
            <v>3.6702719999999993</v>
          </cell>
          <cell r="Q49">
            <v>3.0585599999999995</v>
          </cell>
          <cell r="R49">
            <v>8</v>
          </cell>
          <cell r="S49">
            <v>0</v>
          </cell>
          <cell r="T49">
            <v>0.56670399999999999</v>
          </cell>
          <cell r="U49"/>
          <cell r="V49">
            <v>7.5</v>
          </cell>
          <cell r="W49">
            <v>14</v>
          </cell>
        </row>
        <row r="50">
          <cell r="A50">
            <v>14470</v>
          </cell>
          <cell r="B50" t="str">
            <v>Gladius Long Dagger</v>
          </cell>
          <cell r="C50" t="str">
            <v>Active</v>
          </cell>
          <cell r="D50" t="str">
            <v>Yes</v>
          </cell>
          <cell r="E50">
            <v>1.83</v>
          </cell>
          <cell r="F50" t="str">
            <v>24138 Hangfei Art Factory</v>
          </cell>
          <cell r="G50">
            <v>0.3</v>
          </cell>
          <cell r="H50">
            <v>0.19999999999999998</v>
          </cell>
          <cell r="I50" t="str">
            <v>9503000073</v>
          </cell>
          <cell r="J50">
            <v>0</v>
          </cell>
          <cell r="K50" t="str">
            <v>9503009099</v>
          </cell>
          <cell r="L50">
            <v>2.5</v>
          </cell>
          <cell r="M50">
            <v>2.6630160000000003</v>
          </cell>
          <cell r="N50">
            <v>2.37</v>
          </cell>
          <cell r="O50">
            <v>2.37168</v>
          </cell>
          <cell r="P50">
            <v>2.8196639999999999</v>
          </cell>
          <cell r="Q50">
            <v>2.34972</v>
          </cell>
          <cell r="R50">
            <v>7</v>
          </cell>
          <cell r="S50">
            <v>7</v>
          </cell>
          <cell r="T50">
            <v>0.61956914285714271</v>
          </cell>
          <cell r="U50">
            <v>0.6428571428571429</v>
          </cell>
          <cell r="V50">
            <v>6.5</v>
          </cell>
          <cell r="W50">
            <v>6.5</v>
          </cell>
        </row>
        <row r="51">
          <cell r="A51">
            <v>14500</v>
          </cell>
          <cell r="B51" t="str">
            <v>Viking Dagger</v>
          </cell>
          <cell r="C51" t="str">
            <v>Active</v>
          </cell>
          <cell r="D51" t="str">
            <v>Yes</v>
          </cell>
          <cell r="E51">
            <v>0.99</v>
          </cell>
          <cell r="F51" t="str">
            <v>24138 Hangfei Art Factory</v>
          </cell>
          <cell r="G51">
            <v>0.3</v>
          </cell>
          <cell r="H51">
            <v>0.19999999999999998</v>
          </cell>
          <cell r="I51" t="str">
            <v>9503000073</v>
          </cell>
          <cell r="J51">
            <v>0</v>
          </cell>
          <cell r="K51" t="str">
            <v>9503009099</v>
          </cell>
          <cell r="L51">
            <v>1.48</v>
          </cell>
          <cell r="M51">
            <v>1.4406480000000004</v>
          </cell>
          <cell r="N51">
            <v>1.43</v>
          </cell>
          <cell r="O51">
            <v>1.2830400000000002</v>
          </cell>
          <cell r="P51">
            <v>1.5253920000000001</v>
          </cell>
          <cell r="Q51">
            <v>1.2711600000000001</v>
          </cell>
          <cell r="R51">
            <v>3.5</v>
          </cell>
          <cell r="S51">
            <v>3.5</v>
          </cell>
          <cell r="T51">
            <v>0.58838628571428564</v>
          </cell>
          <cell r="U51">
            <v>0.57714285714285718</v>
          </cell>
          <cell r="V51">
            <v>3.5</v>
          </cell>
          <cell r="W51">
            <v>3.5</v>
          </cell>
        </row>
        <row r="52">
          <cell r="A52">
            <v>14510</v>
          </cell>
          <cell r="B52" t="str">
            <v>Viking Sword, 22"</v>
          </cell>
          <cell r="C52" t="str">
            <v>Active</v>
          </cell>
          <cell r="D52" t="str">
            <v>Yes</v>
          </cell>
          <cell r="E52">
            <v>2.37</v>
          </cell>
          <cell r="F52" t="str">
            <v>24138 Hangfei Art Factory</v>
          </cell>
          <cell r="G52">
            <v>0.3</v>
          </cell>
          <cell r="H52">
            <v>0.19999999999999998</v>
          </cell>
          <cell r="I52" t="str">
            <v>9503000073</v>
          </cell>
          <cell r="J52">
            <v>0</v>
          </cell>
          <cell r="K52" t="str">
            <v>9503009099</v>
          </cell>
          <cell r="L52">
            <v>3.64</v>
          </cell>
          <cell r="M52">
            <v>3.4488240000000006</v>
          </cell>
          <cell r="N52">
            <v>3.49</v>
          </cell>
          <cell r="O52">
            <v>3.07152</v>
          </cell>
          <cell r="P52">
            <v>3.6516960000000003</v>
          </cell>
          <cell r="Q52">
            <v>3.0430800000000002</v>
          </cell>
          <cell r="R52">
            <v>9</v>
          </cell>
          <cell r="S52">
            <v>9</v>
          </cell>
          <cell r="T52">
            <v>0.61679733333333331</v>
          </cell>
          <cell r="U52">
            <v>0.5955555555555555</v>
          </cell>
          <cell r="V52">
            <v>8.5</v>
          </cell>
          <cell r="W52">
            <v>8.5</v>
          </cell>
        </row>
        <row r="53">
          <cell r="A53">
            <v>15000</v>
          </cell>
          <cell r="B53" t="str">
            <v>Mermaid Wand Assortment</v>
          </cell>
          <cell r="C53" t="str">
            <v>Active</v>
          </cell>
          <cell r="D53" t="str">
            <v>Yes</v>
          </cell>
          <cell r="E53">
            <v>0.72</v>
          </cell>
          <cell r="F53" t="str">
            <v>24819 Rongyu - X&amp;R Fashion Jewelry Trading Co.</v>
          </cell>
          <cell r="G53">
            <v>0.3</v>
          </cell>
          <cell r="H53">
            <v>0.19999999999999998</v>
          </cell>
          <cell r="I53" t="str">
            <v>9503000073</v>
          </cell>
          <cell r="J53">
            <v>0</v>
          </cell>
          <cell r="K53" t="str">
            <v>9503009099</v>
          </cell>
          <cell r="L53">
            <v>1.04</v>
          </cell>
          <cell r="M53">
            <v>1.047744</v>
          </cell>
          <cell r="N53">
            <v>0.98</v>
          </cell>
          <cell r="O53">
            <v>0.93312000000000006</v>
          </cell>
          <cell r="P53">
            <v>1.1093759999999997</v>
          </cell>
          <cell r="Q53">
            <v>0.92447999999999986</v>
          </cell>
          <cell r="R53">
            <v>2.5</v>
          </cell>
          <cell r="S53">
            <v>2.5</v>
          </cell>
          <cell r="T53">
            <v>0.58090240000000004</v>
          </cell>
          <cell r="U53">
            <v>0.58399999999999996</v>
          </cell>
          <cell r="V53">
            <v>2.25</v>
          </cell>
          <cell r="W53">
            <v>2.25</v>
          </cell>
        </row>
        <row r="54">
          <cell r="A54">
            <v>15130</v>
          </cell>
          <cell r="B54" t="str">
            <v>Float Like a Butterfly Wand</v>
          </cell>
          <cell r="C54" t="str">
            <v>Active</v>
          </cell>
          <cell r="D54" t="str">
            <v>Yes</v>
          </cell>
          <cell r="E54">
            <v>0.78</v>
          </cell>
          <cell r="F54" t="str">
            <v>24819 Rongyu - X&amp;R Fashion Jewelry Trading Co.</v>
          </cell>
          <cell r="G54">
            <v>0.3</v>
          </cell>
          <cell r="H54">
            <v>0.19999999999999998</v>
          </cell>
          <cell r="I54" t="str">
            <v>9503000073</v>
          </cell>
          <cell r="J54">
            <v>0</v>
          </cell>
          <cell r="K54" t="str">
            <v>9503009099</v>
          </cell>
          <cell r="L54">
            <v>1.1200000000000001</v>
          </cell>
          <cell r="M54">
            <v>1.1350560000000003</v>
          </cell>
          <cell r="N54">
            <v>1.17</v>
          </cell>
          <cell r="O54">
            <v>1.01088</v>
          </cell>
          <cell r="P54">
            <v>1.2018240000000002</v>
          </cell>
          <cell r="Q54">
            <v>1.0015200000000002</v>
          </cell>
          <cell r="R54">
            <v>2.75</v>
          </cell>
          <cell r="S54">
            <v>2.75</v>
          </cell>
          <cell r="T54">
            <v>0.58725236363636357</v>
          </cell>
          <cell r="U54">
            <v>0.59272727272727266</v>
          </cell>
          <cell r="V54">
            <v>2.5</v>
          </cell>
          <cell r="W54">
            <v>2.5</v>
          </cell>
        </row>
        <row r="55">
          <cell r="A55">
            <v>15140</v>
          </cell>
          <cell r="B55" t="str">
            <v>Wish Upon A Star Wand Assortment</v>
          </cell>
          <cell r="C55" t="str">
            <v>Active</v>
          </cell>
          <cell r="D55" t="str">
            <v>Yes</v>
          </cell>
          <cell r="E55">
            <v>1.03</v>
          </cell>
          <cell r="F55" t="str">
            <v>24891 Anhui Tumoon Apparel Co., Ltd.</v>
          </cell>
          <cell r="G55">
            <v>0.3</v>
          </cell>
          <cell r="H55">
            <v>0.19999999999999998</v>
          </cell>
          <cell r="I55" t="str">
            <v>9503000073</v>
          </cell>
          <cell r="J55">
            <v>0</v>
          </cell>
          <cell r="K55" t="str">
            <v>9503009099</v>
          </cell>
          <cell r="L55">
            <v>1.45</v>
          </cell>
          <cell r="M55">
            <v>1.4988560000000002</v>
          </cell>
          <cell r="N55">
            <v>1.38</v>
          </cell>
          <cell r="O55">
            <v>1.3348800000000001</v>
          </cell>
          <cell r="P55">
            <v>1.5870239999999998</v>
          </cell>
          <cell r="Q55">
            <v>1.3225199999999999</v>
          </cell>
          <cell r="R55">
            <v>3.5</v>
          </cell>
          <cell r="S55">
            <v>3.5</v>
          </cell>
          <cell r="T55">
            <v>0.57175542857142858</v>
          </cell>
          <cell r="U55">
            <v>0.58571428571428563</v>
          </cell>
          <cell r="V55">
            <v>3.5</v>
          </cell>
          <cell r="W55">
            <v>3.5</v>
          </cell>
        </row>
        <row r="56">
          <cell r="A56">
            <v>15150</v>
          </cell>
          <cell r="B56" t="str">
            <v>Mythical Creature Wands, Assorted</v>
          </cell>
          <cell r="C56" t="str">
            <v>Future Product</v>
          </cell>
          <cell r="D56" t="str">
            <v>No</v>
          </cell>
          <cell r="E56">
            <v>1.1499999999999999</v>
          </cell>
          <cell r="F56" t="str">
            <v>24891 Anhui Tumoon Apparel Co., Ltd.</v>
          </cell>
          <cell r="G56">
            <v>0.3</v>
          </cell>
          <cell r="H56">
            <v>0.19999999999999998</v>
          </cell>
          <cell r="I56" t="str">
            <v>9503000073</v>
          </cell>
          <cell r="J56">
            <v>0</v>
          </cell>
          <cell r="K56" t="str">
            <v>9503009099</v>
          </cell>
          <cell r="L56">
            <v>0</v>
          </cell>
          <cell r="M56">
            <v>1.6891200000000002</v>
          </cell>
          <cell r="N56">
            <v>0</v>
          </cell>
          <cell r="O56">
            <v>1.4903999999999999</v>
          </cell>
          <cell r="P56">
            <v>1.7884800000000001</v>
          </cell>
          <cell r="Q56">
            <v>1.4904000000000002</v>
          </cell>
          <cell r="R56">
            <v>4</v>
          </cell>
          <cell r="S56">
            <v>0</v>
          </cell>
          <cell r="T56">
            <v>0.57772000000000001</v>
          </cell>
          <cell r="U56"/>
          <cell r="V56">
            <v>3.75</v>
          </cell>
          <cell r="W56">
            <v>3.5</v>
          </cell>
        </row>
        <row r="57">
          <cell r="A57">
            <v>15310</v>
          </cell>
          <cell r="B57" t="str">
            <v>Fairy Princess Tiara</v>
          </cell>
          <cell r="C57" t="str">
            <v>Active</v>
          </cell>
          <cell r="D57" t="str">
            <v>Yes</v>
          </cell>
          <cell r="E57">
            <v>1.58</v>
          </cell>
          <cell r="F57" t="str">
            <v>24702 Frenzy Toys Ltd.</v>
          </cell>
          <cell r="G57">
            <v>0.3</v>
          </cell>
          <cell r="H57">
            <v>0.19999999999999998</v>
          </cell>
          <cell r="I57" t="str">
            <v>9615115000</v>
          </cell>
          <cell r="J57">
            <v>0</v>
          </cell>
          <cell r="K57" t="str">
            <v>9505900010</v>
          </cell>
          <cell r="L57">
            <v>2.27</v>
          </cell>
          <cell r="M57">
            <v>2.2992160000000004</v>
          </cell>
          <cell r="N57">
            <v>2.59</v>
          </cell>
          <cell r="O57">
            <v>2.0476800000000002</v>
          </cell>
          <cell r="P57">
            <v>2.4344639999999997</v>
          </cell>
          <cell r="Q57">
            <v>2.0287199999999999</v>
          </cell>
          <cell r="R57">
            <v>5.5</v>
          </cell>
          <cell r="S57">
            <v>5.5</v>
          </cell>
          <cell r="T57">
            <v>0.58196072727272719</v>
          </cell>
          <cell r="U57">
            <v>0.58727272727272728</v>
          </cell>
          <cell r="V57">
            <v>5</v>
          </cell>
          <cell r="W57">
            <v>5</v>
          </cell>
        </row>
        <row r="58">
          <cell r="A58">
            <v>15450</v>
          </cell>
          <cell r="B58" t="str">
            <v>Sparkle Star Wand</v>
          </cell>
          <cell r="C58" t="str">
            <v>Active</v>
          </cell>
          <cell r="D58" t="str">
            <v>Yes</v>
          </cell>
          <cell r="E58">
            <v>1</v>
          </cell>
          <cell r="F58" t="str">
            <v>24819 Rongyu - X&amp;R Fashion Jewelry Trading Co.</v>
          </cell>
          <cell r="G58">
            <v>0.3</v>
          </cell>
          <cell r="H58">
            <v>0.19999999999999998</v>
          </cell>
          <cell r="I58" t="str">
            <v>9503000073</v>
          </cell>
          <cell r="J58">
            <v>0</v>
          </cell>
          <cell r="K58" t="str">
            <v>9503009099</v>
          </cell>
          <cell r="L58">
            <v>1.43</v>
          </cell>
          <cell r="M58">
            <v>1.4552000000000003</v>
          </cell>
          <cell r="N58">
            <v>1.37</v>
          </cell>
          <cell r="O58">
            <v>1.296</v>
          </cell>
          <cell r="P58">
            <v>1.5407999999999999</v>
          </cell>
          <cell r="Q58">
            <v>1.284</v>
          </cell>
          <cell r="R58">
            <v>3.5</v>
          </cell>
          <cell r="S58">
            <v>3.5</v>
          </cell>
          <cell r="T58">
            <v>0.58422857142857132</v>
          </cell>
          <cell r="U58">
            <v>0.59142857142857153</v>
          </cell>
          <cell r="V58">
            <v>3</v>
          </cell>
          <cell r="W58">
            <v>3</v>
          </cell>
        </row>
        <row r="59">
          <cell r="A59">
            <v>15500</v>
          </cell>
          <cell r="B59" t="str">
            <v>Deluxe Star Wand Assortment</v>
          </cell>
          <cell r="C59" t="str">
            <v>Active</v>
          </cell>
          <cell r="D59" t="str">
            <v>Yes</v>
          </cell>
          <cell r="E59">
            <v>0.72</v>
          </cell>
          <cell r="F59" t="str">
            <v>24785 Shantou Runfeng Arts &amp; Crafts</v>
          </cell>
          <cell r="G59">
            <v>0.3</v>
          </cell>
          <cell r="H59">
            <v>0.19999999999999998</v>
          </cell>
          <cell r="I59" t="str">
            <v>9503000073</v>
          </cell>
          <cell r="J59">
            <v>0</v>
          </cell>
          <cell r="K59" t="str">
            <v>9503009099</v>
          </cell>
          <cell r="L59">
            <v>1.04</v>
          </cell>
          <cell r="M59">
            <v>1.047744</v>
          </cell>
          <cell r="N59">
            <v>0.97</v>
          </cell>
          <cell r="O59">
            <v>0.93312000000000006</v>
          </cell>
          <cell r="P59">
            <v>1.1093759999999997</v>
          </cell>
          <cell r="Q59">
            <v>0.92447999999999986</v>
          </cell>
          <cell r="R59">
            <v>2.5</v>
          </cell>
          <cell r="S59">
            <v>2.5</v>
          </cell>
          <cell r="T59">
            <v>0.58090240000000004</v>
          </cell>
          <cell r="U59">
            <v>0.58399999999999996</v>
          </cell>
          <cell r="V59">
            <v>2.25</v>
          </cell>
          <cell r="W59">
            <v>2.25</v>
          </cell>
        </row>
        <row r="60">
          <cell r="A60">
            <v>15560</v>
          </cell>
          <cell r="B60" t="str">
            <v>Deluxe Twinkle Twinkle Star Wands, Assorted</v>
          </cell>
          <cell r="C60" t="str">
            <v>Active</v>
          </cell>
          <cell r="D60" t="str">
            <v>Yes</v>
          </cell>
          <cell r="E60">
            <v>0.72</v>
          </cell>
          <cell r="F60" t="str">
            <v>24860 Gmail Fashion Jewelry Co., Ltd.</v>
          </cell>
          <cell r="G60">
            <v>0.3</v>
          </cell>
          <cell r="H60">
            <v>0.19999999999999998</v>
          </cell>
          <cell r="I60" t="str">
            <v>9503000073</v>
          </cell>
          <cell r="J60">
            <v>0</v>
          </cell>
          <cell r="K60" t="str">
            <v>9503009099</v>
          </cell>
          <cell r="L60">
            <v>0.98</v>
          </cell>
          <cell r="M60">
            <v>1.047744</v>
          </cell>
          <cell r="N60">
            <v>0.97</v>
          </cell>
          <cell r="O60">
            <v>0.93312000000000006</v>
          </cell>
          <cell r="P60">
            <v>1.1093759999999997</v>
          </cell>
          <cell r="Q60">
            <v>0.92447999999999986</v>
          </cell>
          <cell r="R60">
            <v>2.5</v>
          </cell>
          <cell r="S60">
            <v>2.5</v>
          </cell>
          <cell r="T60">
            <v>0.58090240000000004</v>
          </cell>
          <cell r="U60">
            <v>0.60799999999999998</v>
          </cell>
          <cell r="V60">
            <v>2.5</v>
          </cell>
          <cell r="W60">
            <v>2.5</v>
          </cell>
        </row>
        <row r="61">
          <cell r="A61">
            <v>15680</v>
          </cell>
          <cell r="B61" t="str">
            <v>Witching Hour Velvet Wands, Assorted</v>
          </cell>
          <cell r="C61" t="str">
            <v>Active</v>
          </cell>
          <cell r="D61" t="str">
            <v>Yes</v>
          </cell>
          <cell r="E61">
            <v>0.98</v>
          </cell>
          <cell r="F61" t="str">
            <v>24891 Anhui Tumoon Apparel Co., Ltd.</v>
          </cell>
          <cell r="G61">
            <v>0.3</v>
          </cell>
          <cell r="H61">
            <v>0.19999999999999998</v>
          </cell>
          <cell r="I61" t="str">
            <v>9503000073</v>
          </cell>
          <cell r="J61">
            <v>0</v>
          </cell>
          <cell r="K61" t="str">
            <v>9503009099</v>
          </cell>
          <cell r="L61">
            <v>1.39</v>
          </cell>
          <cell r="M61">
            <v>1.426096</v>
          </cell>
          <cell r="N61">
            <v>1.3</v>
          </cell>
          <cell r="O61">
            <v>1.2700799999999999</v>
          </cell>
          <cell r="P61">
            <v>1.5099839999999998</v>
          </cell>
          <cell r="Q61">
            <v>1.2583199999999999</v>
          </cell>
          <cell r="R61">
            <v>3.5</v>
          </cell>
          <cell r="S61">
            <v>3.5</v>
          </cell>
          <cell r="T61">
            <v>0.59254399999999996</v>
          </cell>
          <cell r="U61">
            <v>0.60285714285714298</v>
          </cell>
          <cell r="V61">
            <v>3.5</v>
          </cell>
          <cell r="W61">
            <v>3</v>
          </cell>
        </row>
        <row r="62">
          <cell r="A62">
            <v>15800</v>
          </cell>
          <cell r="B62" t="str">
            <v>Glitter Rainbow Wand, Multi/Gold</v>
          </cell>
          <cell r="C62" t="str">
            <v>Active</v>
          </cell>
          <cell r="D62" t="str">
            <v>Yes</v>
          </cell>
          <cell r="E62">
            <v>0.98</v>
          </cell>
          <cell r="F62" t="str">
            <v>24781 XG Gift Ltd.</v>
          </cell>
          <cell r="G62">
            <v>0.3</v>
          </cell>
          <cell r="H62">
            <v>0.19999999999999998</v>
          </cell>
          <cell r="I62" t="str">
            <v>9503000073</v>
          </cell>
          <cell r="J62">
            <v>0</v>
          </cell>
          <cell r="K62" t="str">
            <v>9503009099</v>
          </cell>
          <cell r="L62">
            <v>1.38</v>
          </cell>
          <cell r="M62">
            <v>1.426096</v>
          </cell>
          <cell r="N62">
            <v>1.31</v>
          </cell>
          <cell r="O62">
            <v>1.2700799999999999</v>
          </cell>
          <cell r="P62">
            <v>1.5099839999999998</v>
          </cell>
          <cell r="Q62">
            <v>1.2583199999999999</v>
          </cell>
          <cell r="R62">
            <v>3.25</v>
          </cell>
          <cell r="S62">
            <v>3.25</v>
          </cell>
          <cell r="T62">
            <v>0.56120123076923079</v>
          </cell>
          <cell r="U62">
            <v>0.57538461538461538</v>
          </cell>
          <cell r="V62">
            <v>3.25</v>
          </cell>
          <cell r="W62">
            <v>3.25</v>
          </cell>
        </row>
        <row r="63">
          <cell r="A63">
            <v>15890</v>
          </cell>
          <cell r="B63" t="str">
            <v>Glitter Rainbow Wand, Multi/Fuchsia</v>
          </cell>
          <cell r="C63" t="str">
            <v>Active</v>
          </cell>
          <cell r="D63" t="str">
            <v>Yes</v>
          </cell>
          <cell r="E63">
            <v>0.98</v>
          </cell>
          <cell r="F63" t="str">
            <v>24781 XG Gift Ltd.</v>
          </cell>
          <cell r="G63">
            <v>0.3</v>
          </cell>
          <cell r="H63">
            <v>0.19999999999999998</v>
          </cell>
          <cell r="I63" t="str">
            <v>9503000073</v>
          </cell>
          <cell r="J63">
            <v>0</v>
          </cell>
          <cell r="K63" t="str">
            <v>9503009099</v>
          </cell>
          <cell r="L63">
            <v>1.38</v>
          </cell>
          <cell r="M63">
            <v>1.426096</v>
          </cell>
          <cell r="N63">
            <v>1.63</v>
          </cell>
          <cell r="O63">
            <v>1.2700799999999999</v>
          </cell>
          <cell r="P63">
            <v>1.5099839999999998</v>
          </cell>
          <cell r="Q63">
            <v>1.2583199999999999</v>
          </cell>
          <cell r="R63">
            <v>3.25</v>
          </cell>
          <cell r="S63">
            <v>3.25</v>
          </cell>
          <cell r="T63">
            <v>0.56120123076923079</v>
          </cell>
          <cell r="U63">
            <v>0.57538461538461538</v>
          </cell>
          <cell r="V63">
            <v>3.25</v>
          </cell>
          <cell r="W63">
            <v>3.25</v>
          </cell>
        </row>
        <row r="64">
          <cell r="A64">
            <v>15960</v>
          </cell>
          <cell r="B64" t="str">
            <v>Fanciful Unicorn Wand</v>
          </cell>
          <cell r="C64" t="str">
            <v>Active</v>
          </cell>
          <cell r="D64" t="str">
            <v>Yes</v>
          </cell>
          <cell r="E64">
            <v>0.75</v>
          </cell>
          <cell r="F64" t="str">
            <v>24819 Rongyu - X&amp;R Fashion Jewelry Trading Co.</v>
          </cell>
          <cell r="G64">
            <v>0.3</v>
          </cell>
          <cell r="H64">
            <v>0.19999999999999998</v>
          </cell>
          <cell r="I64" t="str">
            <v>9503000073</v>
          </cell>
          <cell r="J64">
            <v>0</v>
          </cell>
          <cell r="K64" t="str">
            <v>9505900090</v>
          </cell>
          <cell r="L64">
            <v>1.07</v>
          </cell>
          <cell r="M64">
            <v>1.0914000000000001</v>
          </cell>
          <cell r="N64">
            <v>0.99</v>
          </cell>
          <cell r="O64">
            <v>0.97199999999999998</v>
          </cell>
          <cell r="P64">
            <v>1.1556</v>
          </cell>
          <cell r="Q64">
            <v>0.96300000000000008</v>
          </cell>
          <cell r="R64">
            <v>2.5</v>
          </cell>
          <cell r="S64">
            <v>2.5</v>
          </cell>
          <cell r="T64">
            <v>0.56343999999999994</v>
          </cell>
          <cell r="U64">
            <v>0.57199999999999995</v>
          </cell>
          <cell r="V64">
            <v>2.5</v>
          </cell>
          <cell r="W64">
            <v>2.5</v>
          </cell>
        </row>
        <row r="65">
          <cell r="A65">
            <v>16210</v>
          </cell>
          <cell r="B65" t="str">
            <v>Twinkling Star Confetti Wings</v>
          </cell>
          <cell r="C65" t="str">
            <v>Active</v>
          </cell>
          <cell r="D65" t="str">
            <v>Yes</v>
          </cell>
          <cell r="E65">
            <v>2.33</v>
          </cell>
          <cell r="F65" t="str">
            <v>24781 XG Gift Ltd.</v>
          </cell>
          <cell r="G65">
            <v>0.3</v>
          </cell>
          <cell r="H65">
            <v>0.19999999999999998</v>
          </cell>
          <cell r="I65" t="str">
            <v>9503000073</v>
          </cell>
          <cell r="J65">
            <v>0</v>
          </cell>
          <cell r="K65" t="str">
            <v>9505900090</v>
          </cell>
          <cell r="L65">
            <v>3.36</v>
          </cell>
          <cell r="M65">
            <v>3.3906160000000005</v>
          </cell>
          <cell r="N65">
            <v>3.87</v>
          </cell>
          <cell r="O65">
            <v>3.0196800000000006</v>
          </cell>
          <cell r="P65">
            <v>3.5900639999999999</v>
          </cell>
          <cell r="Q65">
            <v>2.9917199999999999</v>
          </cell>
          <cell r="R65">
            <v>8</v>
          </cell>
          <cell r="S65">
            <v>8</v>
          </cell>
          <cell r="T65">
            <v>0.57617299999999994</v>
          </cell>
          <cell r="U65">
            <v>0.58000000000000007</v>
          </cell>
          <cell r="V65">
            <v>7.5</v>
          </cell>
          <cell r="W65">
            <v>7.5</v>
          </cell>
        </row>
        <row r="66">
          <cell r="A66">
            <v>16300</v>
          </cell>
          <cell r="B66" t="str">
            <v>Ladybug Wings &amp; Headband</v>
          </cell>
          <cell r="C66" t="str">
            <v>Active</v>
          </cell>
          <cell r="D66" t="str">
            <v>Yes</v>
          </cell>
          <cell r="E66">
            <v>1.7949999999999999</v>
          </cell>
          <cell r="F66" t="str">
            <v>24781 XG Gift Ltd.</v>
          </cell>
          <cell r="G66">
            <v>0.3</v>
          </cell>
          <cell r="H66">
            <v>0.19999999999999998</v>
          </cell>
          <cell r="I66" t="str">
            <v>9503000073</v>
          </cell>
          <cell r="J66">
            <v>0</v>
          </cell>
          <cell r="K66" t="str">
            <v>9505900090</v>
          </cell>
          <cell r="L66">
            <v>2.67</v>
          </cell>
          <cell r="M66">
            <v>2.6120840000000003</v>
          </cell>
          <cell r="N66">
            <v>3</v>
          </cell>
          <cell r="O66">
            <v>2.3263199999999999</v>
          </cell>
          <cell r="P66">
            <v>2.765736</v>
          </cell>
          <cell r="Q66">
            <v>2.3047800000000001</v>
          </cell>
          <cell r="R66">
            <v>6</v>
          </cell>
          <cell r="S66">
            <v>6</v>
          </cell>
          <cell r="T66">
            <v>0.56465266666666658</v>
          </cell>
          <cell r="U66">
            <v>0.55500000000000005</v>
          </cell>
          <cell r="V66">
            <v>6</v>
          </cell>
          <cell r="W66">
            <v>6</v>
          </cell>
        </row>
        <row r="67">
          <cell r="A67">
            <v>16310</v>
          </cell>
          <cell r="B67" t="str">
            <v>Bumblebee Wings &amp; Headband</v>
          </cell>
          <cell r="C67" t="str">
            <v>Active</v>
          </cell>
          <cell r="D67" t="str">
            <v>Yes</v>
          </cell>
          <cell r="E67">
            <v>1.7250000000000001</v>
          </cell>
          <cell r="F67" t="str">
            <v>24781 XG Gift Ltd.</v>
          </cell>
          <cell r="G67">
            <v>0.3</v>
          </cell>
          <cell r="H67">
            <v>0.19999999999999998</v>
          </cell>
          <cell r="I67" t="str">
            <v>9503000073</v>
          </cell>
          <cell r="J67">
            <v>0</v>
          </cell>
          <cell r="K67" t="str">
            <v>9505900090</v>
          </cell>
          <cell r="L67">
            <v>2.57</v>
          </cell>
          <cell r="M67">
            <v>2.5102200000000003</v>
          </cell>
          <cell r="N67">
            <v>2.88</v>
          </cell>
          <cell r="O67">
            <v>2.2356000000000003</v>
          </cell>
          <cell r="P67">
            <v>2.65788</v>
          </cell>
          <cell r="Q67">
            <v>2.2149000000000001</v>
          </cell>
          <cell r="R67">
            <v>6</v>
          </cell>
          <cell r="S67">
            <v>6</v>
          </cell>
          <cell r="T67">
            <v>0.58162999999999998</v>
          </cell>
          <cell r="U67">
            <v>0.57166666666666666</v>
          </cell>
          <cell r="V67">
            <v>6</v>
          </cell>
          <cell r="W67">
            <v>6</v>
          </cell>
        </row>
        <row r="68">
          <cell r="A68">
            <v>16410</v>
          </cell>
          <cell r="B68" t="str">
            <v>Butterfly Bliss Wings, Peach</v>
          </cell>
          <cell r="C68" t="str">
            <v>Future Product</v>
          </cell>
          <cell r="D68" t="str">
            <v>No</v>
          </cell>
          <cell r="E68">
            <v>2.5</v>
          </cell>
          <cell r="F68" t="str">
            <v>24891 Anhui Tumoon Apparel Co., Ltd.</v>
          </cell>
          <cell r="G68">
            <v>0.3</v>
          </cell>
          <cell r="H68">
            <v>0.19999999999999998</v>
          </cell>
          <cell r="I68" t="str">
            <v>9503000073</v>
          </cell>
          <cell r="J68">
            <v>0</v>
          </cell>
          <cell r="K68" t="str">
            <v>9505900090</v>
          </cell>
          <cell r="L68">
            <v>0</v>
          </cell>
          <cell r="M68">
            <v>3.6720000000000006</v>
          </cell>
          <cell r="N68">
            <v>0</v>
          </cell>
          <cell r="O68">
            <v>3.24</v>
          </cell>
          <cell r="P68">
            <v>3.8879999999999999</v>
          </cell>
          <cell r="Q68">
            <v>3.24</v>
          </cell>
          <cell r="R68">
            <v>8.5</v>
          </cell>
          <cell r="S68">
            <v>0</v>
          </cell>
          <cell r="T68">
            <v>0.56799999999999995</v>
          </cell>
          <cell r="U68"/>
          <cell r="V68">
            <v>8</v>
          </cell>
          <cell r="W68">
            <v>6</v>
          </cell>
        </row>
        <row r="69">
          <cell r="A69">
            <v>16420</v>
          </cell>
          <cell r="B69" t="str">
            <v>Butterfly Bliss Wings, Hot Pink</v>
          </cell>
          <cell r="C69" t="str">
            <v>Future Product</v>
          </cell>
          <cell r="D69" t="str">
            <v>No</v>
          </cell>
          <cell r="E69">
            <v>2.5</v>
          </cell>
          <cell r="F69" t="str">
            <v>24891 Anhui Tumoon Apparel Co., Ltd.</v>
          </cell>
          <cell r="G69">
            <v>0.3</v>
          </cell>
          <cell r="H69">
            <v>0.19999999999999998</v>
          </cell>
          <cell r="I69" t="str">
            <v>9503000073</v>
          </cell>
          <cell r="J69">
            <v>0</v>
          </cell>
          <cell r="K69" t="str">
            <v>9505900090</v>
          </cell>
          <cell r="L69">
            <v>0</v>
          </cell>
          <cell r="M69">
            <v>3.6720000000000006</v>
          </cell>
          <cell r="N69">
            <v>0</v>
          </cell>
          <cell r="O69">
            <v>3.24</v>
          </cell>
          <cell r="P69">
            <v>3.8879999999999999</v>
          </cell>
          <cell r="Q69">
            <v>3.24</v>
          </cell>
          <cell r="R69">
            <v>8.5</v>
          </cell>
          <cell r="S69">
            <v>0</v>
          </cell>
          <cell r="T69">
            <v>0.56799999999999995</v>
          </cell>
          <cell r="U69"/>
          <cell r="V69">
            <v>8</v>
          </cell>
          <cell r="W69">
            <v>6</v>
          </cell>
        </row>
        <row r="70">
          <cell r="A70">
            <v>16750</v>
          </cell>
          <cell r="B70" t="str">
            <v>Monarch Wings &amp; Wand</v>
          </cell>
          <cell r="C70" t="str">
            <v>Active</v>
          </cell>
          <cell r="D70" t="str">
            <v>Yes</v>
          </cell>
          <cell r="E70">
            <v>2.71</v>
          </cell>
          <cell r="F70" t="str">
            <v>24781 XG Gift Ltd.</v>
          </cell>
          <cell r="G70">
            <v>0.3</v>
          </cell>
          <cell r="H70">
            <v>0.19999999999999998</v>
          </cell>
          <cell r="I70" t="str">
            <v>9503000073</v>
          </cell>
          <cell r="J70">
            <v>0</v>
          </cell>
          <cell r="K70" t="str">
            <v>9505900090</v>
          </cell>
          <cell r="L70">
            <v>3.83</v>
          </cell>
          <cell r="M70">
            <v>3.9435920000000007</v>
          </cell>
          <cell r="N70">
            <v>4.43</v>
          </cell>
          <cell r="O70">
            <v>3.5121600000000002</v>
          </cell>
          <cell r="P70">
            <v>4.1755679999999993</v>
          </cell>
          <cell r="Q70">
            <v>3.4796399999999998</v>
          </cell>
          <cell r="R70">
            <v>9.5</v>
          </cell>
          <cell r="S70">
            <v>9.5</v>
          </cell>
          <cell r="T70">
            <v>0.58488505263157886</v>
          </cell>
          <cell r="U70">
            <v>0.59684210526315784</v>
          </cell>
          <cell r="V70">
            <v>8.5</v>
          </cell>
          <cell r="W70">
            <v>8.5</v>
          </cell>
        </row>
        <row r="71">
          <cell r="A71">
            <v>16800</v>
          </cell>
          <cell r="B71" t="str">
            <v>Glitter Rainbow Wings, Multi/Gold</v>
          </cell>
          <cell r="C71" t="str">
            <v>Active</v>
          </cell>
          <cell r="D71" t="str">
            <v>Yes</v>
          </cell>
          <cell r="E71">
            <v>2.0099999999999998</v>
          </cell>
          <cell r="F71" t="str">
            <v>24781 XG Gift Ltd.</v>
          </cell>
          <cell r="G71">
            <v>0.3</v>
          </cell>
          <cell r="H71">
            <v>0.19999999999999998</v>
          </cell>
          <cell r="I71" t="str">
            <v>9503000073</v>
          </cell>
          <cell r="J71">
            <v>0</v>
          </cell>
          <cell r="K71" t="str">
            <v>9505900090</v>
          </cell>
          <cell r="L71">
            <v>3.08</v>
          </cell>
          <cell r="M71">
            <v>2.9249520000000002</v>
          </cell>
          <cell r="N71">
            <v>3.08</v>
          </cell>
          <cell r="O71">
            <v>2.6049599999999997</v>
          </cell>
          <cell r="P71">
            <v>3.0970080000000002</v>
          </cell>
          <cell r="Q71">
            <v>2.5808400000000002</v>
          </cell>
          <cell r="R71">
            <v>7</v>
          </cell>
          <cell r="S71">
            <v>7</v>
          </cell>
          <cell r="T71">
            <v>0.58214971428571427</v>
          </cell>
          <cell r="U71">
            <v>0.55999999999999994</v>
          </cell>
          <cell r="V71">
            <v>7</v>
          </cell>
          <cell r="W71">
            <v>7</v>
          </cell>
        </row>
        <row r="72">
          <cell r="A72">
            <v>16890</v>
          </cell>
          <cell r="B72" t="str">
            <v>Glitter Rainbow Wings, Multi/Fuchsia</v>
          </cell>
          <cell r="C72" t="str">
            <v>Active</v>
          </cell>
          <cell r="D72" t="str">
            <v>Yes</v>
          </cell>
          <cell r="E72">
            <v>2.0099999999999998</v>
          </cell>
          <cell r="F72" t="str">
            <v>24781 XG Gift Ltd.</v>
          </cell>
          <cell r="G72">
            <v>0.3</v>
          </cell>
          <cell r="H72">
            <v>0.19999999999999998</v>
          </cell>
          <cell r="I72" t="str">
            <v>9503000073</v>
          </cell>
          <cell r="J72">
            <v>0</v>
          </cell>
          <cell r="K72" t="str">
            <v>9505900090</v>
          </cell>
          <cell r="L72">
            <v>2.89</v>
          </cell>
          <cell r="M72">
            <v>2.9249520000000002</v>
          </cell>
          <cell r="N72">
            <v>2.76</v>
          </cell>
          <cell r="O72">
            <v>2.6049599999999997</v>
          </cell>
          <cell r="P72">
            <v>3.0970080000000002</v>
          </cell>
          <cell r="Q72">
            <v>2.5808400000000002</v>
          </cell>
          <cell r="R72">
            <v>7</v>
          </cell>
          <cell r="S72">
            <v>7</v>
          </cell>
          <cell r="T72">
            <v>0.58214971428571427</v>
          </cell>
          <cell r="U72">
            <v>0.58714285714285708</v>
          </cell>
          <cell r="V72">
            <v>7</v>
          </cell>
          <cell r="W72">
            <v>7</v>
          </cell>
        </row>
        <row r="73">
          <cell r="A73">
            <v>18715</v>
          </cell>
          <cell r="B73" t="str">
            <v>Dancing Diva Pink High Heels, O/S</v>
          </cell>
          <cell r="C73" t="str">
            <v>Active</v>
          </cell>
          <cell r="D73" t="str">
            <v>Yes</v>
          </cell>
          <cell r="E73">
            <v>2.25</v>
          </cell>
          <cell r="F73" t="str">
            <v>24824 LK Trading Co., Ltd.</v>
          </cell>
          <cell r="G73">
            <v>0.42499999999999999</v>
          </cell>
          <cell r="H73">
            <v>0.32499999999999996</v>
          </cell>
          <cell r="I73" t="str">
            <v>6405909060</v>
          </cell>
          <cell r="J73">
            <v>0.18</v>
          </cell>
          <cell r="K73" t="str">
            <v>6405909000</v>
          </cell>
          <cell r="L73">
            <v>3.51</v>
          </cell>
          <cell r="M73">
            <v>3.8250000000000002</v>
          </cell>
          <cell r="N73">
            <v>3.85</v>
          </cell>
          <cell r="O73">
            <v>3.2197499999999999</v>
          </cell>
          <cell r="P73">
            <v>4.4718749999999989</v>
          </cell>
          <cell r="Q73">
            <v>3.3749999999999996</v>
          </cell>
          <cell r="R73">
            <v>9</v>
          </cell>
          <cell r="S73">
            <v>9</v>
          </cell>
          <cell r="T73">
            <v>0.57499999999999996</v>
          </cell>
          <cell r="U73">
            <v>0.61</v>
          </cell>
          <cell r="V73">
            <v>7.5</v>
          </cell>
          <cell r="W73">
            <v>7.5</v>
          </cell>
        </row>
        <row r="74">
          <cell r="A74">
            <v>18785</v>
          </cell>
          <cell r="B74" t="str">
            <v>Dancing Diva Blue High Heels, O/S</v>
          </cell>
          <cell r="C74" t="str">
            <v>Active</v>
          </cell>
          <cell r="D74" t="str">
            <v>Yes</v>
          </cell>
          <cell r="E74">
            <v>2.25</v>
          </cell>
          <cell r="F74" t="str">
            <v>24824 LK Trading Co., Ltd.</v>
          </cell>
          <cell r="G74">
            <v>0.42499999999999999</v>
          </cell>
          <cell r="H74">
            <v>0.32499999999999996</v>
          </cell>
          <cell r="I74" t="str">
            <v>6405909060</v>
          </cell>
          <cell r="J74">
            <v>0.18</v>
          </cell>
          <cell r="K74" t="str">
            <v>6405909000</v>
          </cell>
          <cell r="L74">
            <v>3.51</v>
          </cell>
          <cell r="M74">
            <v>3.8250000000000002</v>
          </cell>
          <cell r="N74">
            <v>3.76</v>
          </cell>
          <cell r="O74">
            <v>3.2197499999999999</v>
          </cell>
          <cell r="P74">
            <v>4.4718749999999989</v>
          </cell>
          <cell r="Q74">
            <v>3.3749999999999996</v>
          </cell>
          <cell r="R74">
            <v>9</v>
          </cell>
          <cell r="S74">
            <v>9</v>
          </cell>
          <cell r="T74">
            <v>0.57499999999999996</v>
          </cell>
          <cell r="U74">
            <v>0.61</v>
          </cell>
          <cell r="V74">
            <v>7.5</v>
          </cell>
          <cell r="W74">
            <v>7.5</v>
          </cell>
        </row>
        <row r="75">
          <cell r="A75">
            <v>30053</v>
          </cell>
          <cell r="B75" t="str">
            <v>Golden Glam Party Dress, Size 3-4</v>
          </cell>
          <cell r="C75" t="str">
            <v>Active</v>
          </cell>
          <cell r="D75" t="str">
            <v>Yes</v>
          </cell>
          <cell r="E75">
            <v>7.5389999999999997</v>
          </cell>
          <cell r="F75" t="str">
            <v>24718 Canadian Production</v>
          </cell>
          <cell r="G75">
            <v>0</v>
          </cell>
          <cell r="H75">
            <v>-0.1</v>
          </cell>
          <cell r="I75" t="str">
            <v>6204434040</v>
          </cell>
          <cell r="J75">
            <v>0</v>
          </cell>
          <cell r="K75" t="str">
            <v/>
          </cell>
          <cell r="L75">
            <v>7.6859999999999999</v>
          </cell>
          <cell r="M75">
            <v>8.6</v>
          </cell>
          <cell r="N75">
            <v>10.207000000000001</v>
          </cell>
          <cell r="O75">
            <v>10.207000000000001</v>
          </cell>
          <cell r="P75">
            <v>10.207000000000001</v>
          </cell>
          <cell r="Q75">
            <v>7.9044117647058814</v>
          </cell>
          <cell r="R75">
            <v>22.5</v>
          </cell>
          <cell r="S75"/>
          <cell r="T75">
            <v>0.61777777777777776</v>
          </cell>
          <cell r="U75">
            <v>0.65839999999999999</v>
          </cell>
          <cell r="V75">
            <v>20</v>
          </cell>
          <cell r="W75">
            <v>20</v>
          </cell>
        </row>
        <row r="76">
          <cell r="A76">
            <v>30055</v>
          </cell>
          <cell r="B76" t="str">
            <v>Golden Glam Party Dress, Size 5-6</v>
          </cell>
          <cell r="C76" t="str">
            <v>Active</v>
          </cell>
          <cell r="D76" t="str">
            <v>Yes</v>
          </cell>
          <cell r="E76">
            <v>10.409000000000001</v>
          </cell>
          <cell r="F76" t="str">
            <v>24718 Canadian Production</v>
          </cell>
          <cell r="G76">
            <v>0</v>
          </cell>
          <cell r="H76">
            <v>-0.1</v>
          </cell>
          <cell r="I76" t="str">
            <v>6204434040</v>
          </cell>
          <cell r="J76">
            <v>0</v>
          </cell>
          <cell r="K76" t="str">
            <v/>
          </cell>
          <cell r="L76">
            <v>10.012</v>
          </cell>
          <cell r="M76">
            <v>9.4</v>
          </cell>
          <cell r="N76">
            <v>10.403</v>
          </cell>
          <cell r="O76">
            <v>10.403</v>
          </cell>
          <cell r="P76">
            <v>10.403</v>
          </cell>
          <cell r="Q76">
            <v>8.6397058823529402</v>
          </cell>
          <cell r="R76">
            <v>22.5</v>
          </cell>
          <cell r="S76"/>
          <cell r="T76">
            <v>0.5822222222222222</v>
          </cell>
          <cell r="U76">
            <v>0.55502222222222219</v>
          </cell>
          <cell r="V76">
            <v>20</v>
          </cell>
          <cell r="W76">
            <v>20</v>
          </cell>
        </row>
        <row r="77">
          <cell r="A77">
            <v>30057</v>
          </cell>
          <cell r="B77" t="str">
            <v>Golden Glam Party Dress, Size 7-8</v>
          </cell>
          <cell r="C77" t="str">
            <v>Active</v>
          </cell>
          <cell r="D77" t="str">
            <v>Yes</v>
          </cell>
          <cell r="E77">
            <v>9.0190000000000001</v>
          </cell>
          <cell r="F77" t="str">
            <v>24718 Canadian Production</v>
          </cell>
          <cell r="G77">
            <v>0</v>
          </cell>
          <cell r="H77">
            <v>-0.1</v>
          </cell>
          <cell r="I77" t="str">
            <v>6204434040</v>
          </cell>
          <cell r="J77">
            <v>0</v>
          </cell>
          <cell r="K77" t="str">
            <v/>
          </cell>
          <cell r="L77">
            <v>9.2379999999999995</v>
          </cell>
          <cell r="M77">
            <v>10</v>
          </cell>
          <cell r="N77">
            <v>11.006</v>
          </cell>
          <cell r="O77">
            <v>11.006</v>
          </cell>
          <cell r="P77">
            <v>11.006</v>
          </cell>
          <cell r="Q77">
            <v>9.1911764705882355</v>
          </cell>
          <cell r="R77">
            <v>22.5</v>
          </cell>
          <cell r="S77"/>
          <cell r="T77">
            <v>0.55555555555555558</v>
          </cell>
          <cell r="U77">
            <v>0.58942222222222229</v>
          </cell>
          <cell r="V77">
            <v>20</v>
          </cell>
          <cell r="W77">
            <v>20</v>
          </cell>
        </row>
        <row r="78">
          <cell r="A78">
            <v>30223</v>
          </cell>
          <cell r="B78" t="str">
            <v>Sequins Forest Fairy Tunic, Pink, Size 3-4</v>
          </cell>
          <cell r="C78" t="str">
            <v>Active</v>
          </cell>
          <cell r="D78" t="str">
            <v>Yes</v>
          </cell>
          <cell r="E78">
            <v>8.6029999999999998</v>
          </cell>
          <cell r="F78" t="str">
            <v>24718 Canadian Production</v>
          </cell>
          <cell r="G78">
            <v>0</v>
          </cell>
          <cell r="H78">
            <v>-0.1</v>
          </cell>
          <cell r="I78" t="str">
            <v>6211431092</v>
          </cell>
          <cell r="J78">
            <v>0</v>
          </cell>
          <cell r="K78" t="str">
            <v/>
          </cell>
          <cell r="L78">
            <v>8.4339999999999993</v>
          </cell>
          <cell r="M78">
            <v>8.5</v>
          </cell>
          <cell r="N78">
            <v>8.6319999999999997</v>
          </cell>
          <cell r="O78">
            <v>8.6319999999999997</v>
          </cell>
          <cell r="P78">
            <v>8.6319999999999997</v>
          </cell>
          <cell r="Q78">
            <v>7.8124999999999991</v>
          </cell>
          <cell r="R78">
            <v>20</v>
          </cell>
          <cell r="S78"/>
          <cell r="T78">
            <v>0.57499999999999996</v>
          </cell>
          <cell r="U78">
            <v>0.57830000000000004</v>
          </cell>
          <cell r="V78">
            <v>20</v>
          </cell>
          <cell r="W78">
            <v>20</v>
          </cell>
        </row>
        <row r="79">
          <cell r="A79">
            <v>30225</v>
          </cell>
          <cell r="B79" t="str">
            <v>Sequins Forest Fairy Tunic, Pink, Size 5-6</v>
          </cell>
          <cell r="C79" t="str">
            <v>Active</v>
          </cell>
          <cell r="D79" t="str">
            <v>Yes</v>
          </cell>
          <cell r="E79">
            <v>9.0180000000000007</v>
          </cell>
          <cell r="F79" t="str">
            <v>24718 Canadian Production</v>
          </cell>
          <cell r="G79">
            <v>0</v>
          </cell>
          <cell r="H79">
            <v>-0.1</v>
          </cell>
          <cell r="I79" t="str">
            <v>6211431092</v>
          </cell>
          <cell r="J79">
            <v>0</v>
          </cell>
          <cell r="K79" t="str">
            <v/>
          </cell>
          <cell r="L79">
            <v>9.1579999999999995</v>
          </cell>
          <cell r="M79">
            <v>9.5</v>
          </cell>
          <cell r="N79">
            <v>9.4220000000000006</v>
          </cell>
          <cell r="O79">
            <v>9.4220000000000006</v>
          </cell>
          <cell r="P79">
            <v>9.4220000000000006</v>
          </cell>
          <cell r="Q79">
            <v>8.7316176470588225</v>
          </cell>
          <cell r="R79">
            <v>20</v>
          </cell>
          <cell r="S79"/>
          <cell r="T79">
            <v>0.52500000000000002</v>
          </cell>
          <cell r="U79">
            <v>0.54210000000000003</v>
          </cell>
          <cell r="V79">
            <v>20</v>
          </cell>
          <cell r="W79">
            <v>20</v>
          </cell>
        </row>
        <row r="80">
          <cell r="A80">
            <v>30233</v>
          </cell>
          <cell r="B80" t="str">
            <v>Sequins Forest Fairy Tunic, Lilac, Size 3-4</v>
          </cell>
          <cell r="C80" t="str">
            <v>Active</v>
          </cell>
          <cell r="D80" t="str">
            <v>Yes</v>
          </cell>
          <cell r="E80">
            <v>7.8869999999999996</v>
          </cell>
          <cell r="F80" t="str">
            <v>24718 Canadian Production</v>
          </cell>
          <cell r="G80">
            <v>0</v>
          </cell>
          <cell r="H80">
            <v>-0.1</v>
          </cell>
          <cell r="I80" t="str">
            <v>6211431092</v>
          </cell>
          <cell r="J80">
            <v>0</v>
          </cell>
          <cell r="K80" t="str">
            <v/>
          </cell>
          <cell r="L80">
            <v>7.8949999999999996</v>
          </cell>
          <cell r="M80">
            <v>8.5</v>
          </cell>
          <cell r="N80">
            <v>7.8680000000000003</v>
          </cell>
          <cell r="O80">
            <v>7.8680000000000003</v>
          </cell>
          <cell r="P80">
            <v>7.8680000000000003</v>
          </cell>
          <cell r="Q80">
            <v>7.8124999999999991</v>
          </cell>
          <cell r="R80">
            <v>20</v>
          </cell>
          <cell r="S80"/>
          <cell r="T80">
            <v>0.57499999999999996</v>
          </cell>
          <cell r="U80">
            <v>0.60525000000000007</v>
          </cell>
          <cell r="V80">
            <v>20</v>
          </cell>
          <cell r="W80">
            <v>20</v>
          </cell>
        </row>
        <row r="81">
          <cell r="A81">
            <v>30235</v>
          </cell>
          <cell r="B81" t="str">
            <v>Sequins Forest Fairy Tunic, Lilac, Size 5-6</v>
          </cell>
          <cell r="C81" t="str">
            <v>Active</v>
          </cell>
          <cell r="D81" t="str">
            <v>Yes</v>
          </cell>
          <cell r="E81">
            <v>9.4160000000000004</v>
          </cell>
          <cell r="F81" t="str">
            <v>24718 Canadian Production</v>
          </cell>
          <cell r="G81">
            <v>0</v>
          </cell>
          <cell r="H81">
            <v>-0.1</v>
          </cell>
          <cell r="I81" t="str">
            <v>6211431092</v>
          </cell>
          <cell r="J81">
            <v>0</v>
          </cell>
          <cell r="K81" t="str">
            <v/>
          </cell>
          <cell r="L81">
            <v>9.3919999999999995</v>
          </cell>
          <cell r="M81">
            <v>9.5</v>
          </cell>
          <cell r="N81">
            <v>8.2880000000000003</v>
          </cell>
          <cell r="O81">
            <v>8.2880000000000003</v>
          </cell>
          <cell r="P81">
            <v>8.2880000000000003</v>
          </cell>
          <cell r="Q81">
            <v>8.7316176470588225</v>
          </cell>
          <cell r="R81">
            <v>20</v>
          </cell>
          <cell r="S81"/>
          <cell r="T81">
            <v>0.52500000000000002</v>
          </cell>
          <cell r="U81">
            <v>0.53039999999999998</v>
          </cell>
          <cell r="V81">
            <v>20</v>
          </cell>
          <cell r="W81">
            <v>20</v>
          </cell>
        </row>
        <row r="82">
          <cell r="A82">
            <v>30413</v>
          </cell>
          <cell r="B82" t="str">
            <v>Rainbow Sherbert Sparkle Dress, 3/4</v>
          </cell>
          <cell r="C82" t="str">
            <v>Future Product</v>
          </cell>
          <cell r="D82" t="str">
            <v>No</v>
          </cell>
          <cell r="E82">
            <v>7.17</v>
          </cell>
          <cell r="F82" t="str">
            <v>24891 Anhui Tumoon Apparel Co., Ltd.</v>
          </cell>
          <cell r="G82">
            <v>0.53500000000000003</v>
          </cell>
          <cell r="H82">
            <v>0.43500000000000005</v>
          </cell>
          <cell r="I82" t="str">
            <v>6204434040</v>
          </cell>
          <cell r="J82">
            <v>0</v>
          </cell>
          <cell r="K82" t="str">
            <v>9505900090</v>
          </cell>
          <cell r="L82">
            <v>0</v>
          </cell>
          <cell r="M82">
            <v>10.531296000000001</v>
          </cell>
          <cell r="N82">
            <v>0</v>
          </cell>
          <cell r="O82">
            <v>11.112066000000002</v>
          </cell>
          <cell r="P82">
            <v>13.334479200000001</v>
          </cell>
          <cell r="Q82">
            <v>9.2923200000000001</v>
          </cell>
          <cell r="R82">
            <v>24</v>
          </cell>
          <cell r="S82">
            <v>0</v>
          </cell>
          <cell r="T82">
            <v>0.56119599999999992</v>
          </cell>
          <cell r="U82"/>
          <cell r="V82">
            <v>25</v>
          </cell>
          <cell r="W82"/>
        </row>
        <row r="83">
          <cell r="A83">
            <v>30415</v>
          </cell>
          <cell r="B83" t="str">
            <v>Rainbow Sherbert Sparkle Dress, 5/6</v>
          </cell>
          <cell r="C83" t="str">
            <v>Future Product</v>
          </cell>
          <cell r="D83" t="str">
            <v>No</v>
          </cell>
          <cell r="E83">
            <v>7.17</v>
          </cell>
          <cell r="F83" t="str">
            <v>24891 Anhui Tumoon Apparel Co., Ltd.</v>
          </cell>
          <cell r="G83">
            <v>0.53500000000000003</v>
          </cell>
          <cell r="H83">
            <v>0.43500000000000005</v>
          </cell>
          <cell r="I83" t="str">
            <v>6204434040</v>
          </cell>
          <cell r="J83">
            <v>0</v>
          </cell>
          <cell r="K83" t="str">
            <v>9505900090</v>
          </cell>
          <cell r="L83">
            <v>0</v>
          </cell>
          <cell r="M83">
            <v>10.531296000000001</v>
          </cell>
          <cell r="N83">
            <v>0</v>
          </cell>
          <cell r="O83">
            <v>11.112066000000002</v>
          </cell>
          <cell r="P83">
            <v>13.334479200000001</v>
          </cell>
          <cell r="Q83">
            <v>9.2923200000000001</v>
          </cell>
          <cell r="R83">
            <v>24</v>
          </cell>
          <cell r="S83">
            <v>0</v>
          </cell>
          <cell r="T83">
            <v>0.56119599999999992</v>
          </cell>
          <cell r="U83"/>
          <cell r="V83">
            <v>25</v>
          </cell>
          <cell r="W83"/>
        </row>
        <row r="84">
          <cell r="A84">
            <v>30417</v>
          </cell>
          <cell r="B84" t="str">
            <v>Rainbow Sherbert Sparkle Dress, 7/8</v>
          </cell>
          <cell r="C84" t="str">
            <v>Future Product</v>
          </cell>
          <cell r="D84" t="str">
            <v>No</v>
          </cell>
          <cell r="E84">
            <v>7.17</v>
          </cell>
          <cell r="F84" t="str">
            <v>24891 Anhui Tumoon Apparel Co., Ltd.</v>
          </cell>
          <cell r="G84">
            <v>0.53500000000000003</v>
          </cell>
          <cell r="H84">
            <v>0.43500000000000005</v>
          </cell>
          <cell r="I84" t="str">
            <v>6204434040</v>
          </cell>
          <cell r="J84">
            <v>0</v>
          </cell>
          <cell r="K84" t="str">
            <v>9505900090</v>
          </cell>
          <cell r="L84">
            <v>0</v>
          </cell>
          <cell r="M84">
            <v>10.531296000000001</v>
          </cell>
          <cell r="N84">
            <v>0</v>
          </cell>
          <cell r="O84">
            <v>11.112066000000002</v>
          </cell>
          <cell r="P84">
            <v>13.334479200000001</v>
          </cell>
          <cell r="Q84">
            <v>9.2923200000000001</v>
          </cell>
          <cell r="R84">
            <v>24</v>
          </cell>
          <cell r="S84">
            <v>0</v>
          </cell>
          <cell r="T84">
            <v>0.56119599999999992</v>
          </cell>
          <cell r="U84"/>
          <cell r="V84">
            <v>25</v>
          </cell>
          <cell r="W84"/>
        </row>
        <row r="85">
          <cell r="A85">
            <v>30513</v>
          </cell>
          <cell r="B85" t="str">
            <v>A Star is Born Sequins Dress, Size 3-4</v>
          </cell>
          <cell r="C85" t="str">
            <v>Active</v>
          </cell>
          <cell r="D85" t="str">
            <v>Yes</v>
          </cell>
          <cell r="E85">
            <v>10.119999999999999</v>
          </cell>
          <cell r="F85" t="str">
            <v>24718 Canadian Production</v>
          </cell>
          <cell r="G85">
            <v>0</v>
          </cell>
          <cell r="H85">
            <v>-0.1</v>
          </cell>
          <cell r="I85" t="str">
            <v>6204434040</v>
          </cell>
          <cell r="J85">
            <v>0</v>
          </cell>
          <cell r="K85" t="str">
            <v/>
          </cell>
          <cell r="L85">
            <v>9.6679999999999993</v>
          </cell>
          <cell r="M85">
            <v>10.35</v>
          </cell>
          <cell r="N85">
            <v>8.5510000000000002</v>
          </cell>
          <cell r="O85">
            <v>9.5128676470588225</v>
          </cell>
          <cell r="P85">
            <v>9.5128676470588225</v>
          </cell>
          <cell r="Q85">
            <v>9.5128676470588225</v>
          </cell>
          <cell r="R85">
            <v>22.5</v>
          </cell>
          <cell r="S85"/>
          <cell r="T85">
            <v>0.54</v>
          </cell>
          <cell r="U85">
            <v>0.5703111111111111</v>
          </cell>
          <cell r="V85">
            <v>22.5</v>
          </cell>
          <cell r="W85">
            <v>22.5</v>
          </cell>
        </row>
        <row r="86">
          <cell r="A86">
            <v>30515</v>
          </cell>
          <cell r="B86" t="str">
            <v>A Star is Born Sequins Dress, Size 5-6</v>
          </cell>
          <cell r="C86" t="str">
            <v>Active</v>
          </cell>
          <cell r="D86" t="str">
            <v>Yes</v>
          </cell>
          <cell r="E86">
            <v>10.58</v>
          </cell>
          <cell r="F86" t="str">
            <v>24718 Canadian Production</v>
          </cell>
          <cell r="G86">
            <v>0</v>
          </cell>
          <cell r="H86">
            <v>-0.1</v>
          </cell>
          <cell r="I86" t="str">
            <v>6204434040</v>
          </cell>
          <cell r="J86">
            <v>0</v>
          </cell>
          <cell r="K86" t="str">
            <v/>
          </cell>
          <cell r="L86">
            <v>10.282</v>
          </cell>
          <cell r="M86">
            <v>10.79</v>
          </cell>
          <cell r="N86">
            <v>8.94</v>
          </cell>
          <cell r="O86">
            <v>9.9172794117647047</v>
          </cell>
          <cell r="P86">
            <v>9.9172794117647047</v>
          </cell>
          <cell r="Q86">
            <v>9.9172794117647047</v>
          </cell>
          <cell r="R86">
            <v>22</v>
          </cell>
          <cell r="S86"/>
          <cell r="T86">
            <v>0.50954545454545463</v>
          </cell>
          <cell r="U86">
            <v>0.53263636363636369</v>
          </cell>
          <cell r="V86">
            <v>22.5</v>
          </cell>
          <cell r="W86">
            <v>22.5</v>
          </cell>
        </row>
        <row r="87">
          <cell r="A87">
            <v>30723</v>
          </cell>
          <cell r="B87" t="str">
            <v>Dreamy Unicorn Dress &amp; Headband, Iridescent/Pink, Size 3-4</v>
          </cell>
          <cell r="C87" t="str">
            <v>Active</v>
          </cell>
          <cell r="D87" t="str">
            <v>Yes</v>
          </cell>
          <cell r="E87">
            <v>5</v>
          </cell>
          <cell r="F87" t="str">
            <v>24891 Anhui Tumoon Apparel Co., Ltd.</v>
          </cell>
          <cell r="G87">
            <v>0.53500000000000003</v>
          </cell>
          <cell r="H87">
            <v>0.43500000000000005</v>
          </cell>
          <cell r="I87" t="str">
            <v>6204434040</v>
          </cell>
          <cell r="J87">
            <v>0</v>
          </cell>
          <cell r="K87" t="str">
            <v>9505900090</v>
          </cell>
          <cell r="L87">
            <v>9.4</v>
          </cell>
          <cell r="M87">
            <v>7.2760000000000016</v>
          </cell>
          <cell r="N87">
            <v>8.25</v>
          </cell>
          <cell r="O87">
            <v>7.7490000000000006</v>
          </cell>
          <cell r="P87">
            <v>9.2127000000000017</v>
          </cell>
          <cell r="Q87">
            <v>6.4200000000000008</v>
          </cell>
          <cell r="R87">
            <v>17.5</v>
          </cell>
          <cell r="S87">
            <v>16</v>
          </cell>
          <cell r="T87">
            <v>0.58422857142857132</v>
          </cell>
          <cell r="U87">
            <v>0.41249999999999998</v>
          </cell>
          <cell r="V87">
            <v>19</v>
          </cell>
          <cell r="W87">
            <v>19</v>
          </cell>
        </row>
        <row r="88">
          <cell r="A88">
            <v>30725</v>
          </cell>
          <cell r="B88" t="str">
            <v>Dreamy Unicorn Dress &amp; Headband, Iridescent/Pink, Size 5-6</v>
          </cell>
          <cell r="C88" t="str">
            <v>Active</v>
          </cell>
          <cell r="D88" t="str">
            <v>Yes</v>
          </cell>
          <cell r="E88">
            <v>5</v>
          </cell>
          <cell r="F88" t="str">
            <v>24891 Anhui Tumoon Apparel Co., Ltd.</v>
          </cell>
          <cell r="G88">
            <v>0.53500000000000003</v>
          </cell>
          <cell r="H88">
            <v>0.43500000000000005</v>
          </cell>
          <cell r="I88" t="str">
            <v>6204434040</v>
          </cell>
          <cell r="J88">
            <v>0</v>
          </cell>
          <cell r="K88" t="str">
            <v>9505900090</v>
          </cell>
          <cell r="L88">
            <v>7.12</v>
          </cell>
          <cell r="M88">
            <v>7.2760000000000016</v>
          </cell>
          <cell r="N88">
            <v>7.94</v>
          </cell>
          <cell r="O88">
            <v>7.7490000000000006</v>
          </cell>
          <cell r="P88">
            <v>9.2127000000000017</v>
          </cell>
          <cell r="Q88">
            <v>6.4200000000000008</v>
          </cell>
          <cell r="R88">
            <v>17.5</v>
          </cell>
          <cell r="S88">
            <v>16</v>
          </cell>
          <cell r="T88">
            <v>0.58422857142857132</v>
          </cell>
          <cell r="U88">
            <v>0.55499999999999994</v>
          </cell>
          <cell r="V88">
            <v>19</v>
          </cell>
          <cell r="W88">
            <v>19</v>
          </cell>
        </row>
        <row r="89">
          <cell r="A89">
            <v>30823</v>
          </cell>
          <cell r="B89" t="str">
            <v>Rainbow Fairy Dress &amp; Wings, Multi, Size 3-4</v>
          </cell>
          <cell r="C89" t="str">
            <v>Active</v>
          </cell>
          <cell r="D89" t="str">
            <v>Yes</v>
          </cell>
          <cell r="E89">
            <v>5.95</v>
          </cell>
          <cell r="F89" t="str">
            <v>24769 A.C.I. Ltd. (China T.J. Co. Limited)</v>
          </cell>
          <cell r="G89">
            <v>0.53500000000000003</v>
          </cell>
          <cell r="H89">
            <v>0.43500000000000005</v>
          </cell>
          <cell r="I89" t="str">
            <v>6204434040</v>
          </cell>
          <cell r="J89">
            <v>0</v>
          </cell>
          <cell r="K89" t="str">
            <v>9505900090</v>
          </cell>
          <cell r="L89">
            <v>8.25</v>
          </cell>
          <cell r="M89">
            <v>8.6584400000000006</v>
          </cell>
          <cell r="N89">
            <v>11.66</v>
          </cell>
          <cell r="O89">
            <v>9.2213100000000026</v>
          </cell>
          <cell r="P89">
            <v>10.963113</v>
          </cell>
          <cell r="Q89">
            <v>7.6398000000000001</v>
          </cell>
          <cell r="R89">
            <v>20</v>
          </cell>
          <cell r="S89">
            <v>20</v>
          </cell>
          <cell r="T89">
            <v>0.56707799999999997</v>
          </cell>
          <cell r="U89">
            <v>0.58750000000000002</v>
          </cell>
          <cell r="V89">
            <v>22.5</v>
          </cell>
          <cell r="W89">
            <v>22.5</v>
          </cell>
        </row>
        <row r="90">
          <cell r="A90">
            <v>30825</v>
          </cell>
          <cell r="B90" t="str">
            <v>Rainbow Fairy Dress &amp; Wings, Multi, Size 5-6</v>
          </cell>
          <cell r="C90" t="str">
            <v>Active</v>
          </cell>
          <cell r="D90" t="str">
            <v>Yes</v>
          </cell>
          <cell r="E90">
            <v>5.95</v>
          </cell>
          <cell r="F90" t="str">
            <v>24769 A.C.I. Ltd. (China T.J. Co. Limited)</v>
          </cell>
          <cell r="G90">
            <v>0.53500000000000003</v>
          </cell>
          <cell r="H90">
            <v>0.43500000000000005</v>
          </cell>
          <cell r="I90" t="str">
            <v>6204434040</v>
          </cell>
          <cell r="J90">
            <v>0</v>
          </cell>
          <cell r="K90" t="str">
            <v>9505900090</v>
          </cell>
          <cell r="L90">
            <v>8.32</v>
          </cell>
          <cell r="M90">
            <v>8.6584400000000006</v>
          </cell>
          <cell r="N90">
            <v>11.59</v>
          </cell>
          <cell r="O90">
            <v>9.2213100000000026</v>
          </cell>
          <cell r="P90">
            <v>10.963113</v>
          </cell>
          <cell r="Q90">
            <v>7.6398000000000001</v>
          </cell>
          <cell r="R90">
            <v>20</v>
          </cell>
          <cell r="S90">
            <v>20</v>
          </cell>
          <cell r="T90">
            <v>0.56707799999999997</v>
          </cell>
          <cell r="U90">
            <v>0.58399999999999996</v>
          </cell>
          <cell r="V90">
            <v>22.5</v>
          </cell>
          <cell r="W90">
            <v>22.5</v>
          </cell>
        </row>
        <row r="91">
          <cell r="A91">
            <v>30827</v>
          </cell>
          <cell r="B91" t="str">
            <v>Rainbow Fairy Dress &amp; Wings, Multi, Size 7-8</v>
          </cell>
          <cell r="C91" t="str">
            <v>Active</v>
          </cell>
          <cell r="D91" t="str">
            <v>Yes</v>
          </cell>
          <cell r="E91">
            <v>6.1</v>
          </cell>
          <cell r="F91" t="str">
            <v>24769 A.C.I. Ltd. (China T.J. Co. Limited)</v>
          </cell>
          <cell r="G91">
            <v>0.53500000000000003</v>
          </cell>
          <cell r="H91">
            <v>0.43500000000000005</v>
          </cell>
          <cell r="I91" t="str">
            <v>6204434040</v>
          </cell>
          <cell r="J91">
            <v>0</v>
          </cell>
          <cell r="K91" t="str">
            <v>9505900090</v>
          </cell>
          <cell r="L91">
            <v>8.5299999999999994</v>
          </cell>
          <cell r="M91">
            <v>8.8767200000000006</v>
          </cell>
          <cell r="N91">
            <v>11.94</v>
          </cell>
          <cell r="O91">
            <v>9.4537800000000001</v>
          </cell>
          <cell r="P91">
            <v>11.239494000000001</v>
          </cell>
          <cell r="Q91">
            <v>7.8323999999999998</v>
          </cell>
          <cell r="R91">
            <v>20</v>
          </cell>
          <cell r="S91">
            <v>20</v>
          </cell>
          <cell r="T91">
            <v>0.55616399999999999</v>
          </cell>
          <cell r="U91">
            <v>0.57350000000000001</v>
          </cell>
          <cell r="V91">
            <v>22.5</v>
          </cell>
          <cell r="W91">
            <v>22.5</v>
          </cell>
        </row>
        <row r="92">
          <cell r="A92">
            <v>30923</v>
          </cell>
          <cell r="B92" t="str">
            <v>Prima Ballerina Dress, Dusty Rose, Size 3-4</v>
          </cell>
          <cell r="C92" t="str">
            <v>Active</v>
          </cell>
          <cell r="D92" t="str">
            <v>Yes</v>
          </cell>
          <cell r="E92">
            <v>6.31</v>
          </cell>
          <cell r="F92" t="str">
            <v>24781 XG Gift Ltd.</v>
          </cell>
          <cell r="G92">
            <v>0.53500000000000003</v>
          </cell>
          <cell r="H92">
            <v>0.43500000000000005</v>
          </cell>
          <cell r="I92" t="str">
            <v>6204434040</v>
          </cell>
          <cell r="J92">
            <v>0</v>
          </cell>
          <cell r="K92" t="str">
            <v>9505900090</v>
          </cell>
          <cell r="L92">
            <v>9.1300000000000008</v>
          </cell>
          <cell r="M92">
            <v>9.1823119999999996</v>
          </cell>
          <cell r="N92">
            <v>10.41</v>
          </cell>
          <cell r="O92">
            <v>9.7792379999999994</v>
          </cell>
          <cell r="P92">
            <v>11.626427399999999</v>
          </cell>
          <cell r="Q92">
            <v>8.1020399999999988</v>
          </cell>
          <cell r="R92">
            <v>23.5</v>
          </cell>
          <cell r="S92">
            <v>23.5</v>
          </cell>
          <cell r="T92">
            <v>0.60926331914893617</v>
          </cell>
          <cell r="U92">
            <v>0.61148936170212764</v>
          </cell>
          <cell r="V92">
            <v>24</v>
          </cell>
          <cell r="W92">
            <v>24</v>
          </cell>
        </row>
        <row r="93">
          <cell r="A93">
            <v>30925</v>
          </cell>
          <cell r="B93" t="str">
            <v>Prima Ballerina Dress, Dusty Rose, Size 5-6</v>
          </cell>
          <cell r="C93" t="str">
            <v>Active</v>
          </cell>
          <cell r="D93" t="str">
            <v>Yes</v>
          </cell>
          <cell r="E93">
            <v>6.61</v>
          </cell>
          <cell r="F93" t="str">
            <v>24781 XG Gift Ltd.</v>
          </cell>
          <cell r="G93">
            <v>0.53500000000000003</v>
          </cell>
          <cell r="H93">
            <v>0.43500000000000005</v>
          </cell>
          <cell r="I93" t="str">
            <v>6204434040</v>
          </cell>
          <cell r="J93">
            <v>0</v>
          </cell>
          <cell r="K93" t="str">
            <v>9505900090</v>
          </cell>
          <cell r="L93">
            <v>9.4</v>
          </cell>
          <cell r="M93">
            <v>9.6188720000000014</v>
          </cell>
          <cell r="N93">
            <v>12.69</v>
          </cell>
          <cell r="O93">
            <v>10.244178000000002</v>
          </cell>
          <cell r="P93">
            <v>12.1791894</v>
          </cell>
          <cell r="Q93">
            <v>8.4872399999999999</v>
          </cell>
          <cell r="R93">
            <v>23.5</v>
          </cell>
          <cell r="S93">
            <v>23.5</v>
          </cell>
          <cell r="T93">
            <v>0.59068629787234039</v>
          </cell>
          <cell r="U93">
            <v>0.6</v>
          </cell>
          <cell r="V93">
            <v>24</v>
          </cell>
          <cell r="W93">
            <v>24</v>
          </cell>
        </row>
        <row r="94">
          <cell r="A94">
            <v>30927</v>
          </cell>
          <cell r="B94" t="str">
            <v>Prima Ballerina Dress, Dusty Rose, Size 7-8</v>
          </cell>
          <cell r="C94" t="str">
            <v>Active</v>
          </cell>
          <cell r="D94" t="str">
            <v>Yes</v>
          </cell>
          <cell r="E94">
            <v>6.91</v>
          </cell>
          <cell r="F94" t="str">
            <v>24781 XG Gift Ltd.</v>
          </cell>
          <cell r="G94">
            <v>0.53500000000000003</v>
          </cell>
          <cell r="H94">
            <v>0.43500000000000005</v>
          </cell>
          <cell r="I94" t="str">
            <v>6204434040</v>
          </cell>
          <cell r="J94">
            <v>0</v>
          </cell>
          <cell r="K94" t="str">
            <v>9505900090</v>
          </cell>
          <cell r="L94">
            <v>10.050000000000001</v>
          </cell>
          <cell r="M94">
            <v>10.055432000000001</v>
          </cell>
          <cell r="N94">
            <v>13.36</v>
          </cell>
          <cell r="O94">
            <v>10.709118000000002</v>
          </cell>
          <cell r="P94">
            <v>12.731951400000002</v>
          </cell>
          <cell r="Q94">
            <v>8.872440000000001</v>
          </cell>
          <cell r="R94">
            <v>23.5</v>
          </cell>
          <cell r="S94">
            <v>23.5</v>
          </cell>
          <cell r="T94">
            <v>0.57210927659574462</v>
          </cell>
          <cell r="U94">
            <v>0.57234042553191489</v>
          </cell>
          <cell r="V94">
            <v>24</v>
          </cell>
          <cell r="W94">
            <v>24</v>
          </cell>
        </row>
        <row r="95">
          <cell r="A95">
            <v>31013</v>
          </cell>
          <cell r="B95" t="str">
            <v>Alicorn Dress with Wings &amp; Headband, White, Size 3-4</v>
          </cell>
          <cell r="C95" t="str">
            <v>Active</v>
          </cell>
          <cell r="D95" t="str">
            <v>Yes</v>
          </cell>
          <cell r="E95">
            <v>7.18</v>
          </cell>
          <cell r="F95" t="str">
            <v>24891 Anhui Tumoon Apparel Co., Ltd.</v>
          </cell>
          <cell r="G95">
            <v>0.53500000000000003</v>
          </cell>
          <cell r="H95">
            <v>0.43500000000000005</v>
          </cell>
          <cell r="I95" t="str">
            <v>6104432020</v>
          </cell>
          <cell r="J95">
            <v>0</v>
          </cell>
          <cell r="K95" t="str">
            <v>9505900090</v>
          </cell>
          <cell r="L95">
            <v>10.210000000000001</v>
          </cell>
          <cell r="M95">
            <v>10.448336000000001</v>
          </cell>
          <cell r="N95">
            <v>11.99</v>
          </cell>
          <cell r="O95">
            <v>11.127564000000001</v>
          </cell>
          <cell r="P95">
            <v>13.229437200000001</v>
          </cell>
          <cell r="Q95">
            <v>9.2191200000000002</v>
          </cell>
          <cell r="R95">
            <v>23.5</v>
          </cell>
          <cell r="S95">
            <v>24</v>
          </cell>
          <cell r="T95">
            <v>0.55538995744680841</v>
          </cell>
          <cell r="U95">
            <v>0.57458333333333333</v>
          </cell>
          <cell r="V95">
            <v>25</v>
          </cell>
          <cell r="W95">
            <v>25</v>
          </cell>
        </row>
        <row r="96">
          <cell r="A96">
            <v>31015</v>
          </cell>
          <cell r="B96" t="str">
            <v>Alicorn Dress with Wings &amp; Headband, White, Size 5-6</v>
          </cell>
          <cell r="C96" t="str">
            <v>Active</v>
          </cell>
          <cell r="D96" t="str">
            <v>Yes</v>
          </cell>
          <cell r="E96">
            <v>7.18</v>
          </cell>
          <cell r="F96" t="str">
            <v>24891 Anhui Tumoon Apparel Co., Ltd.</v>
          </cell>
          <cell r="G96">
            <v>0.53500000000000003</v>
          </cell>
          <cell r="H96">
            <v>0.43500000000000005</v>
          </cell>
          <cell r="I96" t="str">
            <v>6104432020</v>
          </cell>
          <cell r="J96">
            <v>0</v>
          </cell>
          <cell r="K96" t="str">
            <v>9505900090</v>
          </cell>
          <cell r="L96">
            <v>10.35</v>
          </cell>
          <cell r="M96">
            <v>10.448336000000001</v>
          </cell>
          <cell r="N96">
            <v>11.64</v>
          </cell>
          <cell r="O96">
            <v>11.127564000000001</v>
          </cell>
          <cell r="P96">
            <v>13.229437200000001</v>
          </cell>
          <cell r="Q96">
            <v>9.2191200000000002</v>
          </cell>
          <cell r="R96">
            <v>23.5</v>
          </cell>
          <cell r="S96">
            <v>24</v>
          </cell>
          <cell r="T96">
            <v>0.55538995744680841</v>
          </cell>
          <cell r="U96">
            <v>0.56874999999999998</v>
          </cell>
          <cell r="V96">
            <v>25</v>
          </cell>
          <cell r="W96">
            <v>25</v>
          </cell>
        </row>
        <row r="97">
          <cell r="A97">
            <v>31415</v>
          </cell>
          <cell r="B97" t="str">
            <v>Glam Witch Dress &amp; Hat, Size 5-6</v>
          </cell>
          <cell r="C97" t="str">
            <v>Active</v>
          </cell>
          <cell r="D97" t="str">
            <v>Yes</v>
          </cell>
          <cell r="E97">
            <v>7.2</v>
          </cell>
          <cell r="F97" t="str">
            <v>24781 XG Gift Ltd.</v>
          </cell>
          <cell r="G97">
            <v>0.53500000000000003</v>
          </cell>
          <cell r="H97">
            <v>0.43500000000000005</v>
          </cell>
          <cell r="I97" t="str">
            <v>6204434040</v>
          </cell>
          <cell r="J97">
            <v>0</v>
          </cell>
          <cell r="K97" t="str">
            <v>9505900090</v>
          </cell>
          <cell r="L97">
            <v>10.15</v>
          </cell>
          <cell r="M97">
            <v>10.477440000000001</v>
          </cell>
          <cell r="N97">
            <v>13.87</v>
          </cell>
          <cell r="O97">
            <v>11.158560000000001</v>
          </cell>
          <cell r="P97">
            <v>13.266287999999999</v>
          </cell>
          <cell r="Q97">
            <v>9.2447999999999997</v>
          </cell>
          <cell r="R97">
            <v>22.5</v>
          </cell>
          <cell r="S97">
            <v>23.5</v>
          </cell>
          <cell r="T97">
            <v>0.53433599999999992</v>
          </cell>
          <cell r="U97">
            <v>0.56808510638297871</v>
          </cell>
          <cell r="V97">
            <v>22</v>
          </cell>
          <cell r="W97">
            <v>25</v>
          </cell>
        </row>
        <row r="98">
          <cell r="A98">
            <v>31625</v>
          </cell>
          <cell r="B98" t="str">
            <v>Woodland Butterfly Dress &amp; Headpiece, Size 5-6</v>
          </cell>
          <cell r="C98" t="str">
            <v>Active</v>
          </cell>
          <cell r="D98" t="str">
            <v>Yes</v>
          </cell>
          <cell r="E98">
            <v>6.3</v>
          </cell>
          <cell r="F98" t="str">
            <v>24769 A.C.I. Ltd. (China T.J. Co. Limited)</v>
          </cell>
          <cell r="G98">
            <v>0.53500000000000003</v>
          </cell>
          <cell r="H98">
            <v>0.43500000000000005</v>
          </cell>
          <cell r="I98" t="str">
            <v>6104432020</v>
          </cell>
          <cell r="J98">
            <v>0</v>
          </cell>
          <cell r="K98" t="str">
            <v>9505900090</v>
          </cell>
          <cell r="L98">
            <v>8.93</v>
          </cell>
          <cell r="M98">
            <v>9.1677600000000012</v>
          </cell>
          <cell r="N98">
            <v>12.45</v>
          </cell>
          <cell r="O98">
            <v>9.7637400000000003</v>
          </cell>
          <cell r="P98">
            <v>11.608002000000001</v>
          </cell>
          <cell r="Q98">
            <v>8.0891999999999999</v>
          </cell>
          <cell r="R98">
            <v>21</v>
          </cell>
          <cell r="S98">
            <v>21</v>
          </cell>
          <cell r="T98">
            <v>0.56343999999999994</v>
          </cell>
          <cell r="U98">
            <v>0.57476190476190481</v>
          </cell>
          <cell r="V98">
            <v>21.5</v>
          </cell>
          <cell r="W98">
            <v>21.5</v>
          </cell>
        </row>
        <row r="99">
          <cell r="A99">
            <v>31723</v>
          </cell>
          <cell r="B99" t="str">
            <v>Pink Rose Princess Dress, Size 3-4</v>
          </cell>
          <cell r="C99" t="str">
            <v>Active</v>
          </cell>
          <cell r="D99" t="str">
            <v>Yes</v>
          </cell>
          <cell r="E99">
            <v>7.11</v>
          </cell>
          <cell r="F99" t="str">
            <v>24781 XG Gift Ltd.</v>
          </cell>
          <cell r="G99">
            <v>0.53500000000000003</v>
          </cell>
          <cell r="H99">
            <v>0.43500000000000005</v>
          </cell>
          <cell r="I99" t="str">
            <v>6204434040</v>
          </cell>
          <cell r="J99">
            <v>0</v>
          </cell>
          <cell r="K99" t="str">
            <v>9505900090</v>
          </cell>
          <cell r="L99">
            <v>10.24</v>
          </cell>
          <cell r="M99">
            <v>10.346472</v>
          </cell>
          <cell r="N99">
            <v>13.98</v>
          </cell>
          <cell r="O99">
            <v>11.019078000000002</v>
          </cell>
          <cell r="P99">
            <v>13.1004594</v>
          </cell>
          <cell r="Q99">
            <v>9.1292399999999994</v>
          </cell>
          <cell r="R99">
            <v>25</v>
          </cell>
          <cell r="S99">
            <v>25</v>
          </cell>
          <cell r="T99">
            <v>0.58614111999999996</v>
          </cell>
          <cell r="U99">
            <v>0.59040000000000004</v>
          </cell>
          <cell r="V99">
            <v>27</v>
          </cell>
          <cell r="W99">
            <v>27</v>
          </cell>
        </row>
        <row r="100">
          <cell r="A100">
            <v>31725</v>
          </cell>
          <cell r="B100" t="str">
            <v>Pink Rose Princess Dress, Size 5-6</v>
          </cell>
          <cell r="C100" t="str">
            <v>Active</v>
          </cell>
          <cell r="D100" t="str">
            <v>Yes</v>
          </cell>
          <cell r="E100">
            <v>7.41</v>
          </cell>
          <cell r="F100" t="str">
            <v>24781 XG Gift Ltd.</v>
          </cell>
          <cell r="G100">
            <v>0.53500000000000003</v>
          </cell>
          <cell r="H100">
            <v>0.43500000000000005</v>
          </cell>
          <cell r="I100" t="str">
            <v>6204434040</v>
          </cell>
          <cell r="J100">
            <v>0</v>
          </cell>
          <cell r="K100" t="str">
            <v>9505900090</v>
          </cell>
          <cell r="L100">
            <v>10.38</v>
          </cell>
          <cell r="M100">
            <v>10.783032000000002</v>
          </cell>
          <cell r="N100">
            <v>14.64</v>
          </cell>
          <cell r="O100">
            <v>11.484018000000001</v>
          </cell>
          <cell r="P100">
            <v>13.653221400000001</v>
          </cell>
          <cell r="Q100">
            <v>9.5144400000000005</v>
          </cell>
          <cell r="R100">
            <v>25</v>
          </cell>
          <cell r="S100">
            <v>25</v>
          </cell>
          <cell r="T100">
            <v>0.56867871999999986</v>
          </cell>
          <cell r="U100">
            <v>0.58479999999999999</v>
          </cell>
          <cell r="V100">
            <v>27</v>
          </cell>
          <cell r="W100">
            <v>27</v>
          </cell>
        </row>
        <row r="101">
          <cell r="A101">
            <v>31727</v>
          </cell>
          <cell r="B101" t="str">
            <v>Pink Rose Princess Dress, Size 7-8</v>
          </cell>
          <cell r="C101" t="str">
            <v>Active</v>
          </cell>
          <cell r="D101" t="str">
            <v>Yes</v>
          </cell>
          <cell r="E101">
            <v>7.71</v>
          </cell>
          <cell r="F101" t="str">
            <v>24781 XG Gift Ltd.</v>
          </cell>
          <cell r="G101">
            <v>0.53500000000000003</v>
          </cell>
          <cell r="H101">
            <v>0.43500000000000005</v>
          </cell>
          <cell r="I101" t="str">
            <v>6204434040</v>
          </cell>
          <cell r="J101">
            <v>0</v>
          </cell>
          <cell r="K101" t="str">
            <v>9505900090</v>
          </cell>
          <cell r="L101">
            <v>11.06</v>
          </cell>
          <cell r="M101">
            <v>11.219592000000002</v>
          </cell>
          <cell r="N101">
            <v>13.97</v>
          </cell>
          <cell r="O101">
            <v>11.948958000000001</v>
          </cell>
          <cell r="P101">
            <v>14.205983400000003</v>
          </cell>
          <cell r="Q101">
            <v>9.8996400000000015</v>
          </cell>
          <cell r="R101">
            <v>25.5</v>
          </cell>
          <cell r="S101">
            <v>25.5</v>
          </cell>
          <cell r="T101">
            <v>0.56001599999999996</v>
          </cell>
          <cell r="U101">
            <v>0.56627450980392158</v>
          </cell>
          <cell r="V101">
            <v>27</v>
          </cell>
          <cell r="W101">
            <v>27</v>
          </cell>
        </row>
        <row r="102">
          <cell r="A102">
            <v>31803</v>
          </cell>
          <cell r="B102" t="str">
            <v>Ombre ERAS Dress, Lilac/Blue, Size 3-4</v>
          </cell>
          <cell r="C102" t="str">
            <v>Active</v>
          </cell>
          <cell r="D102" t="str">
            <v>Yes</v>
          </cell>
          <cell r="E102">
            <v>7.2</v>
          </cell>
          <cell r="F102" t="str">
            <v>24769 A.C.I. Ltd. (China T.J. Co. Limited)</v>
          </cell>
          <cell r="G102">
            <v>0.53500000000000003</v>
          </cell>
          <cell r="H102">
            <v>0.43500000000000005</v>
          </cell>
          <cell r="I102" t="str">
            <v>6204434040</v>
          </cell>
          <cell r="J102">
            <v>0</v>
          </cell>
          <cell r="K102" t="str">
            <v>9505900090</v>
          </cell>
          <cell r="L102">
            <v>10.74</v>
          </cell>
          <cell r="M102">
            <v>10.477440000000001</v>
          </cell>
          <cell r="N102">
            <v>12.35</v>
          </cell>
          <cell r="O102">
            <v>11.158560000000001</v>
          </cell>
          <cell r="P102">
            <v>13.266287999999999</v>
          </cell>
          <cell r="Q102">
            <v>9.2447999999999997</v>
          </cell>
          <cell r="R102">
            <v>24</v>
          </cell>
          <cell r="S102">
            <v>24</v>
          </cell>
          <cell r="T102">
            <v>0.56343999999999994</v>
          </cell>
          <cell r="U102">
            <v>0.55249999999999999</v>
          </cell>
          <cell r="V102">
            <v>26.75</v>
          </cell>
          <cell r="W102">
            <v>26.75</v>
          </cell>
        </row>
        <row r="103">
          <cell r="A103">
            <v>31805</v>
          </cell>
          <cell r="B103" t="str">
            <v>Ombre ERAS Dress, Lilac/Blue, Size 5-6</v>
          </cell>
          <cell r="C103" t="str">
            <v>Active</v>
          </cell>
          <cell r="D103" t="str">
            <v>Yes</v>
          </cell>
          <cell r="E103">
            <v>7.2</v>
          </cell>
          <cell r="F103" t="str">
            <v>24769 A.C.I. Ltd. (China T.J. Co. Limited)</v>
          </cell>
          <cell r="G103">
            <v>0.53500000000000003</v>
          </cell>
          <cell r="H103">
            <v>0.43500000000000005</v>
          </cell>
          <cell r="I103" t="str">
            <v>6204434040</v>
          </cell>
          <cell r="J103">
            <v>0</v>
          </cell>
          <cell r="K103" t="str">
            <v>9505900090</v>
          </cell>
          <cell r="L103">
            <v>10.07</v>
          </cell>
          <cell r="M103">
            <v>10.477440000000001</v>
          </cell>
          <cell r="N103">
            <v>12.12</v>
          </cell>
          <cell r="O103">
            <v>11.158560000000001</v>
          </cell>
          <cell r="P103">
            <v>13.266287999999999</v>
          </cell>
          <cell r="Q103">
            <v>9.2447999999999997</v>
          </cell>
          <cell r="R103">
            <v>24</v>
          </cell>
          <cell r="S103">
            <v>24</v>
          </cell>
          <cell r="T103">
            <v>0.56343999999999994</v>
          </cell>
          <cell r="U103">
            <v>0.58041666666666669</v>
          </cell>
          <cell r="V103">
            <v>26.75</v>
          </cell>
          <cell r="W103">
            <v>26.75</v>
          </cell>
        </row>
        <row r="104">
          <cell r="A104">
            <v>31807</v>
          </cell>
          <cell r="B104" t="str">
            <v>Ombre ERAS Dress, Lilac/Blue, Size 7-8</v>
          </cell>
          <cell r="C104" t="str">
            <v>Active</v>
          </cell>
          <cell r="D104" t="str">
            <v>Yes</v>
          </cell>
          <cell r="E104">
            <v>7.2</v>
          </cell>
          <cell r="F104" t="str">
            <v>24769 A.C.I. Ltd. (China T.J. Co. Limited)</v>
          </cell>
          <cell r="G104">
            <v>0.53500000000000003</v>
          </cell>
          <cell r="H104">
            <v>0.43500000000000005</v>
          </cell>
          <cell r="I104" t="str">
            <v>6204434040</v>
          </cell>
          <cell r="J104">
            <v>0</v>
          </cell>
          <cell r="K104" t="str">
            <v>9505900090</v>
          </cell>
          <cell r="L104">
            <v>10.58</v>
          </cell>
          <cell r="M104">
            <v>10.477440000000001</v>
          </cell>
          <cell r="N104">
            <v>11.58</v>
          </cell>
          <cell r="O104">
            <v>11.158560000000001</v>
          </cell>
          <cell r="P104">
            <v>13.266287999999999</v>
          </cell>
          <cell r="Q104">
            <v>9.2447999999999997</v>
          </cell>
          <cell r="R104">
            <v>24</v>
          </cell>
          <cell r="S104">
            <v>24</v>
          </cell>
          <cell r="T104">
            <v>0.56343999999999994</v>
          </cell>
          <cell r="U104">
            <v>0.5591666666666667</v>
          </cell>
          <cell r="V104">
            <v>26.75</v>
          </cell>
          <cell r="W104">
            <v>26.75</v>
          </cell>
        </row>
        <row r="105">
          <cell r="A105">
            <v>31813</v>
          </cell>
          <cell r="B105" t="str">
            <v>Sequins Concert Queen Dress, Size 3-4</v>
          </cell>
          <cell r="C105" t="str">
            <v>Active</v>
          </cell>
          <cell r="D105" t="str">
            <v>Yes</v>
          </cell>
          <cell r="E105">
            <v>6.55</v>
          </cell>
          <cell r="F105" t="str">
            <v>24769 A.C.I. Ltd. (China T.J. Co. Limited)</v>
          </cell>
          <cell r="G105">
            <v>0.53500000000000003</v>
          </cell>
          <cell r="H105">
            <v>0.43500000000000005</v>
          </cell>
          <cell r="I105" t="str">
            <v>6204434040</v>
          </cell>
          <cell r="J105">
            <v>0</v>
          </cell>
          <cell r="K105" t="str">
            <v>9505900090</v>
          </cell>
          <cell r="L105">
            <v>9.31</v>
          </cell>
          <cell r="M105">
            <v>9.5315600000000007</v>
          </cell>
          <cell r="N105">
            <v>12.76</v>
          </cell>
          <cell r="O105">
            <v>10.15119</v>
          </cell>
          <cell r="P105">
            <v>12.068637000000001</v>
          </cell>
          <cell r="Q105">
            <v>8.4101999999999997</v>
          </cell>
          <cell r="R105">
            <v>22.5</v>
          </cell>
          <cell r="S105">
            <v>22.5</v>
          </cell>
          <cell r="T105">
            <v>0.57637511111111106</v>
          </cell>
          <cell r="U105">
            <v>0.5862222222222222</v>
          </cell>
          <cell r="V105">
            <v>25</v>
          </cell>
          <cell r="W105">
            <v>25</v>
          </cell>
        </row>
        <row r="106">
          <cell r="A106">
            <v>31815</v>
          </cell>
          <cell r="B106" t="str">
            <v>Sequins Concert Queen Dress, Size 5-6</v>
          </cell>
          <cell r="C106" t="str">
            <v>Active</v>
          </cell>
          <cell r="D106" t="str">
            <v>Yes</v>
          </cell>
          <cell r="E106">
            <v>6.55</v>
          </cell>
          <cell r="F106" t="str">
            <v>24769 A.C.I. Ltd. (China T.J. Co. Limited)</v>
          </cell>
          <cell r="G106">
            <v>0.53500000000000003</v>
          </cell>
          <cell r="H106">
            <v>0.43500000000000005</v>
          </cell>
          <cell r="I106" t="str">
            <v>6204434040</v>
          </cell>
          <cell r="J106">
            <v>0</v>
          </cell>
          <cell r="K106" t="str">
            <v>9505900090</v>
          </cell>
          <cell r="L106">
            <v>9.36</v>
          </cell>
          <cell r="M106">
            <v>9.5315600000000007</v>
          </cell>
          <cell r="N106">
            <v>11.52</v>
          </cell>
          <cell r="O106">
            <v>10.15119</v>
          </cell>
          <cell r="P106">
            <v>12.068637000000001</v>
          </cell>
          <cell r="Q106">
            <v>8.4101999999999997</v>
          </cell>
          <cell r="R106">
            <v>22.5</v>
          </cell>
          <cell r="S106">
            <v>22.5</v>
          </cell>
          <cell r="T106">
            <v>0.57637511111111106</v>
          </cell>
          <cell r="U106">
            <v>0.58400000000000007</v>
          </cell>
          <cell r="V106">
            <v>25</v>
          </cell>
          <cell r="W106">
            <v>25</v>
          </cell>
        </row>
        <row r="107">
          <cell r="A107">
            <v>31817</v>
          </cell>
          <cell r="B107" t="str">
            <v>Sequins Concert Queen Dress, Size 7-8</v>
          </cell>
          <cell r="C107" t="str">
            <v>Active</v>
          </cell>
          <cell r="D107" t="str">
            <v>Yes</v>
          </cell>
          <cell r="E107">
            <v>6.55</v>
          </cell>
          <cell r="F107" t="str">
            <v>24769 A.C.I. Ltd. (China T.J. Co. Limited)</v>
          </cell>
          <cell r="G107">
            <v>0.53500000000000003</v>
          </cell>
          <cell r="H107">
            <v>0.43500000000000005</v>
          </cell>
          <cell r="I107" t="str">
            <v>6204434040</v>
          </cell>
          <cell r="J107">
            <v>0</v>
          </cell>
          <cell r="K107" t="str">
            <v>9505900090</v>
          </cell>
          <cell r="L107">
            <v>9.3000000000000007</v>
          </cell>
          <cell r="M107">
            <v>9.5315600000000007</v>
          </cell>
          <cell r="N107">
            <v>11.82</v>
          </cell>
          <cell r="O107">
            <v>10.15119</v>
          </cell>
          <cell r="P107">
            <v>12.068637000000001</v>
          </cell>
          <cell r="Q107">
            <v>8.4101999999999997</v>
          </cell>
          <cell r="R107">
            <v>22.5</v>
          </cell>
          <cell r="S107">
            <v>22.5</v>
          </cell>
          <cell r="T107">
            <v>0.57637511111111106</v>
          </cell>
          <cell r="U107">
            <v>0.58666666666666667</v>
          </cell>
          <cell r="V107">
            <v>25</v>
          </cell>
          <cell r="W107">
            <v>25</v>
          </cell>
        </row>
        <row r="108">
          <cell r="A108">
            <v>31923</v>
          </cell>
          <cell r="B108" t="str">
            <v>Golden Rose Princess Dress, Size 3-4</v>
          </cell>
          <cell r="C108" t="str">
            <v>Active</v>
          </cell>
          <cell r="D108" t="str">
            <v>Yes</v>
          </cell>
          <cell r="E108">
            <v>7.3</v>
          </cell>
          <cell r="F108" t="str">
            <v>24781 XG Gift Ltd.</v>
          </cell>
          <cell r="G108">
            <v>0.53500000000000003</v>
          </cell>
          <cell r="H108">
            <v>0.43500000000000005</v>
          </cell>
          <cell r="I108" t="str">
            <v>6204434040</v>
          </cell>
          <cell r="J108">
            <v>0</v>
          </cell>
          <cell r="K108" t="str">
            <v>9505900090</v>
          </cell>
          <cell r="L108">
            <v>10.7</v>
          </cell>
          <cell r="M108">
            <v>10.79</v>
          </cell>
          <cell r="N108">
            <v>14.41</v>
          </cell>
          <cell r="O108">
            <v>11.313540000000001</v>
          </cell>
          <cell r="P108">
            <v>13.662044117647058</v>
          </cell>
          <cell r="Q108">
            <v>9.5205882352941167</v>
          </cell>
          <cell r="R108">
            <v>26</v>
          </cell>
          <cell r="S108">
            <v>26</v>
          </cell>
          <cell r="T108">
            <v>0.58500000000000008</v>
          </cell>
          <cell r="U108">
            <v>0.58846153846153848</v>
          </cell>
          <cell r="V108">
            <v>27</v>
          </cell>
          <cell r="W108">
            <v>27</v>
          </cell>
        </row>
        <row r="109">
          <cell r="A109">
            <v>31925</v>
          </cell>
          <cell r="B109" t="str">
            <v>Golden Rose Princess Dress, Size 5-6</v>
          </cell>
          <cell r="C109" t="str">
            <v>Active</v>
          </cell>
          <cell r="D109" t="str">
            <v>Yes</v>
          </cell>
          <cell r="E109">
            <v>7.6</v>
          </cell>
          <cell r="F109" t="str">
            <v>24781 XG Gift Ltd.</v>
          </cell>
          <cell r="G109">
            <v>0.53500000000000003</v>
          </cell>
          <cell r="H109">
            <v>0.43500000000000005</v>
          </cell>
          <cell r="I109" t="str">
            <v>6204434040</v>
          </cell>
          <cell r="J109">
            <v>0</v>
          </cell>
          <cell r="K109" t="str">
            <v>9505900090</v>
          </cell>
          <cell r="L109">
            <v>11.22</v>
          </cell>
          <cell r="M109">
            <v>10.79</v>
          </cell>
          <cell r="N109">
            <v>14.95</v>
          </cell>
          <cell r="O109">
            <v>11.77848</v>
          </cell>
          <cell r="P109">
            <v>13.662044117647058</v>
          </cell>
          <cell r="Q109">
            <v>9.5205882352941167</v>
          </cell>
          <cell r="R109">
            <v>26</v>
          </cell>
          <cell r="S109">
            <v>26</v>
          </cell>
          <cell r="T109">
            <v>0.58500000000000008</v>
          </cell>
          <cell r="U109">
            <v>0.56846153846153846</v>
          </cell>
          <cell r="V109">
            <v>27</v>
          </cell>
          <cell r="W109">
            <v>27</v>
          </cell>
        </row>
        <row r="110">
          <cell r="A110">
            <v>31927</v>
          </cell>
          <cell r="B110" t="str">
            <v>Golden Rose Princess Dress, Size 7-8</v>
          </cell>
          <cell r="C110" t="str">
            <v>Active</v>
          </cell>
          <cell r="D110" t="str">
            <v>Yes</v>
          </cell>
          <cell r="E110">
            <v>7.9</v>
          </cell>
          <cell r="F110" t="str">
            <v>24781 XG Gift Ltd.</v>
          </cell>
          <cell r="G110">
            <v>0.53500000000000003</v>
          </cell>
          <cell r="H110">
            <v>0.43500000000000005</v>
          </cell>
          <cell r="I110" t="str">
            <v>6204434040</v>
          </cell>
          <cell r="J110">
            <v>0</v>
          </cell>
          <cell r="K110" t="str">
            <v>9505900090</v>
          </cell>
          <cell r="L110">
            <v>11.14</v>
          </cell>
          <cell r="M110">
            <v>10.79</v>
          </cell>
          <cell r="N110">
            <v>15.61</v>
          </cell>
          <cell r="O110">
            <v>12.243420000000002</v>
          </cell>
          <cell r="P110">
            <v>13.662044117647058</v>
          </cell>
          <cell r="Q110">
            <v>9.5205882352941167</v>
          </cell>
          <cell r="R110">
            <v>26</v>
          </cell>
          <cell r="S110">
            <v>26</v>
          </cell>
          <cell r="T110">
            <v>0.58500000000000008</v>
          </cell>
          <cell r="U110">
            <v>0.57153846153846155</v>
          </cell>
          <cell r="V110">
            <v>29</v>
          </cell>
          <cell r="W110">
            <v>29</v>
          </cell>
        </row>
        <row r="111">
          <cell r="A111">
            <v>31973</v>
          </cell>
          <cell r="B111" t="str">
            <v>Rosé Sorbet Princess Dress, 3/4</v>
          </cell>
          <cell r="C111" t="str">
            <v>Future Product</v>
          </cell>
          <cell r="D111" t="str">
            <v>No</v>
          </cell>
          <cell r="E111">
            <v>5.45</v>
          </cell>
          <cell r="F111" t="str">
            <v>24781 XG Gift Ltd.</v>
          </cell>
          <cell r="G111">
            <v>0.53500000000000003</v>
          </cell>
          <cell r="H111">
            <v>0.43500000000000005</v>
          </cell>
          <cell r="I111" t="str">
            <v>6204434040</v>
          </cell>
          <cell r="J111">
            <v>0</v>
          </cell>
          <cell r="K111" t="str">
            <v>9505900090</v>
          </cell>
          <cell r="L111">
            <v>0</v>
          </cell>
          <cell r="M111">
            <v>8.0049600000000023</v>
          </cell>
          <cell r="N111">
            <v>0</v>
          </cell>
          <cell r="O111">
            <v>8.446410000000002</v>
          </cell>
          <cell r="P111">
            <v>10.135692000000002</v>
          </cell>
          <cell r="Q111">
            <v>7.063200000000001</v>
          </cell>
          <cell r="R111">
            <v>18.5</v>
          </cell>
          <cell r="S111">
            <v>0</v>
          </cell>
          <cell r="T111">
            <v>0.56729945945945937</v>
          </cell>
          <cell r="U111"/>
          <cell r="V111">
            <v>20</v>
          </cell>
          <cell r="W111"/>
        </row>
        <row r="112">
          <cell r="A112">
            <v>31975</v>
          </cell>
          <cell r="B112" t="str">
            <v>Rosé Sorbet Princess Dress, 5/6</v>
          </cell>
          <cell r="C112" t="str">
            <v>Future Product</v>
          </cell>
          <cell r="D112" t="str">
            <v>No</v>
          </cell>
          <cell r="E112">
            <v>5.45</v>
          </cell>
          <cell r="F112" t="str">
            <v>24781 XG Gift Ltd.</v>
          </cell>
          <cell r="G112">
            <v>0.53500000000000003</v>
          </cell>
          <cell r="H112">
            <v>0.43500000000000005</v>
          </cell>
          <cell r="I112" t="str">
            <v>6204434040</v>
          </cell>
          <cell r="J112">
            <v>0</v>
          </cell>
          <cell r="K112" t="str">
            <v>9505900090</v>
          </cell>
          <cell r="L112">
            <v>0</v>
          </cell>
          <cell r="M112">
            <v>8.0049600000000023</v>
          </cell>
          <cell r="N112">
            <v>0</v>
          </cell>
          <cell r="O112">
            <v>8.446410000000002</v>
          </cell>
          <cell r="P112">
            <v>10.135692000000002</v>
          </cell>
          <cell r="Q112">
            <v>7.063200000000001</v>
          </cell>
          <cell r="R112">
            <v>18.5</v>
          </cell>
          <cell r="S112">
            <v>0</v>
          </cell>
          <cell r="T112">
            <v>0.56729945945945937</v>
          </cell>
          <cell r="U112"/>
          <cell r="V112">
            <v>20</v>
          </cell>
          <cell r="W112"/>
        </row>
        <row r="113">
          <cell r="A113">
            <v>31977</v>
          </cell>
          <cell r="B113" t="str">
            <v>Rosé Sorbet Princess Dress, 7/8</v>
          </cell>
          <cell r="C113" t="str">
            <v>Future Product</v>
          </cell>
          <cell r="D113" t="str">
            <v>No</v>
          </cell>
          <cell r="E113">
            <v>5.45</v>
          </cell>
          <cell r="F113" t="str">
            <v>24781 XG Gift Ltd.</v>
          </cell>
          <cell r="G113">
            <v>0.53500000000000003</v>
          </cell>
          <cell r="H113">
            <v>0.43500000000000005</v>
          </cell>
          <cell r="I113" t="str">
            <v>6204434040</v>
          </cell>
          <cell r="J113">
            <v>0</v>
          </cell>
          <cell r="K113" t="str">
            <v>9505900090</v>
          </cell>
          <cell r="L113">
            <v>0</v>
          </cell>
          <cell r="M113">
            <v>8.0049600000000023</v>
          </cell>
          <cell r="N113">
            <v>0</v>
          </cell>
          <cell r="O113">
            <v>8.446410000000002</v>
          </cell>
          <cell r="P113">
            <v>10.135692000000002</v>
          </cell>
          <cell r="Q113">
            <v>7.063200000000001</v>
          </cell>
          <cell r="R113">
            <v>18.5</v>
          </cell>
          <cell r="S113">
            <v>0</v>
          </cell>
          <cell r="T113">
            <v>0.56729945945945937</v>
          </cell>
          <cell r="U113"/>
          <cell r="V113">
            <v>20</v>
          </cell>
          <cell r="W113"/>
        </row>
        <row r="114">
          <cell r="A114">
            <v>32013</v>
          </cell>
          <cell r="B114" t="str">
            <v>Royal Pretty Princess Dress, Pink, Size 3-4</v>
          </cell>
          <cell r="C114" t="str">
            <v>Under Review</v>
          </cell>
          <cell r="D114" t="str">
            <v>Yes</v>
          </cell>
          <cell r="E114">
            <v>6.78</v>
          </cell>
          <cell r="F114" t="str">
            <v>24852 Wuyi Shengenmei Arts &amp; Crafts Co Ltd</v>
          </cell>
          <cell r="G114">
            <v>0.53500000000000003</v>
          </cell>
          <cell r="H114">
            <v>0.43500000000000005</v>
          </cell>
          <cell r="I114" t="str">
            <v>6204434040</v>
          </cell>
          <cell r="J114">
            <v>0</v>
          </cell>
          <cell r="K114" t="str">
            <v>9505900090</v>
          </cell>
          <cell r="L114">
            <v>10.85</v>
          </cell>
          <cell r="M114">
            <v>9.8662560000000017</v>
          </cell>
          <cell r="N114">
            <v>13.44</v>
          </cell>
          <cell r="O114">
            <v>10.507644000000001</v>
          </cell>
          <cell r="P114">
            <v>12.492421200000001</v>
          </cell>
          <cell r="Q114">
            <v>8.7055199999999999</v>
          </cell>
          <cell r="R114">
            <v>26</v>
          </cell>
          <cell r="S114">
            <v>26</v>
          </cell>
          <cell r="T114">
            <v>0.62052861538461535</v>
          </cell>
          <cell r="U114">
            <v>0.58269230769230773</v>
          </cell>
          <cell r="V114">
            <v>27.5</v>
          </cell>
          <cell r="W114">
            <v>29</v>
          </cell>
        </row>
        <row r="115">
          <cell r="A115">
            <v>32013</v>
          </cell>
          <cell r="B115" t="str">
            <v>Royal Pretty Princess Dress, Pink, Size 3-4</v>
          </cell>
          <cell r="C115" t="str">
            <v>Under Review</v>
          </cell>
          <cell r="D115" t="str">
            <v>Yes</v>
          </cell>
          <cell r="E115">
            <v>7.53</v>
          </cell>
          <cell r="F115" t="str">
            <v>24781 XG Gift Ltd.</v>
          </cell>
          <cell r="G115">
            <v>0.53500000000000003</v>
          </cell>
          <cell r="H115">
            <v>0.43500000000000005</v>
          </cell>
          <cell r="I115" t="str">
            <v>6204434040</v>
          </cell>
          <cell r="J115">
            <v>0</v>
          </cell>
          <cell r="K115" t="str">
            <v>9505900090</v>
          </cell>
          <cell r="L115">
            <v>10.85</v>
          </cell>
          <cell r="M115">
            <v>10.957656000000002</v>
          </cell>
          <cell r="N115">
            <v>13.44</v>
          </cell>
          <cell r="O115">
            <v>11.669994000000001</v>
          </cell>
          <cell r="P115">
            <v>13.874326200000002</v>
          </cell>
          <cell r="Q115">
            <v>9.6685200000000009</v>
          </cell>
          <cell r="R115">
            <v>26</v>
          </cell>
          <cell r="S115">
            <v>26</v>
          </cell>
          <cell r="T115">
            <v>0.57855169230769221</v>
          </cell>
          <cell r="U115">
            <v>0.58269230769230773</v>
          </cell>
          <cell r="V115">
            <v>27.5</v>
          </cell>
          <cell r="W115">
            <v>29</v>
          </cell>
        </row>
        <row r="116">
          <cell r="A116">
            <v>32015</v>
          </cell>
          <cell r="B116" t="str">
            <v>Royal Pretty Princess Dress, Pink, Size 5-6</v>
          </cell>
          <cell r="C116" t="str">
            <v>Under Review</v>
          </cell>
          <cell r="D116" t="str">
            <v>Yes</v>
          </cell>
          <cell r="E116">
            <v>6.96</v>
          </cell>
          <cell r="F116" t="str">
            <v>24852 Wuyi Shengenmei Arts &amp; Crafts Co Ltd</v>
          </cell>
          <cell r="G116">
            <v>0.53500000000000003</v>
          </cell>
          <cell r="H116">
            <v>0.43500000000000005</v>
          </cell>
          <cell r="I116" t="str">
            <v>6204434040</v>
          </cell>
          <cell r="J116">
            <v>0</v>
          </cell>
          <cell r="K116" t="str">
            <v>9505900090</v>
          </cell>
          <cell r="L116">
            <v>10.65</v>
          </cell>
          <cell r="M116">
            <v>10.128192000000002</v>
          </cell>
          <cell r="N116">
            <v>15.06</v>
          </cell>
          <cell r="O116">
            <v>10.786608000000001</v>
          </cell>
          <cell r="P116">
            <v>12.824078400000001</v>
          </cell>
          <cell r="Q116">
            <v>8.9366400000000006</v>
          </cell>
          <cell r="R116">
            <v>26</v>
          </cell>
          <cell r="S116">
            <v>26</v>
          </cell>
          <cell r="T116">
            <v>0.61045415384615376</v>
          </cell>
          <cell r="U116">
            <v>0.5903846153846154</v>
          </cell>
          <cell r="V116">
            <v>27.5</v>
          </cell>
          <cell r="W116">
            <v>29</v>
          </cell>
        </row>
        <row r="117">
          <cell r="A117">
            <v>32015</v>
          </cell>
          <cell r="B117" t="str">
            <v>Royal Pretty Princess Dress, Pink, Size 5-6</v>
          </cell>
          <cell r="C117" t="str">
            <v>Under Review</v>
          </cell>
          <cell r="D117" t="str">
            <v>Yes</v>
          </cell>
          <cell r="E117">
            <v>7.73</v>
          </cell>
          <cell r="F117" t="str">
            <v>24781 XG Gift Ltd.</v>
          </cell>
          <cell r="G117">
            <v>0.53500000000000003</v>
          </cell>
          <cell r="H117">
            <v>0.43500000000000005</v>
          </cell>
          <cell r="I117" t="str">
            <v>6204434040</v>
          </cell>
          <cell r="J117">
            <v>0</v>
          </cell>
          <cell r="K117" t="str">
            <v>9505900090</v>
          </cell>
          <cell r="L117">
            <v>10.65</v>
          </cell>
          <cell r="M117">
            <v>11.248696000000001</v>
          </cell>
          <cell r="N117">
            <v>15.06</v>
          </cell>
          <cell r="O117">
            <v>11.979954000000003</v>
          </cell>
          <cell r="P117">
            <v>14.242834200000003</v>
          </cell>
          <cell r="Q117">
            <v>9.925320000000001</v>
          </cell>
          <cell r="R117">
            <v>26</v>
          </cell>
          <cell r="S117">
            <v>26</v>
          </cell>
          <cell r="T117">
            <v>0.5673578461538461</v>
          </cell>
          <cell r="U117">
            <v>0.5903846153846154</v>
          </cell>
          <cell r="V117">
            <v>27.5</v>
          </cell>
          <cell r="W117">
            <v>29</v>
          </cell>
        </row>
        <row r="118">
          <cell r="A118">
            <v>32017</v>
          </cell>
          <cell r="B118" t="str">
            <v>Royal Pretty Princess Dress, Pink, Size 7-8</v>
          </cell>
          <cell r="C118" t="str">
            <v>Under Review</v>
          </cell>
          <cell r="D118" t="str">
            <v>Yes</v>
          </cell>
          <cell r="E118">
            <v>7.23</v>
          </cell>
          <cell r="F118" t="str">
            <v>24852 Wuyi Shengenmei Arts &amp; Crafts Co Ltd</v>
          </cell>
          <cell r="G118">
            <v>0.53500000000000003</v>
          </cell>
          <cell r="H118">
            <v>0.43500000000000005</v>
          </cell>
          <cell r="I118" t="str">
            <v>6204434040</v>
          </cell>
          <cell r="J118">
            <v>0</v>
          </cell>
          <cell r="K118" t="str">
            <v>9505900090</v>
          </cell>
          <cell r="L118">
            <v>12.39</v>
          </cell>
          <cell r="M118">
            <v>10.521096000000002</v>
          </cell>
          <cell r="N118">
            <v>15.63</v>
          </cell>
          <cell r="O118">
            <v>11.205054000000001</v>
          </cell>
          <cell r="P118">
            <v>13.321564200000001</v>
          </cell>
          <cell r="Q118">
            <v>9.2833199999999998</v>
          </cell>
          <cell r="R118">
            <v>27</v>
          </cell>
          <cell r="S118">
            <v>27</v>
          </cell>
          <cell r="T118">
            <v>0.61032977777777775</v>
          </cell>
          <cell r="U118">
            <v>0.5411111111111111</v>
          </cell>
          <cell r="V118">
            <v>27.5</v>
          </cell>
          <cell r="W118">
            <v>29</v>
          </cell>
        </row>
        <row r="119">
          <cell r="A119">
            <v>32017</v>
          </cell>
          <cell r="B119" t="str">
            <v>Royal Pretty Princess Dress, Pink, Size 7-8</v>
          </cell>
          <cell r="C119" t="str">
            <v>Under Review</v>
          </cell>
          <cell r="D119" t="str">
            <v>Yes</v>
          </cell>
          <cell r="E119">
            <v>8.0299999999999994</v>
          </cell>
          <cell r="F119" t="str">
            <v>24781 XG Gift Ltd.</v>
          </cell>
          <cell r="G119">
            <v>0.53500000000000003</v>
          </cell>
          <cell r="H119">
            <v>0.43500000000000005</v>
          </cell>
          <cell r="I119" t="str">
            <v>6204434040</v>
          </cell>
          <cell r="J119">
            <v>0</v>
          </cell>
          <cell r="K119" t="str">
            <v>9505900090</v>
          </cell>
          <cell r="L119">
            <v>12.39</v>
          </cell>
          <cell r="M119">
            <v>11.685256000000001</v>
          </cell>
          <cell r="N119">
            <v>15.63</v>
          </cell>
          <cell r="O119">
            <v>12.444894</v>
          </cell>
          <cell r="P119">
            <v>14.795596199999999</v>
          </cell>
          <cell r="Q119">
            <v>10.310519999999999</v>
          </cell>
          <cell r="R119">
            <v>27</v>
          </cell>
          <cell r="S119">
            <v>27</v>
          </cell>
          <cell r="T119">
            <v>0.56721274074074068</v>
          </cell>
          <cell r="U119">
            <v>0.5411111111111111</v>
          </cell>
          <cell r="V119">
            <v>27.5</v>
          </cell>
          <cell r="W119">
            <v>29</v>
          </cell>
        </row>
        <row r="120">
          <cell r="A120">
            <v>32033</v>
          </cell>
          <cell r="B120" t="str">
            <v>Royal Pretty Princess Dress, Lilac, Size 3-4</v>
          </cell>
          <cell r="C120" t="str">
            <v>Under Review</v>
          </cell>
          <cell r="D120" t="str">
            <v>Yes</v>
          </cell>
          <cell r="E120">
            <v>6.78</v>
          </cell>
          <cell r="F120" t="str">
            <v>24852 Wuyi Shengenmei Arts &amp; Crafts Co Ltd</v>
          </cell>
          <cell r="G120">
            <v>0.53500000000000003</v>
          </cell>
          <cell r="H120">
            <v>0.43500000000000005</v>
          </cell>
          <cell r="I120" t="str">
            <v>6204434040</v>
          </cell>
          <cell r="J120">
            <v>0</v>
          </cell>
          <cell r="K120" t="str">
            <v>9505900090</v>
          </cell>
          <cell r="L120">
            <v>16.559999999999999</v>
          </cell>
          <cell r="M120">
            <v>9.8662560000000017</v>
          </cell>
          <cell r="N120">
            <v>14.87</v>
          </cell>
          <cell r="O120">
            <v>10.507644000000001</v>
          </cell>
          <cell r="P120">
            <v>12.492421200000001</v>
          </cell>
          <cell r="Q120">
            <v>8.7055199999999999</v>
          </cell>
          <cell r="R120">
            <v>26</v>
          </cell>
          <cell r="S120">
            <v>26</v>
          </cell>
          <cell r="T120">
            <v>0.62052861538461535</v>
          </cell>
          <cell r="U120">
            <v>0.36307692307692313</v>
          </cell>
          <cell r="V120">
            <v>27.5</v>
          </cell>
          <cell r="W120">
            <v>29</v>
          </cell>
        </row>
        <row r="121">
          <cell r="A121">
            <v>32033</v>
          </cell>
          <cell r="B121" t="str">
            <v>Royal Pretty Princess Dress, Lilac, Size 3-4</v>
          </cell>
          <cell r="C121" t="str">
            <v>Under Review</v>
          </cell>
          <cell r="D121" t="str">
            <v>Yes</v>
          </cell>
          <cell r="E121">
            <v>7.53</v>
          </cell>
          <cell r="F121" t="str">
            <v>24781 XG Gift Ltd.</v>
          </cell>
          <cell r="G121">
            <v>0.53500000000000003</v>
          </cell>
          <cell r="H121">
            <v>0.43500000000000005</v>
          </cell>
          <cell r="I121" t="str">
            <v>6204434040</v>
          </cell>
          <cell r="J121">
            <v>0</v>
          </cell>
          <cell r="K121" t="str">
            <v>9505900090</v>
          </cell>
          <cell r="L121">
            <v>16.559999999999999</v>
          </cell>
          <cell r="M121">
            <v>10.957656000000002</v>
          </cell>
          <cell r="N121">
            <v>14.87</v>
          </cell>
          <cell r="O121">
            <v>11.669994000000001</v>
          </cell>
          <cell r="P121">
            <v>13.874326200000002</v>
          </cell>
          <cell r="Q121">
            <v>9.6685200000000009</v>
          </cell>
          <cell r="R121">
            <v>26</v>
          </cell>
          <cell r="S121">
            <v>26</v>
          </cell>
          <cell r="T121">
            <v>0.57855169230769221</v>
          </cell>
          <cell r="U121">
            <v>0.36307692307692313</v>
          </cell>
          <cell r="V121">
            <v>27.5</v>
          </cell>
          <cell r="W121">
            <v>29</v>
          </cell>
        </row>
        <row r="122">
          <cell r="A122">
            <v>32035</v>
          </cell>
          <cell r="B122" t="str">
            <v>Royal Pretty Princess Dress, Lilac, Size 5-6</v>
          </cell>
          <cell r="C122" t="str">
            <v>Under Review</v>
          </cell>
          <cell r="D122" t="str">
            <v>Yes</v>
          </cell>
          <cell r="E122">
            <v>7.73</v>
          </cell>
          <cell r="F122" t="str">
            <v>24781 XG Gift Ltd.</v>
          </cell>
          <cell r="G122">
            <v>0.53500000000000003</v>
          </cell>
          <cell r="H122">
            <v>0.43500000000000005</v>
          </cell>
          <cell r="I122" t="str">
            <v>6204434040</v>
          </cell>
          <cell r="J122">
            <v>0</v>
          </cell>
          <cell r="K122" t="str">
            <v>9505900090</v>
          </cell>
          <cell r="L122">
            <v>11.52</v>
          </cell>
          <cell r="M122">
            <v>11.248696000000001</v>
          </cell>
          <cell r="N122">
            <v>14.44</v>
          </cell>
          <cell r="O122">
            <v>11.979954000000003</v>
          </cell>
          <cell r="P122">
            <v>14.242834200000003</v>
          </cell>
          <cell r="Q122">
            <v>9.925320000000001</v>
          </cell>
          <cell r="R122">
            <v>26</v>
          </cell>
          <cell r="S122">
            <v>26</v>
          </cell>
          <cell r="T122">
            <v>0.5673578461538461</v>
          </cell>
          <cell r="U122">
            <v>0.55692307692307697</v>
          </cell>
          <cell r="V122">
            <v>27.5</v>
          </cell>
          <cell r="W122">
            <v>29</v>
          </cell>
        </row>
        <row r="123">
          <cell r="A123">
            <v>32037</v>
          </cell>
          <cell r="B123" t="str">
            <v>Royal Pretty Princess Dress, Lilac, Size 7-8</v>
          </cell>
          <cell r="C123" t="str">
            <v>Under Review</v>
          </cell>
          <cell r="D123" t="str">
            <v>Yes</v>
          </cell>
          <cell r="E123">
            <v>7.23</v>
          </cell>
          <cell r="F123" t="str">
            <v>24852 Wuyi Shengenmei Arts &amp; Crafts Co Ltd</v>
          </cell>
          <cell r="G123">
            <v>0.53500000000000003</v>
          </cell>
          <cell r="H123">
            <v>0.43500000000000005</v>
          </cell>
          <cell r="I123" t="str">
            <v>6204434040</v>
          </cell>
          <cell r="J123">
            <v>0</v>
          </cell>
          <cell r="K123" t="str">
            <v>9505900090</v>
          </cell>
          <cell r="L123">
            <v>11.83</v>
          </cell>
          <cell r="M123">
            <v>10.521096000000002</v>
          </cell>
          <cell r="N123">
            <v>13.51</v>
          </cell>
          <cell r="O123">
            <v>11.205054000000001</v>
          </cell>
          <cell r="P123">
            <v>13.321564200000001</v>
          </cell>
          <cell r="Q123">
            <v>9.2833199999999998</v>
          </cell>
          <cell r="R123">
            <v>27</v>
          </cell>
          <cell r="S123">
            <v>27</v>
          </cell>
          <cell r="T123">
            <v>0.61032977777777775</v>
          </cell>
          <cell r="U123">
            <v>0.56185185185185182</v>
          </cell>
          <cell r="V123">
            <v>27.5</v>
          </cell>
          <cell r="W123">
            <v>29</v>
          </cell>
        </row>
        <row r="124">
          <cell r="A124">
            <v>32037</v>
          </cell>
          <cell r="B124" t="str">
            <v>Royal Pretty Princess Dress, Lilac, Size 7-8</v>
          </cell>
          <cell r="C124" t="str">
            <v>Under Review</v>
          </cell>
          <cell r="D124" t="str">
            <v>Yes</v>
          </cell>
          <cell r="E124">
            <v>8.0299999999999994</v>
          </cell>
          <cell r="F124" t="str">
            <v>24781 XG Gift Ltd.</v>
          </cell>
          <cell r="G124">
            <v>0.53500000000000003</v>
          </cell>
          <cell r="H124">
            <v>0.43500000000000005</v>
          </cell>
          <cell r="I124" t="str">
            <v>6204434040</v>
          </cell>
          <cell r="J124">
            <v>0</v>
          </cell>
          <cell r="K124" t="str">
            <v>9505900090</v>
          </cell>
          <cell r="L124">
            <v>11.83</v>
          </cell>
          <cell r="M124">
            <v>11.685256000000001</v>
          </cell>
          <cell r="N124">
            <v>13.51</v>
          </cell>
          <cell r="O124">
            <v>12.444894</v>
          </cell>
          <cell r="P124">
            <v>14.795596199999999</v>
          </cell>
          <cell r="Q124">
            <v>10.310519999999999</v>
          </cell>
          <cell r="R124">
            <v>27</v>
          </cell>
          <cell r="S124">
            <v>27</v>
          </cell>
          <cell r="T124">
            <v>0.56721274074074068</v>
          </cell>
          <cell r="U124">
            <v>0.56185185185185182</v>
          </cell>
          <cell r="V124">
            <v>27.5</v>
          </cell>
          <cell r="W124">
            <v>29</v>
          </cell>
        </row>
        <row r="125">
          <cell r="A125">
            <v>32315</v>
          </cell>
          <cell r="B125" t="str">
            <v>Sequins Butterfly Dress &amp; Wings, Pink, Size 5-7</v>
          </cell>
          <cell r="C125" t="str">
            <v>Active</v>
          </cell>
          <cell r="D125" t="str">
            <v>Yes</v>
          </cell>
          <cell r="E125">
            <v>5.35</v>
          </cell>
          <cell r="F125" t="str">
            <v>24769 A.C.I. Ltd. (China T.J. Co. Limited)</v>
          </cell>
          <cell r="G125">
            <v>0.53500000000000003</v>
          </cell>
          <cell r="H125">
            <v>0.43500000000000005</v>
          </cell>
          <cell r="I125" t="str">
            <v>6204434040</v>
          </cell>
          <cell r="J125">
            <v>0</v>
          </cell>
          <cell r="K125" t="str">
            <v>9505900090</v>
          </cell>
          <cell r="L125">
            <v>7.87</v>
          </cell>
          <cell r="M125">
            <v>7.7853200000000005</v>
          </cell>
          <cell r="N125">
            <v>10.51</v>
          </cell>
          <cell r="O125">
            <v>8.2914300000000001</v>
          </cell>
          <cell r="P125">
            <v>9.8575890000000008</v>
          </cell>
          <cell r="Q125">
            <v>6.8694000000000006</v>
          </cell>
          <cell r="R125">
            <v>18.5</v>
          </cell>
          <cell r="S125">
            <v>18.5</v>
          </cell>
          <cell r="T125">
            <v>0.57917189189189189</v>
          </cell>
          <cell r="U125">
            <v>0.5745945945945945</v>
          </cell>
          <cell r="V125">
            <v>20</v>
          </cell>
          <cell r="W125">
            <v>20</v>
          </cell>
        </row>
        <row r="126">
          <cell r="A126">
            <v>32325</v>
          </cell>
          <cell r="B126" t="str">
            <v>Sequins Butterfly Dress &amp; Wings, Gold, Size 5-7</v>
          </cell>
          <cell r="C126" t="str">
            <v>Active</v>
          </cell>
          <cell r="D126" t="str">
            <v>Yes</v>
          </cell>
          <cell r="E126">
            <v>5.35</v>
          </cell>
          <cell r="F126" t="str">
            <v>24769 A.C.I. Ltd. (China T.J. Co. Limited)</v>
          </cell>
          <cell r="G126">
            <v>0.53500000000000003</v>
          </cell>
          <cell r="H126">
            <v>0.43500000000000005</v>
          </cell>
          <cell r="I126" t="str">
            <v>6204434040</v>
          </cell>
          <cell r="J126">
            <v>0</v>
          </cell>
          <cell r="K126" t="str">
            <v>9505900090</v>
          </cell>
          <cell r="L126">
            <v>7.91</v>
          </cell>
          <cell r="M126">
            <v>7.7853200000000005</v>
          </cell>
          <cell r="N126">
            <v>10.38</v>
          </cell>
          <cell r="O126">
            <v>8.2914300000000001</v>
          </cell>
          <cell r="P126">
            <v>9.8575890000000008</v>
          </cell>
          <cell r="Q126">
            <v>6.8694000000000006</v>
          </cell>
          <cell r="R126">
            <v>18.5</v>
          </cell>
          <cell r="S126">
            <v>18.5</v>
          </cell>
          <cell r="T126">
            <v>0.57917189189189189</v>
          </cell>
          <cell r="U126">
            <v>0.57243243243243247</v>
          </cell>
          <cell r="V126">
            <v>20</v>
          </cell>
          <cell r="W126">
            <v>20</v>
          </cell>
        </row>
        <row r="127">
          <cell r="A127">
            <v>32333</v>
          </cell>
          <cell r="B127" t="str">
            <v>Sequins Princess Dress, Lilac, Size 3-4</v>
          </cell>
          <cell r="C127" t="str">
            <v>Active</v>
          </cell>
          <cell r="D127" t="str">
            <v>Yes</v>
          </cell>
          <cell r="E127">
            <v>8.0850000000000009</v>
          </cell>
          <cell r="F127" t="str">
            <v>24718 Canadian Production</v>
          </cell>
          <cell r="G127">
            <v>0</v>
          </cell>
          <cell r="H127">
            <v>-0.1</v>
          </cell>
          <cell r="I127" t="str">
            <v>6204434040</v>
          </cell>
          <cell r="J127" t="str">
            <v/>
          </cell>
          <cell r="K127" t="str">
            <v/>
          </cell>
          <cell r="L127">
            <v>8.0839999999999996</v>
          </cell>
          <cell r="M127">
            <v>8.5500000000000007</v>
          </cell>
          <cell r="N127">
            <v>8.3219999999999992</v>
          </cell>
          <cell r="O127">
            <v>7.8584558823529402</v>
          </cell>
          <cell r="P127">
            <v>7.8584558823529402</v>
          </cell>
          <cell r="Q127">
            <v>7.8584558823529402</v>
          </cell>
          <cell r="R127">
            <v>19.5</v>
          </cell>
          <cell r="S127"/>
          <cell r="T127">
            <v>0.56153846153846154</v>
          </cell>
          <cell r="U127">
            <v>0.58543589743589741</v>
          </cell>
          <cell r="V127">
            <v>20</v>
          </cell>
          <cell r="W127">
            <v>20</v>
          </cell>
        </row>
        <row r="128">
          <cell r="A128">
            <v>32335</v>
          </cell>
          <cell r="B128" t="str">
            <v>Sequins Princess Dress, Lilac, Size 5-6</v>
          </cell>
          <cell r="C128" t="str">
            <v>Active</v>
          </cell>
          <cell r="D128" t="str">
            <v>Yes</v>
          </cell>
          <cell r="E128">
            <v>8.3439999999999994</v>
          </cell>
          <cell r="F128" t="str">
            <v>24718 Canadian Production</v>
          </cell>
          <cell r="G128">
            <v>0</v>
          </cell>
          <cell r="H128">
            <v>-0.1</v>
          </cell>
          <cell r="I128" t="str">
            <v>6204434040</v>
          </cell>
          <cell r="J128" t="str">
            <v/>
          </cell>
          <cell r="K128" t="str">
            <v/>
          </cell>
          <cell r="L128">
            <v>8.3439999999999994</v>
          </cell>
          <cell r="M128">
            <v>8.8800000000000008</v>
          </cell>
          <cell r="N128">
            <v>8.6289999999999996</v>
          </cell>
          <cell r="O128">
            <v>8.1617647058823533</v>
          </cell>
          <cell r="P128">
            <v>8.1617647058823533</v>
          </cell>
          <cell r="Q128">
            <v>8.1617647058823533</v>
          </cell>
          <cell r="R128">
            <v>19.5</v>
          </cell>
          <cell r="S128"/>
          <cell r="T128">
            <v>0.54461538461538461</v>
          </cell>
          <cell r="U128">
            <v>0.5721025641025641</v>
          </cell>
          <cell r="V128">
            <v>20</v>
          </cell>
          <cell r="W128">
            <v>20</v>
          </cell>
        </row>
        <row r="129">
          <cell r="A129">
            <v>32337</v>
          </cell>
          <cell r="B129" t="str">
            <v>Sequins Princess Dress, Lilac, Size 7-8</v>
          </cell>
          <cell r="C129" t="str">
            <v>Active</v>
          </cell>
          <cell r="D129" t="str">
            <v>Yes</v>
          </cell>
          <cell r="E129">
            <v>8.8889999999999993</v>
          </cell>
          <cell r="F129" t="str">
            <v>24718 Canadian Production</v>
          </cell>
          <cell r="G129">
            <v>0</v>
          </cell>
          <cell r="H129">
            <v>-0.1</v>
          </cell>
          <cell r="I129" t="str">
            <v>6204434040</v>
          </cell>
          <cell r="J129" t="str">
            <v/>
          </cell>
          <cell r="K129" t="str">
            <v/>
          </cell>
          <cell r="L129">
            <v>8.9749999999999996</v>
          </cell>
          <cell r="M129">
            <v>9.35</v>
          </cell>
          <cell r="N129">
            <v>10.679</v>
          </cell>
          <cell r="O129">
            <v>8.59375</v>
          </cell>
          <cell r="P129">
            <v>8.59375</v>
          </cell>
          <cell r="Q129">
            <v>8.59375</v>
          </cell>
          <cell r="R129">
            <v>19.5</v>
          </cell>
          <cell r="S129"/>
          <cell r="T129">
            <v>0.52051282051282055</v>
          </cell>
          <cell r="U129">
            <v>0.53974358974358971</v>
          </cell>
          <cell r="V129">
            <v>20</v>
          </cell>
          <cell r="W129">
            <v>20</v>
          </cell>
        </row>
        <row r="130">
          <cell r="A130">
            <v>32363</v>
          </cell>
          <cell r="B130" t="str">
            <v>Sequins Princess Dress, Silver, Size 3-4</v>
          </cell>
          <cell r="C130" t="str">
            <v>Active</v>
          </cell>
          <cell r="D130" t="str">
            <v>Yes</v>
          </cell>
          <cell r="E130">
            <v>8.9429999999999996</v>
          </cell>
          <cell r="F130" t="str">
            <v>24718 Canadian Production</v>
          </cell>
          <cell r="G130">
            <v>0</v>
          </cell>
          <cell r="H130">
            <v>-0.1</v>
          </cell>
          <cell r="I130" t="str">
            <v>6204434040</v>
          </cell>
          <cell r="J130" t="str">
            <v/>
          </cell>
          <cell r="K130" t="str">
            <v/>
          </cell>
          <cell r="L130">
            <v>8.3179999999999996</v>
          </cell>
          <cell r="M130">
            <v>8.5500000000000007</v>
          </cell>
          <cell r="N130">
            <v>9.3290000000000006</v>
          </cell>
          <cell r="O130">
            <v>7.8584558823529402</v>
          </cell>
          <cell r="P130">
            <v>7.8584558823529402</v>
          </cell>
          <cell r="Q130">
            <v>7.8584558823529402</v>
          </cell>
          <cell r="R130">
            <v>19.5</v>
          </cell>
          <cell r="S130"/>
          <cell r="T130">
            <v>0.56153846153846154</v>
          </cell>
          <cell r="U130">
            <v>0.5734358974358974</v>
          </cell>
          <cell r="V130">
            <v>20</v>
          </cell>
          <cell r="W130">
            <v>20</v>
          </cell>
        </row>
        <row r="131">
          <cell r="A131">
            <v>32365</v>
          </cell>
          <cell r="B131" t="str">
            <v>Sequins Princess Dress, Silver, Size 5-6</v>
          </cell>
          <cell r="C131" t="str">
            <v>Active</v>
          </cell>
          <cell r="D131" t="str">
            <v>Yes</v>
          </cell>
          <cell r="E131">
            <v>8.7110000000000003</v>
          </cell>
          <cell r="F131" t="str">
            <v>24718 Canadian Production</v>
          </cell>
          <cell r="G131">
            <v>0</v>
          </cell>
          <cell r="H131">
            <v>-0.1</v>
          </cell>
          <cell r="I131" t="str">
            <v>6204434040</v>
          </cell>
          <cell r="J131" t="str">
            <v/>
          </cell>
          <cell r="K131" t="str">
            <v/>
          </cell>
          <cell r="L131">
            <v>8.6720000000000006</v>
          </cell>
          <cell r="M131">
            <v>8.8800000000000008</v>
          </cell>
          <cell r="N131">
            <v>9.1999999999999993</v>
          </cell>
          <cell r="O131">
            <v>8.1617647058823533</v>
          </cell>
          <cell r="P131">
            <v>8.1617647058823533</v>
          </cell>
          <cell r="Q131">
            <v>8.1617647058823533</v>
          </cell>
          <cell r="R131">
            <v>19.5</v>
          </cell>
          <cell r="S131"/>
          <cell r="T131">
            <v>0.54461538461538461</v>
          </cell>
          <cell r="U131">
            <v>0.55528205128205121</v>
          </cell>
          <cell r="V131">
            <v>20</v>
          </cell>
          <cell r="W131">
            <v>20</v>
          </cell>
        </row>
        <row r="132">
          <cell r="A132">
            <v>32367</v>
          </cell>
          <cell r="B132" t="str">
            <v>Sequins Princess Dress, Silver, Size 7-8</v>
          </cell>
          <cell r="C132" t="str">
            <v>Active</v>
          </cell>
          <cell r="D132" t="str">
            <v>Yes</v>
          </cell>
          <cell r="E132">
            <v>9.5269999999999992</v>
          </cell>
          <cell r="F132" t="str">
            <v>24718 Canadian Production</v>
          </cell>
          <cell r="G132">
            <v>0</v>
          </cell>
          <cell r="H132">
            <v>-0.1</v>
          </cell>
          <cell r="I132" t="str">
            <v>6204434040</v>
          </cell>
          <cell r="J132" t="str">
            <v/>
          </cell>
          <cell r="K132" t="str">
            <v/>
          </cell>
          <cell r="L132">
            <v>8.9550000000000001</v>
          </cell>
          <cell r="M132">
            <v>9.35</v>
          </cell>
          <cell r="N132">
            <v>10.226000000000001</v>
          </cell>
          <cell r="O132">
            <v>8.59375</v>
          </cell>
          <cell r="P132">
            <v>8.59375</v>
          </cell>
          <cell r="Q132">
            <v>8.59375</v>
          </cell>
          <cell r="R132">
            <v>19.5</v>
          </cell>
          <cell r="S132"/>
          <cell r="T132">
            <v>0.52051282051282055</v>
          </cell>
          <cell r="U132">
            <v>0.54076923076923078</v>
          </cell>
          <cell r="V132">
            <v>20</v>
          </cell>
          <cell r="W132">
            <v>20</v>
          </cell>
        </row>
        <row r="133">
          <cell r="A133">
            <v>32383</v>
          </cell>
          <cell r="B133" t="str">
            <v>Sequins Princess Dress, Blue, Size 3-4</v>
          </cell>
          <cell r="C133" t="str">
            <v>Active</v>
          </cell>
          <cell r="D133" t="str">
            <v>Yes</v>
          </cell>
          <cell r="E133">
            <v>7.8970000000000002</v>
          </cell>
          <cell r="F133" t="str">
            <v>24718 Canadian Production</v>
          </cell>
          <cell r="G133">
            <v>0</v>
          </cell>
          <cell r="H133">
            <v>-0.1</v>
          </cell>
          <cell r="I133" t="str">
            <v>6204434040</v>
          </cell>
          <cell r="J133" t="str">
            <v/>
          </cell>
          <cell r="K133" t="str">
            <v/>
          </cell>
          <cell r="L133">
            <v>7.8970000000000002</v>
          </cell>
          <cell r="M133">
            <v>8.5500000000000007</v>
          </cell>
          <cell r="N133">
            <v>8.3480000000000008</v>
          </cell>
          <cell r="O133">
            <v>7.8584558823529402</v>
          </cell>
          <cell r="P133">
            <v>7.8584558823529402</v>
          </cell>
          <cell r="Q133">
            <v>7.8584558823529402</v>
          </cell>
          <cell r="R133">
            <v>19.5</v>
          </cell>
          <cell r="S133"/>
          <cell r="T133">
            <v>0.56153846153846154</v>
          </cell>
          <cell r="U133">
            <v>0.59502564102564104</v>
          </cell>
          <cell r="V133">
            <v>20</v>
          </cell>
          <cell r="W133">
            <v>20</v>
          </cell>
        </row>
        <row r="134">
          <cell r="A134">
            <v>32385</v>
          </cell>
          <cell r="B134" t="str">
            <v>Sequins Princess Dress, Blue, Size 5-6</v>
          </cell>
          <cell r="C134" t="str">
            <v>Active</v>
          </cell>
          <cell r="D134" t="str">
            <v>Yes</v>
          </cell>
          <cell r="E134">
            <v>8.2430000000000003</v>
          </cell>
          <cell r="F134" t="str">
            <v>24718 Canadian Production</v>
          </cell>
          <cell r="G134">
            <v>0</v>
          </cell>
          <cell r="H134">
            <v>-0.1</v>
          </cell>
          <cell r="I134" t="str">
            <v>6204434040</v>
          </cell>
          <cell r="J134" t="str">
            <v/>
          </cell>
          <cell r="K134" t="str">
            <v/>
          </cell>
          <cell r="L134">
            <v>8.2690000000000001</v>
          </cell>
          <cell r="M134">
            <v>8.8800000000000008</v>
          </cell>
          <cell r="N134">
            <v>8.1669999999999998</v>
          </cell>
          <cell r="O134">
            <v>8.1617647058823533</v>
          </cell>
          <cell r="P134">
            <v>8.1617647058823533</v>
          </cell>
          <cell r="Q134">
            <v>8.1617647058823533</v>
          </cell>
          <cell r="R134">
            <v>19.5</v>
          </cell>
          <cell r="S134"/>
          <cell r="T134">
            <v>0.54461538461538461</v>
          </cell>
          <cell r="U134">
            <v>0.57594871794871794</v>
          </cell>
          <cell r="V134">
            <v>20</v>
          </cell>
          <cell r="W134">
            <v>20</v>
          </cell>
        </row>
        <row r="135">
          <cell r="A135">
            <v>32387</v>
          </cell>
          <cell r="B135" t="str">
            <v>Sequins Princess Dress, Blue, Size 7-8</v>
          </cell>
          <cell r="C135" t="str">
            <v>Active</v>
          </cell>
          <cell r="D135" t="str">
            <v>Yes</v>
          </cell>
          <cell r="E135">
            <v>9.1780000000000008</v>
          </cell>
          <cell r="F135" t="str">
            <v>24718 Canadian Production</v>
          </cell>
          <cell r="G135">
            <v>0</v>
          </cell>
          <cell r="H135">
            <v>-0.1</v>
          </cell>
          <cell r="I135" t="str">
            <v>6204434040</v>
          </cell>
          <cell r="J135" t="str">
            <v/>
          </cell>
          <cell r="K135" t="str">
            <v/>
          </cell>
          <cell r="L135">
            <v>9.3450000000000006</v>
          </cell>
          <cell r="M135">
            <v>9.35</v>
          </cell>
          <cell r="N135">
            <v>10.489000000000001</v>
          </cell>
          <cell r="O135">
            <v>8.59375</v>
          </cell>
          <cell r="P135">
            <v>8.59375</v>
          </cell>
          <cell r="Q135">
            <v>8.59375</v>
          </cell>
          <cell r="R135">
            <v>19.5</v>
          </cell>
          <cell r="S135"/>
          <cell r="T135">
            <v>0.52051282051282055</v>
          </cell>
          <cell r="U135">
            <v>0.52076923076923076</v>
          </cell>
          <cell r="V135">
            <v>20</v>
          </cell>
          <cell r="W135">
            <v>20</v>
          </cell>
        </row>
        <row r="136">
          <cell r="A136">
            <v>32473</v>
          </cell>
          <cell r="B136" t="str">
            <v>Sorbet Swirl Skater Dress, 3/4</v>
          </cell>
          <cell r="C136" t="str">
            <v>Future Product</v>
          </cell>
          <cell r="D136" t="str">
            <v>No</v>
          </cell>
          <cell r="E136">
            <v>6.55</v>
          </cell>
          <cell r="F136" t="str">
            <v>24769 A.C.I. Ltd. (China T.J. Co. Limited)</v>
          </cell>
          <cell r="G136">
            <v>0</v>
          </cell>
          <cell r="H136">
            <v>-0.1</v>
          </cell>
          <cell r="I136" t="str">
            <v>6204434040</v>
          </cell>
          <cell r="J136">
            <v>0</v>
          </cell>
          <cell r="K136" t="str">
            <v>9505900090</v>
          </cell>
          <cell r="L136">
            <v>0</v>
          </cell>
          <cell r="M136">
            <v>9.6206399999999999</v>
          </cell>
          <cell r="N136">
            <v>0</v>
          </cell>
          <cell r="O136">
            <v>6.3666</v>
          </cell>
          <cell r="P136">
            <v>7.63992</v>
          </cell>
          <cell r="Q136">
            <v>8.4887999999999995</v>
          </cell>
          <cell r="R136">
            <v>22.5</v>
          </cell>
          <cell r="S136">
            <v>0</v>
          </cell>
          <cell r="T136">
            <v>0.57241600000000004</v>
          </cell>
          <cell r="U136"/>
          <cell r="V136">
            <v>20</v>
          </cell>
          <cell r="W136"/>
        </row>
        <row r="137">
          <cell r="A137">
            <v>32475</v>
          </cell>
          <cell r="B137" t="str">
            <v>Sorbet Swirl Skater Dress, 5/6</v>
          </cell>
          <cell r="C137" t="str">
            <v>Future Product</v>
          </cell>
          <cell r="D137" t="str">
            <v>No</v>
          </cell>
          <cell r="E137">
            <v>6.55</v>
          </cell>
          <cell r="F137" t="str">
            <v>24769 A.C.I. Ltd. (China T.J. Co. Limited)</v>
          </cell>
          <cell r="G137">
            <v>0</v>
          </cell>
          <cell r="H137">
            <v>-0.1</v>
          </cell>
          <cell r="I137" t="str">
            <v>6204434040</v>
          </cell>
          <cell r="J137">
            <v>0</v>
          </cell>
          <cell r="K137" t="str">
            <v>9505900090</v>
          </cell>
          <cell r="L137">
            <v>0</v>
          </cell>
          <cell r="M137">
            <v>9.6206399999999999</v>
          </cell>
          <cell r="N137">
            <v>0</v>
          </cell>
          <cell r="O137">
            <v>6.3666</v>
          </cell>
          <cell r="P137">
            <v>7.63992</v>
          </cell>
          <cell r="Q137">
            <v>8.4887999999999995</v>
          </cell>
          <cell r="R137">
            <v>22.5</v>
          </cell>
          <cell r="S137">
            <v>0</v>
          </cell>
          <cell r="T137">
            <v>0.57241600000000004</v>
          </cell>
          <cell r="U137"/>
          <cell r="V137">
            <v>20</v>
          </cell>
          <cell r="W137"/>
        </row>
        <row r="138">
          <cell r="A138">
            <v>32477</v>
          </cell>
          <cell r="B138" t="str">
            <v>Sorbet Swirl Skater Dress, 7/8</v>
          </cell>
          <cell r="C138" t="str">
            <v>Future Product</v>
          </cell>
          <cell r="D138" t="str">
            <v>No</v>
          </cell>
          <cell r="E138">
            <v>6.55</v>
          </cell>
          <cell r="F138" t="str">
            <v>24769 A.C.I. Ltd. (China T.J. Co. Limited)</v>
          </cell>
          <cell r="G138">
            <v>0</v>
          </cell>
          <cell r="H138">
            <v>-0.1</v>
          </cell>
          <cell r="I138" t="str">
            <v>6204434040</v>
          </cell>
          <cell r="J138">
            <v>0</v>
          </cell>
          <cell r="K138" t="str">
            <v>9505900090</v>
          </cell>
          <cell r="L138">
            <v>0</v>
          </cell>
          <cell r="M138">
            <v>9.6206399999999999</v>
          </cell>
          <cell r="N138">
            <v>0</v>
          </cell>
          <cell r="O138">
            <v>6.3666</v>
          </cell>
          <cell r="P138">
            <v>7.63992</v>
          </cell>
          <cell r="Q138">
            <v>8.4887999999999995</v>
          </cell>
          <cell r="R138">
            <v>22.5</v>
          </cell>
          <cell r="S138">
            <v>0</v>
          </cell>
          <cell r="T138">
            <v>0.57241600000000004</v>
          </cell>
          <cell r="U138"/>
          <cell r="V138">
            <v>20</v>
          </cell>
          <cell r="W138"/>
        </row>
        <row r="139">
          <cell r="A139">
            <v>32523</v>
          </cell>
          <cell r="B139" t="str">
            <v>Butterfly Twirl Dress with Wings &amp; Headband, Pink, Size 3-4</v>
          </cell>
          <cell r="C139" t="str">
            <v>Active</v>
          </cell>
          <cell r="D139" t="str">
            <v>Yes</v>
          </cell>
          <cell r="E139">
            <v>7.06</v>
          </cell>
          <cell r="F139" t="str">
            <v>24891 Anhui Tumoon Apparel Co., Ltd.</v>
          </cell>
          <cell r="G139">
            <v>0.53500000000000003</v>
          </cell>
          <cell r="H139">
            <v>0.43500000000000005</v>
          </cell>
          <cell r="I139" t="str">
            <v>6204434040</v>
          </cell>
          <cell r="J139">
            <v>0</v>
          </cell>
          <cell r="K139" t="str">
            <v>9505900090</v>
          </cell>
          <cell r="L139">
            <v>9.9</v>
          </cell>
          <cell r="M139">
            <v>10.273712</v>
          </cell>
          <cell r="N139">
            <v>13.26</v>
          </cell>
          <cell r="O139">
            <v>10.941588000000001</v>
          </cell>
          <cell r="P139">
            <v>13.0083324</v>
          </cell>
          <cell r="Q139">
            <v>9.0650399999999998</v>
          </cell>
          <cell r="R139">
            <v>25</v>
          </cell>
          <cell r="S139">
            <v>25</v>
          </cell>
          <cell r="T139">
            <v>0.58905152000000005</v>
          </cell>
          <cell r="U139">
            <v>0.60399999999999998</v>
          </cell>
          <cell r="V139">
            <v>25</v>
          </cell>
          <cell r="W139">
            <v>26</v>
          </cell>
        </row>
        <row r="140">
          <cell r="A140">
            <v>32525</v>
          </cell>
          <cell r="B140" t="str">
            <v>Butterfly Twirl Dress with Wings &amp; Headband, Pink, Size 5-6</v>
          </cell>
          <cell r="C140" t="str">
            <v>Active</v>
          </cell>
          <cell r="D140" t="str">
            <v>Yes</v>
          </cell>
          <cell r="E140">
            <v>7.06</v>
          </cell>
          <cell r="F140" t="str">
            <v>24891 Anhui Tumoon Apparel Co., Ltd.</v>
          </cell>
          <cell r="G140">
            <v>0.53500000000000003</v>
          </cell>
          <cell r="H140">
            <v>0.43500000000000005</v>
          </cell>
          <cell r="I140" t="str">
            <v>6204434040</v>
          </cell>
          <cell r="J140">
            <v>0</v>
          </cell>
          <cell r="K140" t="str">
            <v>9505900090</v>
          </cell>
          <cell r="L140">
            <v>10.119999999999999</v>
          </cell>
          <cell r="M140">
            <v>10.273712</v>
          </cell>
          <cell r="N140">
            <v>11.23</v>
          </cell>
          <cell r="O140">
            <v>10.941588000000001</v>
          </cell>
          <cell r="P140">
            <v>13.0083324</v>
          </cell>
          <cell r="Q140">
            <v>9.0650399999999998</v>
          </cell>
          <cell r="R140">
            <v>25</v>
          </cell>
          <cell r="S140">
            <v>25</v>
          </cell>
          <cell r="T140">
            <v>0.58905152000000005</v>
          </cell>
          <cell r="U140">
            <v>0.59520000000000006</v>
          </cell>
          <cell r="V140">
            <v>25</v>
          </cell>
          <cell r="W140">
            <v>26</v>
          </cell>
        </row>
        <row r="141">
          <cell r="A141">
            <v>32543</v>
          </cell>
          <cell r="B141" t="str">
            <v>Butterfly Twirl Dress with Wings &amp; Headband, Blue/Purple, Size 3-4</v>
          </cell>
          <cell r="C141" t="str">
            <v>Active</v>
          </cell>
          <cell r="D141" t="str">
            <v>Yes</v>
          </cell>
          <cell r="E141">
            <v>7.06</v>
          </cell>
          <cell r="F141" t="str">
            <v>24891 Anhui Tumoon Apparel Co., Ltd.</v>
          </cell>
          <cell r="G141">
            <v>0.53500000000000003</v>
          </cell>
          <cell r="H141">
            <v>0.43500000000000005</v>
          </cell>
          <cell r="I141" t="str">
            <v>6204434040</v>
          </cell>
          <cell r="J141">
            <v>0</v>
          </cell>
          <cell r="K141" t="str">
            <v>9505900090</v>
          </cell>
          <cell r="L141">
            <v>10.79</v>
          </cell>
          <cell r="M141">
            <v>10.273712</v>
          </cell>
          <cell r="N141">
            <v>11.31</v>
          </cell>
          <cell r="O141">
            <v>10.941588000000001</v>
          </cell>
          <cell r="P141">
            <v>13.0083324</v>
          </cell>
          <cell r="Q141">
            <v>9.0650399999999998</v>
          </cell>
          <cell r="R141">
            <v>25</v>
          </cell>
          <cell r="S141">
            <v>25</v>
          </cell>
          <cell r="T141">
            <v>0.58905152000000005</v>
          </cell>
          <cell r="U141">
            <v>0.56840000000000002</v>
          </cell>
          <cell r="V141">
            <v>25</v>
          </cell>
          <cell r="W141">
            <v>26</v>
          </cell>
        </row>
        <row r="142">
          <cell r="A142">
            <v>32545</v>
          </cell>
          <cell r="B142" t="str">
            <v>Butterfly Twirl Dress with Wings &amp; Headband, Blue/Purple, Size 5-6</v>
          </cell>
          <cell r="C142" t="str">
            <v>Active</v>
          </cell>
          <cell r="D142" t="str">
            <v>Yes</v>
          </cell>
          <cell r="E142">
            <v>7.06</v>
          </cell>
          <cell r="F142" t="str">
            <v>24891 Anhui Tumoon Apparel Co., Ltd.</v>
          </cell>
          <cell r="G142">
            <v>0.53500000000000003</v>
          </cell>
          <cell r="H142">
            <v>0.43500000000000005</v>
          </cell>
          <cell r="I142" t="str">
            <v>6204434040</v>
          </cell>
          <cell r="J142">
            <v>0</v>
          </cell>
          <cell r="K142" t="str">
            <v>9505900090</v>
          </cell>
          <cell r="L142">
            <v>11.42</v>
          </cell>
          <cell r="M142">
            <v>10.273712</v>
          </cell>
          <cell r="N142">
            <v>11.26</v>
          </cell>
          <cell r="O142">
            <v>10.941588000000001</v>
          </cell>
          <cell r="P142">
            <v>13.0083324</v>
          </cell>
          <cell r="Q142">
            <v>9.0650399999999998</v>
          </cell>
          <cell r="R142">
            <v>25</v>
          </cell>
          <cell r="S142">
            <v>25</v>
          </cell>
          <cell r="T142">
            <v>0.58905152000000005</v>
          </cell>
          <cell r="U142">
            <v>0.54320000000000002</v>
          </cell>
          <cell r="V142">
            <v>25</v>
          </cell>
          <cell r="W142">
            <v>26</v>
          </cell>
        </row>
        <row r="143">
          <cell r="A143">
            <v>32905</v>
          </cell>
          <cell r="B143" t="str">
            <v>Sequins Secret Butterfly Twirl Dress with Wings, Size 5-6</v>
          </cell>
          <cell r="C143" t="str">
            <v>Active</v>
          </cell>
          <cell r="D143" t="str">
            <v>Yes</v>
          </cell>
          <cell r="E143">
            <v>6.52</v>
          </cell>
          <cell r="F143" t="str">
            <v>24891 Anhui Tumoon Apparel Co., Ltd.</v>
          </cell>
          <cell r="G143">
            <v>0.53500000000000003</v>
          </cell>
          <cell r="H143">
            <v>0.43500000000000005</v>
          </cell>
          <cell r="I143" t="str">
            <v>6204434040</v>
          </cell>
          <cell r="J143">
            <v>0</v>
          </cell>
          <cell r="K143" t="str">
            <v>9505900090</v>
          </cell>
          <cell r="L143">
            <v>9.52</v>
          </cell>
          <cell r="M143">
            <v>9.4879040000000003</v>
          </cell>
          <cell r="N143">
            <v>10.68</v>
          </cell>
          <cell r="O143">
            <v>10.104696000000001</v>
          </cell>
          <cell r="P143">
            <v>12.013360799999999</v>
          </cell>
          <cell r="Q143">
            <v>8.3716799999999996</v>
          </cell>
          <cell r="R143">
            <v>24</v>
          </cell>
          <cell r="S143">
            <v>24</v>
          </cell>
          <cell r="T143">
            <v>0.60467066666666669</v>
          </cell>
          <cell r="U143">
            <v>0.60333333333333339</v>
          </cell>
          <cell r="V143">
            <v>24</v>
          </cell>
          <cell r="W143">
            <v>24</v>
          </cell>
        </row>
        <row r="144">
          <cell r="A144">
            <v>33323</v>
          </cell>
          <cell r="B144" t="str">
            <v>Elegant in Pink Dress, Size 3-4</v>
          </cell>
          <cell r="C144" t="str">
            <v>Active</v>
          </cell>
          <cell r="D144" t="str">
            <v>Yes</v>
          </cell>
          <cell r="E144">
            <v>5.2</v>
          </cell>
          <cell r="F144" t="str">
            <v>24852 Wuyi Shengenmei Arts &amp; Crafts Co Ltd</v>
          </cell>
          <cell r="G144">
            <v>0.53500000000000003</v>
          </cell>
          <cell r="H144">
            <v>0.43500000000000005</v>
          </cell>
          <cell r="I144" t="str">
            <v>6204434040</v>
          </cell>
          <cell r="J144">
            <v>0</v>
          </cell>
          <cell r="K144" t="str">
            <v>9505900090</v>
          </cell>
          <cell r="L144">
            <v>8.24</v>
          </cell>
          <cell r="M144">
            <v>7.5670400000000022</v>
          </cell>
          <cell r="N144">
            <v>10.99</v>
          </cell>
          <cell r="O144">
            <v>8.0589600000000008</v>
          </cell>
          <cell r="P144">
            <v>9.5812080000000019</v>
          </cell>
          <cell r="Q144">
            <v>6.676800000000001</v>
          </cell>
          <cell r="R144">
            <v>19.5</v>
          </cell>
          <cell r="S144">
            <v>19.5</v>
          </cell>
          <cell r="T144">
            <v>0.61194666666666653</v>
          </cell>
          <cell r="U144">
            <v>0.57743589743589741</v>
          </cell>
          <cell r="V144">
            <v>20</v>
          </cell>
          <cell r="W144">
            <v>20</v>
          </cell>
        </row>
        <row r="145">
          <cell r="A145">
            <v>33323</v>
          </cell>
          <cell r="B145" t="str">
            <v>Elegant in Pink Dress, Size 3-4</v>
          </cell>
          <cell r="C145" t="str">
            <v>Active</v>
          </cell>
          <cell r="D145" t="str">
            <v>Yes</v>
          </cell>
          <cell r="E145">
            <v>5.56</v>
          </cell>
          <cell r="F145" t="str">
            <v>24781 XG Gift Ltd.</v>
          </cell>
          <cell r="G145">
            <v>0.53500000000000003</v>
          </cell>
          <cell r="H145">
            <v>0.43500000000000005</v>
          </cell>
          <cell r="I145" t="str">
            <v>6204434040</v>
          </cell>
          <cell r="J145">
            <v>0</v>
          </cell>
          <cell r="K145" t="str">
            <v>9505900090</v>
          </cell>
          <cell r="L145">
            <v>8.24</v>
          </cell>
          <cell r="M145">
            <v>8.0909120000000012</v>
          </cell>
          <cell r="N145">
            <v>10.99</v>
          </cell>
          <cell r="O145">
            <v>8.6168880000000012</v>
          </cell>
          <cell r="P145">
            <v>10.244522400000001</v>
          </cell>
          <cell r="Q145">
            <v>7.1390400000000005</v>
          </cell>
          <cell r="R145">
            <v>19.5</v>
          </cell>
          <cell r="S145">
            <v>19.5</v>
          </cell>
          <cell r="T145">
            <v>0.58508143589743589</v>
          </cell>
          <cell r="U145">
            <v>0.57743589743589741</v>
          </cell>
          <cell r="V145">
            <v>20</v>
          </cell>
          <cell r="W145">
            <v>20</v>
          </cell>
        </row>
        <row r="146">
          <cell r="A146">
            <v>33325</v>
          </cell>
          <cell r="B146" t="str">
            <v>Elegant In Pink Dress, Size 5-6</v>
          </cell>
          <cell r="C146" t="str">
            <v>Active</v>
          </cell>
          <cell r="D146" t="str">
            <v>Yes</v>
          </cell>
          <cell r="E146">
            <v>5.56</v>
          </cell>
          <cell r="F146" t="str">
            <v>24781 XG Gift Ltd.</v>
          </cell>
          <cell r="G146">
            <v>0.53500000000000003</v>
          </cell>
          <cell r="H146">
            <v>0.43500000000000005</v>
          </cell>
          <cell r="I146" t="str">
            <v>6204434040</v>
          </cell>
          <cell r="J146">
            <v>0</v>
          </cell>
          <cell r="K146" t="str">
            <v>9505900090</v>
          </cell>
          <cell r="L146">
            <v>8.24</v>
          </cell>
          <cell r="M146">
            <v>8.0909120000000012</v>
          </cell>
          <cell r="N146">
            <v>10.97</v>
          </cell>
          <cell r="O146">
            <v>8.6168880000000012</v>
          </cell>
          <cell r="P146">
            <v>10.244522400000001</v>
          </cell>
          <cell r="Q146">
            <v>7.1390400000000005</v>
          </cell>
          <cell r="R146">
            <v>19.5</v>
          </cell>
          <cell r="S146">
            <v>19.5</v>
          </cell>
          <cell r="T146">
            <v>0.58508143589743589</v>
          </cell>
          <cell r="U146">
            <v>0.57743589743589741</v>
          </cell>
          <cell r="V146">
            <v>20</v>
          </cell>
          <cell r="W146">
            <v>20</v>
          </cell>
        </row>
        <row r="147">
          <cell r="A147">
            <v>33325</v>
          </cell>
          <cell r="B147" t="str">
            <v>Elegant In Pink Dress, Size 5-6</v>
          </cell>
          <cell r="C147" t="str">
            <v>Active</v>
          </cell>
          <cell r="D147" t="str">
            <v>Yes</v>
          </cell>
          <cell r="E147">
            <v>5.2</v>
          </cell>
          <cell r="F147" t="str">
            <v>24852 Wuyi Shengenmei Arts &amp; Crafts Co Ltd</v>
          </cell>
          <cell r="G147">
            <v>0.53500000000000003</v>
          </cell>
          <cell r="H147">
            <v>0.43500000000000005</v>
          </cell>
          <cell r="I147" t="str">
            <v>6204434040</v>
          </cell>
          <cell r="J147">
            <v>0</v>
          </cell>
          <cell r="K147" t="str">
            <v>9505900090</v>
          </cell>
          <cell r="L147">
            <v>8.24</v>
          </cell>
          <cell r="M147">
            <v>7.5670400000000022</v>
          </cell>
          <cell r="N147">
            <v>10.97</v>
          </cell>
          <cell r="O147">
            <v>8.0589600000000008</v>
          </cell>
          <cell r="P147">
            <v>9.5812080000000019</v>
          </cell>
          <cell r="Q147">
            <v>6.676800000000001</v>
          </cell>
          <cell r="R147">
            <v>19.5</v>
          </cell>
          <cell r="S147">
            <v>19.5</v>
          </cell>
          <cell r="T147">
            <v>0.61194666666666653</v>
          </cell>
          <cell r="U147">
            <v>0.57743589743589741</v>
          </cell>
          <cell r="V147">
            <v>20</v>
          </cell>
          <cell r="W147">
            <v>20</v>
          </cell>
        </row>
        <row r="148">
          <cell r="A148">
            <v>33327</v>
          </cell>
          <cell r="B148" t="str">
            <v>Elegant in Pink Dress, Size 7-8</v>
          </cell>
          <cell r="C148" t="str">
            <v>Active</v>
          </cell>
          <cell r="D148" t="str">
            <v>Yes</v>
          </cell>
          <cell r="E148">
            <v>5.56</v>
          </cell>
          <cell r="F148" t="str">
            <v>24781 XG Gift Ltd.</v>
          </cell>
          <cell r="G148">
            <v>0.53500000000000003</v>
          </cell>
          <cell r="H148">
            <v>0.43500000000000005</v>
          </cell>
          <cell r="I148" t="str">
            <v>6204434040</v>
          </cell>
          <cell r="J148">
            <v>0</v>
          </cell>
          <cell r="K148" t="str">
            <v>9505900090</v>
          </cell>
          <cell r="L148">
            <v>8.2200000000000006</v>
          </cell>
          <cell r="M148">
            <v>8.0909120000000012</v>
          </cell>
          <cell r="N148">
            <v>10.99</v>
          </cell>
          <cell r="O148">
            <v>8.6168880000000012</v>
          </cell>
          <cell r="P148">
            <v>10.244522400000001</v>
          </cell>
          <cell r="Q148">
            <v>7.1390400000000005</v>
          </cell>
          <cell r="R148">
            <v>19.5</v>
          </cell>
          <cell r="S148">
            <v>19.5</v>
          </cell>
          <cell r="T148">
            <v>0.58508143589743589</v>
          </cell>
          <cell r="U148">
            <v>0.57846153846153847</v>
          </cell>
          <cell r="V148">
            <v>20</v>
          </cell>
          <cell r="W148">
            <v>20</v>
          </cell>
        </row>
        <row r="149">
          <cell r="A149">
            <v>33327</v>
          </cell>
          <cell r="B149" t="str">
            <v>Elegant in Pink Dress, Size 7-8</v>
          </cell>
          <cell r="C149" t="str">
            <v>Active</v>
          </cell>
          <cell r="D149" t="str">
            <v>Yes</v>
          </cell>
          <cell r="E149">
            <v>5.2</v>
          </cell>
          <cell r="F149" t="str">
            <v>24852 Wuyi Shengenmei Arts &amp; Crafts Co Ltd</v>
          </cell>
          <cell r="G149">
            <v>0.53500000000000003</v>
          </cell>
          <cell r="H149">
            <v>0.43500000000000005</v>
          </cell>
          <cell r="I149" t="str">
            <v>6204434040</v>
          </cell>
          <cell r="J149">
            <v>0</v>
          </cell>
          <cell r="K149" t="str">
            <v>9505900090</v>
          </cell>
          <cell r="L149">
            <v>8.2200000000000006</v>
          </cell>
          <cell r="M149">
            <v>7.5670400000000022</v>
          </cell>
          <cell r="N149">
            <v>10.99</v>
          </cell>
          <cell r="O149">
            <v>8.0589600000000008</v>
          </cell>
          <cell r="P149">
            <v>9.5812080000000019</v>
          </cell>
          <cell r="Q149">
            <v>6.676800000000001</v>
          </cell>
          <cell r="R149">
            <v>19.5</v>
          </cell>
          <cell r="S149">
            <v>19.5</v>
          </cell>
          <cell r="T149">
            <v>0.61194666666666653</v>
          </cell>
          <cell r="U149">
            <v>0.57846153846153847</v>
          </cell>
          <cell r="V149">
            <v>20</v>
          </cell>
          <cell r="W149">
            <v>20</v>
          </cell>
        </row>
        <row r="150">
          <cell r="A150">
            <v>33423</v>
          </cell>
          <cell r="B150" t="str">
            <v>Purple Party Sequins Dress, Size 3-4</v>
          </cell>
          <cell r="C150" t="str">
            <v>Active</v>
          </cell>
          <cell r="D150" t="str">
            <v>Yes</v>
          </cell>
          <cell r="E150">
            <v>5.65</v>
          </cell>
          <cell r="F150" t="str">
            <v>24769 A.C.I. Ltd. (China T.J. Co. Limited)</v>
          </cell>
          <cell r="G150">
            <v>0.53500000000000003</v>
          </cell>
          <cell r="H150">
            <v>0.43500000000000005</v>
          </cell>
          <cell r="I150" t="str">
            <v>6204434040</v>
          </cell>
          <cell r="J150">
            <v>0</v>
          </cell>
          <cell r="K150" t="str">
            <v>9505900090</v>
          </cell>
          <cell r="L150">
            <v>8.18</v>
          </cell>
          <cell r="M150">
            <v>8.2218800000000005</v>
          </cell>
          <cell r="N150">
            <v>10.86</v>
          </cell>
          <cell r="O150">
            <v>8.7563700000000022</v>
          </cell>
          <cell r="P150">
            <v>10.410350999999999</v>
          </cell>
          <cell r="Q150">
            <v>7.254599999999999</v>
          </cell>
          <cell r="R150">
            <v>18.5</v>
          </cell>
          <cell r="S150">
            <v>18.5</v>
          </cell>
          <cell r="T150">
            <v>0.55557405405405402</v>
          </cell>
          <cell r="U150">
            <v>0.5578378378378378</v>
          </cell>
          <cell r="V150">
            <v>20</v>
          </cell>
          <cell r="W150">
            <v>20</v>
          </cell>
        </row>
        <row r="151">
          <cell r="A151">
            <v>33425</v>
          </cell>
          <cell r="B151" t="str">
            <v>Purple Party Sequins Dress, Size 5-6</v>
          </cell>
          <cell r="C151" t="str">
            <v>Active</v>
          </cell>
          <cell r="D151" t="str">
            <v>Yes</v>
          </cell>
          <cell r="E151">
            <v>5.65</v>
          </cell>
          <cell r="F151" t="str">
            <v>24769 A.C.I. Ltd. (China T.J. Co. Limited)</v>
          </cell>
          <cell r="G151">
            <v>0.53500000000000003</v>
          </cell>
          <cell r="H151">
            <v>0.43500000000000005</v>
          </cell>
          <cell r="I151" t="str">
            <v>6204434040</v>
          </cell>
          <cell r="J151">
            <v>0</v>
          </cell>
          <cell r="K151" t="str">
            <v>9505900090</v>
          </cell>
          <cell r="L151">
            <v>8.1199999999999992</v>
          </cell>
          <cell r="M151">
            <v>8.2218800000000005</v>
          </cell>
          <cell r="N151">
            <v>11.02</v>
          </cell>
          <cell r="O151">
            <v>8.7563700000000022</v>
          </cell>
          <cell r="P151">
            <v>10.410350999999999</v>
          </cell>
          <cell r="Q151">
            <v>7.254599999999999</v>
          </cell>
          <cell r="R151">
            <v>18.5</v>
          </cell>
          <cell r="S151">
            <v>18.5</v>
          </cell>
          <cell r="T151">
            <v>0.55557405405405402</v>
          </cell>
          <cell r="U151">
            <v>0.56108108108108112</v>
          </cell>
          <cell r="V151">
            <v>20</v>
          </cell>
          <cell r="W151">
            <v>20</v>
          </cell>
        </row>
        <row r="152">
          <cell r="A152">
            <v>33983</v>
          </cell>
          <cell r="B152" t="str">
            <v>Mermalicious Dress with Tail, 3/4</v>
          </cell>
          <cell r="C152" t="str">
            <v>Future Product</v>
          </cell>
          <cell r="D152" t="str">
            <v>No</v>
          </cell>
          <cell r="E152">
            <v>4.9800000000000004</v>
          </cell>
          <cell r="F152" t="str">
            <v>24781 XG Gift Ltd.</v>
          </cell>
          <cell r="G152">
            <v>0.53500000000000003</v>
          </cell>
          <cell r="H152">
            <v>0.43500000000000005</v>
          </cell>
          <cell r="I152" t="str">
            <v>6204434040</v>
          </cell>
          <cell r="J152">
            <v>0</v>
          </cell>
          <cell r="K152" t="str">
            <v>9505900090</v>
          </cell>
          <cell r="L152">
            <v>0</v>
          </cell>
          <cell r="M152">
            <v>7.314624000000002</v>
          </cell>
          <cell r="N152">
            <v>0</v>
          </cell>
          <cell r="O152">
            <v>7.7180040000000014</v>
          </cell>
          <cell r="P152">
            <v>9.2616048000000024</v>
          </cell>
          <cell r="Q152">
            <v>6.4540800000000011</v>
          </cell>
          <cell r="R152">
            <v>18.5</v>
          </cell>
          <cell r="S152">
            <v>0</v>
          </cell>
          <cell r="T152">
            <v>0.60461491891891883</v>
          </cell>
          <cell r="U152"/>
          <cell r="V152">
            <v>20</v>
          </cell>
          <cell r="W152"/>
        </row>
        <row r="153">
          <cell r="A153">
            <v>33985</v>
          </cell>
          <cell r="B153" t="str">
            <v>Mermalicious Dress With Tail, Size 5-6</v>
          </cell>
          <cell r="C153" t="str">
            <v>Active</v>
          </cell>
          <cell r="D153" t="str">
            <v>Yes</v>
          </cell>
          <cell r="E153">
            <v>5.28</v>
          </cell>
          <cell r="F153" t="str">
            <v>24781 XG Gift Ltd.</v>
          </cell>
          <cell r="G153">
            <v>0.53500000000000003</v>
          </cell>
          <cell r="H153">
            <v>0.43500000000000005</v>
          </cell>
          <cell r="I153" t="str">
            <v>6204434040</v>
          </cell>
          <cell r="J153">
            <v>0</v>
          </cell>
          <cell r="K153" t="str">
            <v>9505900090</v>
          </cell>
          <cell r="L153">
            <v>7.7</v>
          </cell>
          <cell r="M153">
            <v>7.6834560000000014</v>
          </cell>
          <cell r="N153">
            <v>10.38</v>
          </cell>
          <cell r="O153">
            <v>8.1829440000000009</v>
          </cell>
          <cell r="P153">
            <v>9.7286112000000013</v>
          </cell>
          <cell r="Q153">
            <v>6.7795200000000007</v>
          </cell>
          <cell r="R153">
            <v>18.5</v>
          </cell>
          <cell r="S153">
            <v>17.5</v>
          </cell>
          <cell r="T153">
            <v>0.58467805405405393</v>
          </cell>
          <cell r="U153">
            <v>0.56000000000000005</v>
          </cell>
          <cell r="V153">
            <v>20</v>
          </cell>
          <cell r="W153">
            <v>21</v>
          </cell>
        </row>
        <row r="154">
          <cell r="A154">
            <v>33987</v>
          </cell>
          <cell r="B154" t="str">
            <v>Mermalicious Dress with Tail, 7/8</v>
          </cell>
          <cell r="C154" t="str">
            <v>Future Product</v>
          </cell>
          <cell r="D154" t="str">
            <v>No</v>
          </cell>
          <cell r="E154">
            <v>5.58</v>
          </cell>
          <cell r="F154" t="str">
            <v>24781 XG Gift Ltd.</v>
          </cell>
          <cell r="G154">
            <v>0.53500000000000003</v>
          </cell>
          <cell r="H154">
            <v>0.43500000000000005</v>
          </cell>
          <cell r="I154" t="str">
            <v>6204434040</v>
          </cell>
          <cell r="J154">
            <v>0</v>
          </cell>
          <cell r="K154" t="str">
            <v>9505900090</v>
          </cell>
          <cell r="L154">
            <v>0</v>
          </cell>
          <cell r="M154">
            <v>8.1959040000000023</v>
          </cell>
          <cell r="N154">
            <v>0</v>
          </cell>
          <cell r="O154">
            <v>8.6478840000000012</v>
          </cell>
          <cell r="P154">
            <v>10.377460800000003</v>
          </cell>
          <cell r="Q154">
            <v>7.2316800000000017</v>
          </cell>
          <cell r="R154">
            <v>18.5</v>
          </cell>
          <cell r="S154">
            <v>0</v>
          </cell>
          <cell r="T154">
            <v>0.556978162162162</v>
          </cell>
          <cell r="U154"/>
          <cell r="V154">
            <v>20</v>
          </cell>
          <cell r="W154"/>
        </row>
        <row r="155">
          <cell r="A155">
            <v>34103</v>
          </cell>
          <cell r="B155" t="str">
            <v>Velvety Soft Belle Princess Gown with Arm Warmers, 3/4</v>
          </cell>
          <cell r="C155" t="str">
            <v>Future Product</v>
          </cell>
          <cell r="D155" t="str">
            <v>No</v>
          </cell>
          <cell r="E155">
            <v>5.25</v>
          </cell>
          <cell r="F155" t="str">
            <v>24891 Anhui Tumoon Apparel Co., Ltd.</v>
          </cell>
          <cell r="G155">
            <v>0.53500000000000003</v>
          </cell>
          <cell r="H155">
            <v>0.43500000000000005</v>
          </cell>
          <cell r="I155" t="str">
            <v>6204434040</v>
          </cell>
          <cell r="J155">
            <v>0</v>
          </cell>
          <cell r="K155" t="str">
            <v>9505900090</v>
          </cell>
          <cell r="L155">
            <v>0</v>
          </cell>
          <cell r="M155">
            <v>7.7112000000000007</v>
          </cell>
          <cell r="N155">
            <v>0</v>
          </cell>
          <cell r="O155">
            <v>8.13645</v>
          </cell>
          <cell r="P155">
            <v>9.7637400000000003</v>
          </cell>
          <cell r="Q155">
            <v>6.8040000000000003</v>
          </cell>
          <cell r="R155">
            <v>17.5</v>
          </cell>
          <cell r="S155">
            <v>0</v>
          </cell>
          <cell r="T155">
            <v>0.55935999999999986</v>
          </cell>
          <cell r="U155"/>
          <cell r="V155">
            <v>20</v>
          </cell>
          <cell r="W155"/>
        </row>
        <row r="156">
          <cell r="A156">
            <v>34105</v>
          </cell>
          <cell r="B156" t="str">
            <v>Velvety Soft Belle Princess Gown with Arm Warmers, 5/6</v>
          </cell>
          <cell r="C156" t="str">
            <v>Future Product</v>
          </cell>
          <cell r="D156" t="str">
            <v>No</v>
          </cell>
          <cell r="E156">
            <v>5.25</v>
          </cell>
          <cell r="F156" t="str">
            <v>24891 Anhui Tumoon Apparel Co., Ltd.</v>
          </cell>
          <cell r="G156">
            <v>0.53500000000000003</v>
          </cell>
          <cell r="H156">
            <v>0.43500000000000005</v>
          </cell>
          <cell r="I156" t="str">
            <v>6204434040</v>
          </cell>
          <cell r="J156">
            <v>0</v>
          </cell>
          <cell r="K156" t="str">
            <v>9505900090</v>
          </cell>
          <cell r="L156">
            <v>0</v>
          </cell>
          <cell r="M156">
            <v>7.7112000000000007</v>
          </cell>
          <cell r="N156">
            <v>0</v>
          </cell>
          <cell r="O156">
            <v>8.13645</v>
          </cell>
          <cell r="P156">
            <v>9.7637400000000003</v>
          </cell>
          <cell r="Q156">
            <v>6.8040000000000003</v>
          </cell>
          <cell r="R156">
            <v>17.5</v>
          </cell>
          <cell r="S156">
            <v>0</v>
          </cell>
          <cell r="T156">
            <v>0.55935999999999986</v>
          </cell>
          <cell r="U156"/>
          <cell r="V156">
            <v>20</v>
          </cell>
          <cell r="W156"/>
        </row>
        <row r="157">
          <cell r="A157">
            <v>34107</v>
          </cell>
          <cell r="B157" t="str">
            <v>Velvety Soft Belle Princess Gown with Arm Warmers, 7/8</v>
          </cell>
          <cell r="C157" t="str">
            <v>Future Product</v>
          </cell>
          <cell r="D157" t="str">
            <v>No</v>
          </cell>
          <cell r="E157">
            <v>5.25</v>
          </cell>
          <cell r="F157" t="str">
            <v>24891 Anhui Tumoon Apparel Co., Ltd.</v>
          </cell>
          <cell r="G157">
            <v>0.53500000000000003</v>
          </cell>
          <cell r="H157">
            <v>0.43500000000000005</v>
          </cell>
          <cell r="I157" t="str">
            <v>6204434040</v>
          </cell>
          <cell r="J157">
            <v>0</v>
          </cell>
          <cell r="K157" t="str">
            <v>9505900090</v>
          </cell>
          <cell r="L157">
            <v>0</v>
          </cell>
          <cell r="M157">
            <v>7.7112000000000007</v>
          </cell>
          <cell r="N157">
            <v>0</v>
          </cell>
          <cell r="O157">
            <v>8.13645</v>
          </cell>
          <cell r="P157">
            <v>9.7637400000000003</v>
          </cell>
          <cell r="Q157">
            <v>6.8040000000000003</v>
          </cell>
          <cell r="R157">
            <v>17.5</v>
          </cell>
          <cell r="S157">
            <v>0</v>
          </cell>
          <cell r="T157">
            <v>0.55935999999999986</v>
          </cell>
          <cell r="U157"/>
          <cell r="V157">
            <v>20</v>
          </cell>
          <cell r="W157"/>
        </row>
        <row r="158">
          <cell r="A158">
            <v>34113</v>
          </cell>
          <cell r="B158" t="str">
            <v>Velvety Soft Sleeping Sweetheart Princess Gown with Arm Warmers, Size 3-4</v>
          </cell>
          <cell r="C158" t="str">
            <v>Active</v>
          </cell>
          <cell r="D158" t="str">
            <v>Yes</v>
          </cell>
          <cell r="E158">
            <v>4.9000000000000004</v>
          </cell>
          <cell r="F158" t="str">
            <v>24852 Wuyi Shengenmei Arts &amp; Crafts Co Ltd</v>
          </cell>
          <cell r="G158">
            <v>0.53500000000000003</v>
          </cell>
          <cell r="H158">
            <v>0.43500000000000005</v>
          </cell>
          <cell r="I158" t="str">
            <v>6204434040</v>
          </cell>
          <cell r="J158">
            <v>0</v>
          </cell>
          <cell r="K158" t="str">
            <v>9505900090</v>
          </cell>
          <cell r="L158">
            <v>7.62</v>
          </cell>
          <cell r="M158">
            <v>7.1304800000000013</v>
          </cell>
          <cell r="N158">
            <v>10.38</v>
          </cell>
          <cell r="O158">
            <v>7.5940200000000013</v>
          </cell>
          <cell r="P158">
            <v>9.0284460000000006</v>
          </cell>
          <cell r="Q158">
            <v>6.2916000000000007</v>
          </cell>
          <cell r="R158">
            <v>20</v>
          </cell>
          <cell r="S158">
            <v>20</v>
          </cell>
          <cell r="T158">
            <v>0.64347599999999994</v>
          </cell>
          <cell r="U158">
            <v>0.61899999999999999</v>
          </cell>
          <cell r="V158">
            <v>20</v>
          </cell>
          <cell r="W158">
            <v>21</v>
          </cell>
        </row>
        <row r="159">
          <cell r="A159">
            <v>34113</v>
          </cell>
          <cell r="B159" t="str">
            <v>Velvety Soft Sleeping Sweetheart Princess Gown with Arm Warmers, Size 3-4</v>
          </cell>
          <cell r="C159" t="str">
            <v>Active</v>
          </cell>
          <cell r="D159" t="str">
            <v>Yes</v>
          </cell>
          <cell r="E159">
            <v>4.9800000000000004</v>
          </cell>
          <cell r="F159" t="str">
            <v>24781 XG Gift Ltd.</v>
          </cell>
          <cell r="G159">
            <v>0.53500000000000003</v>
          </cell>
          <cell r="H159">
            <v>0.43500000000000005</v>
          </cell>
          <cell r="I159" t="str">
            <v>6204434040</v>
          </cell>
          <cell r="J159">
            <v>0</v>
          </cell>
          <cell r="K159" t="str">
            <v>9505900090</v>
          </cell>
          <cell r="L159">
            <v>7.62</v>
          </cell>
          <cell r="M159">
            <v>7.2468960000000013</v>
          </cell>
          <cell r="N159">
            <v>10.38</v>
          </cell>
          <cell r="O159">
            <v>7.7180040000000014</v>
          </cell>
          <cell r="P159">
            <v>9.1758492</v>
          </cell>
          <cell r="Q159">
            <v>6.3943199999999996</v>
          </cell>
          <cell r="R159">
            <v>20</v>
          </cell>
          <cell r="S159">
            <v>20</v>
          </cell>
          <cell r="T159">
            <v>0.63765519999999998</v>
          </cell>
          <cell r="U159">
            <v>0.61899999999999999</v>
          </cell>
          <cell r="V159">
            <v>20</v>
          </cell>
          <cell r="W159">
            <v>21</v>
          </cell>
        </row>
        <row r="160">
          <cell r="A160">
            <v>34115</v>
          </cell>
          <cell r="B160" t="str">
            <v>Velvety Soft Sleeping Sweetheart Princess Gown with Arm Warmers, Size 5-6</v>
          </cell>
          <cell r="C160" t="str">
            <v>Active</v>
          </cell>
          <cell r="D160" t="str">
            <v>Yes</v>
          </cell>
          <cell r="E160">
            <v>5.15</v>
          </cell>
          <cell r="F160" t="str">
            <v>24852 Wuyi Shengenmei Arts &amp; Crafts Co Ltd</v>
          </cell>
          <cell r="G160">
            <v>0.53500000000000003</v>
          </cell>
          <cell r="H160">
            <v>0.43500000000000005</v>
          </cell>
          <cell r="I160" t="str">
            <v>6204434040</v>
          </cell>
          <cell r="J160">
            <v>0</v>
          </cell>
          <cell r="K160" t="str">
            <v>9505900090</v>
          </cell>
          <cell r="L160">
            <v>7.7</v>
          </cell>
          <cell r="M160">
            <v>7.4942800000000007</v>
          </cell>
          <cell r="N160">
            <v>9.02</v>
          </cell>
          <cell r="O160">
            <v>7.9814700000000016</v>
          </cell>
          <cell r="P160">
            <v>9.4890810000000005</v>
          </cell>
          <cell r="Q160">
            <v>6.6125999999999996</v>
          </cell>
          <cell r="R160">
            <v>20</v>
          </cell>
          <cell r="S160">
            <v>20</v>
          </cell>
          <cell r="T160">
            <v>0.62528600000000001</v>
          </cell>
          <cell r="U160">
            <v>0.61499999999999999</v>
          </cell>
          <cell r="V160">
            <v>20</v>
          </cell>
          <cell r="W160">
            <v>21</v>
          </cell>
        </row>
        <row r="161">
          <cell r="A161">
            <v>34115</v>
          </cell>
          <cell r="B161" t="str">
            <v>Velvety Soft Sleeping Sweetheart Princess Gown with Arm Warmers, Size 5-6</v>
          </cell>
          <cell r="C161" t="str">
            <v>Active</v>
          </cell>
          <cell r="D161" t="str">
            <v>Yes</v>
          </cell>
          <cell r="E161">
            <v>5.28</v>
          </cell>
          <cell r="F161" t="str">
            <v>24781 XG Gift Ltd.</v>
          </cell>
          <cell r="G161">
            <v>0.53500000000000003</v>
          </cell>
          <cell r="H161">
            <v>0.43500000000000005</v>
          </cell>
          <cell r="I161" t="str">
            <v>6204434040</v>
          </cell>
          <cell r="J161">
            <v>0</v>
          </cell>
          <cell r="K161" t="str">
            <v>9505900090</v>
          </cell>
          <cell r="L161">
            <v>7.7</v>
          </cell>
          <cell r="M161">
            <v>7.6834560000000014</v>
          </cell>
          <cell r="N161">
            <v>9.02</v>
          </cell>
          <cell r="O161">
            <v>8.1829440000000009</v>
          </cell>
          <cell r="P161">
            <v>9.7286112000000013</v>
          </cell>
          <cell r="Q161">
            <v>6.7795200000000007</v>
          </cell>
          <cell r="R161">
            <v>20</v>
          </cell>
          <cell r="S161">
            <v>20</v>
          </cell>
          <cell r="T161">
            <v>0.61582719999999991</v>
          </cell>
          <cell r="U161">
            <v>0.61499999999999999</v>
          </cell>
          <cell r="V161">
            <v>20</v>
          </cell>
          <cell r="W161">
            <v>21</v>
          </cell>
        </row>
        <row r="162">
          <cell r="A162">
            <v>34117</v>
          </cell>
          <cell r="B162" t="str">
            <v>Velvety Soft Sleeping Sweetheart Princess Gown with Arm Warmers, Size 7-8</v>
          </cell>
          <cell r="C162" t="str">
            <v>Active</v>
          </cell>
          <cell r="D162" t="str">
            <v>Yes</v>
          </cell>
          <cell r="E162">
            <v>5.4</v>
          </cell>
          <cell r="F162" t="str">
            <v>24852 Wuyi Shengenmei Arts &amp; Crafts Co Ltd</v>
          </cell>
          <cell r="G162">
            <v>0.53500000000000003</v>
          </cell>
          <cell r="H162">
            <v>0.43500000000000005</v>
          </cell>
          <cell r="I162" t="str">
            <v>6204434040</v>
          </cell>
          <cell r="J162">
            <v>0</v>
          </cell>
          <cell r="K162" t="str">
            <v>9505900090</v>
          </cell>
          <cell r="L162">
            <v>10.43</v>
          </cell>
          <cell r="M162">
            <v>7.8580800000000011</v>
          </cell>
          <cell r="N162">
            <v>11.02</v>
          </cell>
          <cell r="O162">
            <v>8.368920000000001</v>
          </cell>
          <cell r="P162">
            <v>9.9497160000000022</v>
          </cell>
          <cell r="Q162">
            <v>6.9336000000000011</v>
          </cell>
          <cell r="R162">
            <v>20</v>
          </cell>
          <cell r="S162">
            <v>20</v>
          </cell>
          <cell r="T162">
            <v>0.60709599999999997</v>
          </cell>
          <cell r="U162">
            <v>0.47850000000000004</v>
          </cell>
          <cell r="V162">
            <v>20</v>
          </cell>
          <cell r="W162">
            <v>21</v>
          </cell>
        </row>
        <row r="163">
          <cell r="A163">
            <v>34117</v>
          </cell>
          <cell r="B163" t="str">
            <v>Velvety Soft Sleeping Sweetheart Princess Gown with Arm Warmers, Size 7-8</v>
          </cell>
          <cell r="C163" t="str">
            <v>Active</v>
          </cell>
          <cell r="D163" t="str">
            <v>Yes</v>
          </cell>
          <cell r="E163">
            <v>5.58</v>
          </cell>
          <cell r="F163" t="str">
            <v>24781 XG Gift Ltd.</v>
          </cell>
          <cell r="G163">
            <v>0.53500000000000003</v>
          </cell>
          <cell r="H163">
            <v>0.43500000000000005</v>
          </cell>
          <cell r="I163" t="str">
            <v>6204434040</v>
          </cell>
          <cell r="J163">
            <v>0</v>
          </cell>
          <cell r="K163" t="str">
            <v>9505900090</v>
          </cell>
          <cell r="L163">
            <v>10.43</v>
          </cell>
          <cell r="M163">
            <v>8.1200160000000015</v>
          </cell>
          <cell r="N163">
            <v>11.02</v>
          </cell>
          <cell r="O163">
            <v>8.6478840000000012</v>
          </cell>
          <cell r="P163">
            <v>10.281373200000001</v>
          </cell>
          <cell r="Q163">
            <v>7.1647200000000009</v>
          </cell>
          <cell r="R163">
            <v>20</v>
          </cell>
          <cell r="S163">
            <v>20</v>
          </cell>
          <cell r="T163">
            <v>0.59399919999999995</v>
          </cell>
          <cell r="U163">
            <v>0.47850000000000004</v>
          </cell>
          <cell r="V163">
            <v>20</v>
          </cell>
          <cell r="W163">
            <v>21</v>
          </cell>
        </row>
        <row r="164">
          <cell r="A164">
            <v>34133</v>
          </cell>
          <cell r="B164" t="str">
            <v>Velvety Soft Once Upon A Tower Princess, Size 3-4</v>
          </cell>
          <cell r="C164" t="str">
            <v>Active</v>
          </cell>
          <cell r="D164" t="str">
            <v>Yes</v>
          </cell>
          <cell r="E164">
            <v>4.95</v>
          </cell>
          <cell r="F164" t="str">
            <v>24852 Wuyi Shengenmei Arts &amp; Crafts Co Ltd</v>
          </cell>
          <cell r="G164">
            <v>0.53500000000000003</v>
          </cell>
          <cell r="H164">
            <v>0.43500000000000005</v>
          </cell>
          <cell r="I164" t="str">
            <v>6204434040</v>
          </cell>
          <cell r="J164">
            <v>0</v>
          </cell>
          <cell r="K164" t="str">
            <v>9505900090</v>
          </cell>
          <cell r="L164">
            <v>7.5</v>
          </cell>
          <cell r="M164">
            <v>7.2032400000000019</v>
          </cell>
          <cell r="N164">
            <v>9.99</v>
          </cell>
          <cell r="O164">
            <v>7.6715100000000014</v>
          </cell>
          <cell r="P164">
            <v>9.120573000000002</v>
          </cell>
          <cell r="Q164">
            <v>6.3558000000000012</v>
          </cell>
          <cell r="R164">
            <v>20</v>
          </cell>
          <cell r="S164">
            <v>20</v>
          </cell>
          <cell r="T164">
            <v>0.63983799999999991</v>
          </cell>
          <cell r="U164">
            <v>0.625</v>
          </cell>
          <cell r="V164">
            <v>20</v>
          </cell>
          <cell r="W164">
            <v>21</v>
          </cell>
        </row>
        <row r="165">
          <cell r="A165">
            <v>34133</v>
          </cell>
          <cell r="B165" t="str">
            <v>Velvety Soft Once Upon A Tower Princess, Size 3-4</v>
          </cell>
          <cell r="C165" t="str">
            <v>Active</v>
          </cell>
          <cell r="D165" t="str">
            <v>Yes</v>
          </cell>
          <cell r="E165">
            <v>5.0599999999999996</v>
          </cell>
          <cell r="F165" t="str">
            <v>24781 XG Gift Ltd.</v>
          </cell>
          <cell r="G165">
            <v>0.53500000000000003</v>
          </cell>
          <cell r="H165">
            <v>0.43500000000000005</v>
          </cell>
          <cell r="I165" t="str">
            <v>6204434040</v>
          </cell>
          <cell r="J165">
            <v>0</v>
          </cell>
          <cell r="K165" t="str">
            <v>9505900090</v>
          </cell>
          <cell r="L165">
            <v>7.5</v>
          </cell>
          <cell r="M165">
            <v>7.3633120000000005</v>
          </cell>
          <cell r="N165">
            <v>9.99</v>
          </cell>
          <cell r="O165">
            <v>7.8419880000000006</v>
          </cell>
          <cell r="P165">
            <v>9.3232523999999994</v>
          </cell>
          <cell r="Q165">
            <v>6.4970399999999993</v>
          </cell>
          <cell r="R165">
            <v>20</v>
          </cell>
          <cell r="S165">
            <v>20</v>
          </cell>
          <cell r="T165">
            <v>0.63183440000000002</v>
          </cell>
          <cell r="U165">
            <v>0.625</v>
          </cell>
          <cell r="V165">
            <v>20</v>
          </cell>
          <cell r="W165">
            <v>21</v>
          </cell>
        </row>
        <row r="166">
          <cell r="A166">
            <v>34135</v>
          </cell>
          <cell r="B166" t="str">
            <v>Velvety Soft Once Upon A Tower Princess, Size 5-6</v>
          </cell>
          <cell r="C166" t="str">
            <v>Active</v>
          </cell>
          <cell r="D166" t="str">
            <v>Yes</v>
          </cell>
          <cell r="E166">
            <v>5.36</v>
          </cell>
          <cell r="F166" t="str">
            <v>24781 XG Gift Ltd.</v>
          </cell>
          <cell r="G166">
            <v>0.53500000000000003</v>
          </cell>
          <cell r="H166">
            <v>0.43500000000000005</v>
          </cell>
          <cell r="I166" t="str">
            <v>6204434040</v>
          </cell>
          <cell r="J166">
            <v>0</v>
          </cell>
          <cell r="K166" t="str">
            <v>9505900090</v>
          </cell>
          <cell r="L166">
            <v>7.72</v>
          </cell>
          <cell r="M166">
            <v>7.7998720000000015</v>
          </cell>
          <cell r="N166">
            <v>10.59</v>
          </cell>
          <cell r="O166">
            <v>8.306928000000001</v>
          </cell>
          <cell r="P166">
            <v>9.8760144000000025</v>
          </cell>
          <cell r="Q166">
            <v>6.8822400000000012</v>
          </cell>
          <cell r="R166">
            <v>20</v>
          </cell>
          <cell r="S166">
            <v>20</v>
          </cell>
          <cell r="T166">
            <v>0.61000639999999995</v>
          </cell>
          <cell r="U166">
            <v>0.6140000000000001</v>
          </cell>
          <cell r="V166">
            <v>20</v>
          </cell>
          <cell r="W166">
            <v>21</v>
          </cell>
        </row>
        <row r="167">
          <cell r="A167">
            <v>34135</v>
          </cell>
          <cell r="B167" t="str">
            <v>Velvety Soft Once Upon A Tower Princess, Size 5-6</v>
          </cell>
          <cell r="C167" t="str">
            <v>Active</v>
          </cell>
          <cell r="D167" t="str">
            <v>Yes</v>
          </cell>
          <cell r="E167">
            <v>5.25</v>
          </cell>
          <cell r="F167" t="str">
            <v>24852 Wuyi Shengenmei Arts &amp; Crafts Co Ltd</v>
          </cell>
          <cell r="G167">
            <v>0.53500000000000003</v>
          </cell>
          <cell r="H167">
            <v>0.43500000000000005</v>
          </cell>
          <cell r="I167" t="str">
            <v>6204434040</v>
          </cell>
          <cell r="J167">
            <v>0</v>
          </cell>
          <cell r="K167" t="str">
            <v>9505900090</v>
          </cell>
          <cell r="L167">
            <v>7.72</v>
          </cell>
          <cell r="M167">
            <v>7.639800000000001</v>
          </cell>
          <cell r="N167">
            <v>10.59</v>
          </cell>
          <cell r="O167">
            <v>8.13645</v>
          </cell>
          <cell r="P167">
            <v>9.6733350000000016</v>
          </cell>
          <cell r="Q167">
            <v>6.7410000000000005</v>
          </cell>
          <cell r="R167">
            <v>20</v>
          </cell>
          <cell r="S167">
            <v>20</v>
          </cell>
          <cell r="T167">
            <v>0.61800999999999995</v>
          </cell>
          <cell r="U167">
            <v>0.6140000000000001</v>
          </cell>
          <cell r="V167">
            <v>20</v>
          </cell>
          <cell r="W167">
            <v>21</v>
          </cell>
        </row>
        <row r="168">
          <cell r="A168">
            <v>34137</v>
          </cell>
          <cell r="B168" t="str">
            <v>Velvety Soft Once Upon A Tower Princess, Size 7-8</v>
          </cell>
          <cell r="C168" t="str">
            <v>Active</v>
          </cell>
          <cell r="D168" t="str">
            <v>Yes</v>
          </cell>
          <cell r="E168">
            <v>5.45</v>
          </cell>
          <cell r="F168" t="str">
            <v>24852 Wuyi Shengenmei Arts &amp; Crafts Co Ltd</v>
          </cell>
          <cell r="G168">
            <v>0.53500000000000003</v>
          </cell>
          <cell r="H168">
            <v>0.43500000000000005</v>
          </cell>
          <cell r="I168" t="str">
            <v>6204434040</v>
          </cell>
          <cell r="J168">
            <v>0</v>
          </cell>
          <cell r="K168" t="str">
            <v>9505900090</v>
          </cell>
          <cell r="L168">
            <v>10.55</v>
          </cell>
          <cell r="M168">
            <v>7.9308400000000008</v>
          </cell>
          <cell r="N168">
            <v>11.17</v>
          </cell>
          <cell r="O168">
            <v>8.446410000000002</v>
          </cell>
          <cell r="P168">
            <v>10.041843</v>
          </cell>
          <cell r="Q168">
            <v>6.9977999999999998</v>
          </cell>
          <cell r="R168">
            <v>20</v>
          </cell>
          <cell r="S168">
            <v>20</v>
          </cell>
          <cell r="T168">
            <v>0.60345800000000005</v>
          </cell>
          <cell r="U168">
            <v>0.47249999999999998</v>
          </cell>
          <cell r="V168">
            <v>20</v>
          </cell>
          <cell r="W168">
            <v>21</v>
          </cell>
        </row>
        <row r="169">
          <cell r="A169">
            <v>34137</v>
          </cell>
          <cell r="B169" t="str">
            <v>Velvety Soft Once Upon A Tower Princess, Size 7-8</v>
          </cell>
          <cell r="C169" t="str">
            <v>Active</v>
          </cell>
          <cell r="D169" t="str">
            <v>Yes</v>
          </cell>
          <cell r="E169">
            <v>5.66</v>
          </cell>
          <cell r="F169" t="str">
            <v>24781 XG Gift Ltd.</v>
          </cell>
          <cell r="G169">
            <v>0.53500000000000003</v>
          </cell>
          <cell r="H169">
            <v>0.43500000000000005</v>
          </cell>
          <cell r="I169" t="str">
            <v>6204434040</v>
          </cell>
          <cell r="J169">
            <v>0</v>
          </cell>
          <cell r="K169" t="str">
            <v>9505900090</v>
          </cell>
          <cell r="L169">
            <v>10.55</v>
          </cell>
          <cell r="M169">
            <v>8.2364320000000006</v>
          </cell>
          <cell r="N169">
            <v>11.17</v>
          </cell>
          <cell r="O169">
            <v>8.7718680000000013</v>
          </cell>
          <cell r="P169">
            <v>10.428776400000002</v>
          </cell>
          <cell r="Q169">
            <v>7.2674400000000006</v>
          </cell>
          <cell r="R169">
            <v>20</v>
          </cell>
          <cell r="S169">
            <v>20</v>
          </cell>
          <cell r="T169">
            <v>0.58817839999999999</v>
          </cell>
          <cell r="U169">
            <v>0.47249999999999998</v>
          </cell>
          <cell r="V169">
            <v>21</v>
          </cell>
          <cell r="W169">
            <v>21</v>
          </cell>
        </row>
        <row r="170">
          <cell r="A170">
            <v>34183</v>
          </cell>
          <cell r="B170" t="str">
            <v>Velvety Soft Sisters Forever Princess, Size 3-4</v>
          </cell>
          <cell r="C170" t="str">
            <v>Active</v>
          </cell>
          <cell r="D170" t="str">
            <v>Yes</v>
          </cell>
          <cell r="E170">
            <v>5.92</v>
          </cell>
          <cell r="F170" t="str">
            <v>24891 Anhui Tumoon Apparel Co., Ltd.</v>
          </cell>
          <cell r="G170">
            <v>0.53500000000000003</v>
          </cell>
          <cell r="H170">
            <v>0.43500000000000005</v>
          </cell>
          <cell r="I170" t="str">
            <v>6204434040</v>
          </cell>
          <cell r="J170">
            <v>0</v>
          </cell>
          <cell r="K170" t="str">
            <v>9505900090</v>
          </cell>
          <cell r="L170">
            <v>8.5299999999999994</v>
          </cell>
          <cell r="M170">
            <v>8.614784000000002</v>
          </cell>
          <cell r="N170">
            <v>9.44</v>
          </cell>
          <cell r="O170">
            <v>9.1748159999999999</v>
          </cell>
          <cell r="P170">
            <v>10.907836800000002</v>
          </cell>
          <cell r="Q170">
            <v>7.6012800000000009</v>
          </cell>
          <cell r="R170">
            <v>20</v>
          </cell>
          <cell r="S170">
            <v>20</v>
          </cell>
          <cell r="T170">
            <v>0.5692607999999999</v>
          </cell>
          <cell r="U170">
            <v>0.57350000000000001</v>
          </cell>
          <cell r="V170">
            <v>21</v>
          </cell>
          <cell r="W170">
            <v>21.5</v>
          </cell>
        </row>
        <row r="171">
          <cell r="A171">
            <v>34185</v>
          </cell>
          <cell r="B171" t="str">
            <v>Velvety Soft Sisters Forever Princess, Size 5-6</v>
          </cell>
          <cell r="C171" t="str">
            <v>Active</v>
          </cell>
          <cell r="D171" t="str">
            <v>Yes</v>
          </cell>
          <cell r="E171">
            <v>5.92</v>
          </cell>
          <cell r="F171" t="str">
            <v>24891 Anhui Tumoon Apparel Co., Ltd.</v>
          </cell>
          <cell r="G171">
            <v>0.53500000000000003</v>
          </cell>
          <cell r="H171">
            <v>0.43500000000000005</v>
          </cell>
          <cell r="I171" t="str">
            <v>6204434040</v>
          </cell>
          <cell r="J171">
            <v>0</v>
          </cell>
          <cell r="K171" t="str">
            <v>9505900090</v>
          </cell>
          <cell r="L171">
            <v>8.51</v>
          </cell>
          <cell r="M171">
            <v>8.614784000000002</v>
          </cell>
          <cell r="N171">
            <v>11.35</v>
          </cell>
          <cell r="O171">
            <v>9.1748159999999999</v>
          </cell>
          <cell r="P171">
            <v>10.907836800000002</v>
          </cell>
          <cell r="Q171">
            <v>7.6012800000000009</v>
          </cell>
          <cell r="R171">
            <v>20</v>
          </cell>
          <cell r="S171">
            <v>20</v>
          </cell>
          <cell r="T171">
            <v>0.5692607999999999</v>
          </cell>
          <cell r="U171">
            <v>0.57450000000000001</v>
          </cell>
          <cell r="V171">
            <v>21</v>
          </cell>
          <cell r="W171">
            <v>21.5</v>
          </cell>
        </row>
        <row r="172">
          <cell r="A172">
            <v>34187</v>
          </cell>
          <cell r="B172" t="str">
            <v>Velvety Soft Sisters Forever Princess, Size 7-8</v>
          </cell>
          <cell r="C172" t="str">
            <v>Active</v>
          </cell>
          <cell r="D172" t="str">
            <v>Yes</v>
          </cell>
          <cell r="E172">
            <v>5.92</v>
          </cell>
          <cell r="F172" t="str">
            <v>24891 Anhui Tumoon Apparel Co., Ltd.</v>
          </cell>
          <cell r="G172">
            <v>0.53500000000000003</v>
          </cell>
          <cell r="H172">
            <v>0.43500000000000005</v>
          </cell>
          <cell r="I172" t="str">
            <v>6204434040</v>
          </cell>
          <cell r="J172">
            <v>0</v>
          </cell>
          <cell r="K172" t="str">
            <v>9505900090</v>
          </cell>
          <cell r="L172">
            <v>8.65</v>
          </cell>
          <cell r="M172">
            <v>8.614784000000002</v>
          </cell>
          <cell r="N172">
            <v>9.8699999999999992</v>
          </cell>
          <cell r="O172">
            <v>9.1748159999999999</v>
          </cell>
          <cell r="P172">
            <v>10.907836800000002</v>
          </cell>
          <cell r="Q172">
            <v>7.6012800000000009</v>
          </cell>
          <cell r="R172">
            <v>20</v>
          </cell>
          <cell r="S172">
            <v>20</v>
          </cell>
          <cell r="T172">
            <v>0.5692607999999999</v>
          </cell>
          <cell r="U172">
            <v>0.5675</v>
          </cell>
          <cell r="V172">
            <v>21</v>
          </cell>
          <cell r="W172">
            <v>21.5</v>
          </cell>
        </row>
        <row r="173">
          <cell r="A173">
            <v>34312</v>
          </cell>
          <cell r="B173" t="str">
            <v>Pumpkin Patch Princess Dress with Headband, 2T</v>
          </cell>
          <cell r="C173" t="str">
            <v>Active</v>
          </cell>
          <cell r="D173" t="str">
            <v>Yes</v>
          </cell>
          <cell r="E173">
            <v>4.95</v>
          </cell>
          <cell r="F173" t="str">
            <v>24769 A.C.I. Ltd. (China T.J. Co. Limited)</v>
          </cell>
          <cell r="G173">
            <v>0.53500000000000003</v>
          </cell>
          <cell r="H173">
            <v>0.43500000000000005</v>
          </cell>
          <cell r="I173" t="str">
            <v>6204434040</v>
          </cell>
          <cell r="J173">
            <v>0</v>
          </cell>
          <cell r="K173" t="str">
            <v>9505900090</v>
          </cell>
          <cell r="L173">
            <v>7.54</v>
          </cell>
          <cell r="M173">
            <v>7.2032400000000019</v>
          </cell>
          <cell r="N173">
            <v>9.4499999999999993</v>
          </cell>
          <cell r="O173">
            <v>7.6715100000000014</v>
          </cell>
          <cell r="P173">
            <v>9.120573000000002</v>
          </cell>
          <cell r="Q173">
            <v>6.3558000000000012</v>
          </cell>
          <cell r="R173">
            <v>16</v>
          </cell>
          <cell r="S173">
            <v>16</v>
          </cell>
          <cell r="T173">
            <v>0.54979749999999994</v>
          </cell>
          <cell r="U173">
            <v>0.52875000000000005</v>
          </cell>
          <cell r="V173">
            <v>19</v>
          </cell>
          <cell r="W173">
            <v>20</v>
          </cell>
        </row>
        <row r="174">
          <cell r="A174">
            <v>34313</v>
          </cell>
          <cell r="B174" t="str">
            <v>Pumpkin Patch Princess Dress with Headband, Size 3-4</v>
          </cell>
          <cell r="C174" t="str">
            <v>Active</v>
          </cell>
          <cell r="D174" t="str">
            <v>Yes</v>
          </cell>
          <cell r="E174">
            <v>4.95</v>
          </cell>
          <cell r="F174" t="str">
            <v>24769 A.C.I. Ltd. (China T.J. Co. Limited)</v>
          </cell>
          <cell r="G174">
            <v>0.53500000000000003</v>
          </cell>
          <cell r="H174">
            <v>0.43500000000000005</v>
          </cell>
          <cell r="I174" t="str">
            <v>6204434040</v>
          </cell>
          <cell r="J174">
            <v>0</v>
          </cell>
          <cell r="K174" t="str">
            <v>9505900090</v>
          </cell>
          <cell r="L174">
            <v>7.63</v>
          </cell>
          <cell r="M174">
            <v>7.2032400000000019</v>
          </cell>
          <cell r="N174">
            <v>8.2899999999999991</v>
          </cell>
          <cell r="O174">
            <v>7.6715100000000014</v>
          </cell>
          <cell r="P174">
            <v>9.120573000000002</v>
          </cell>
          <cell r="Q174">
            <v>6.3558000000000012</v>
          </cell>
          <cell r="R174">
            <v>16</v>
          </cell>
          <cell r="S174">
            <v>16</v>
          </cell>
          <cell r="T174">
            <v>0.54979749999999994</v>
          </cell>
          <cell r="U174">
            <v>0.52312500000000006</v>
          </cell>
          <cell r="V174">
            <v>19</v>
          </cell>
          <cell r="W174">
            <v>20</v>
          </cell>
        </row>
        <row r="175">
          <cell r="A175">
            <v>34315</v>
          </cell>
          <cell r="B175" t="str">
            <v>Pumpkin Patch Princess Dress with Headband, Size 5-6</v>
          </cell>
          <cell r="C175" t="str">
            <v>Active</v>
          </cell>
          <cell r="D175" t="str">
            <v>Yes</v>
          </cell>
          <cell r="E175">
            <v>5.15</v>
          </cell>
          <cell r="F175" t="str">
            <v>24769 A.C.I. Ltd. (China T.J. Co. Limited)</v>
          </cell>
          <cell r="G175">
            <v>0.53500000000000003</v>
          </cell>
          <cell r="H175">
            <v>0.43500000000000005</v>
          </cell>
          <cell r="I175" t="str">
            <v>6204434040</v>
          </cell>
          <cell r="J175">
            <v>0</v>
          </cell>
          <cell r="K175" t="str">
            <v>9505900090</v>
          </cell>
          <cell r="L175">
            <v>7.87</v>
          </cell>
          <cell r="M175">
            <v>7.4942800000000007</v>
          </cell>
          <cell r="N175">
            <v>8.74</v>
          </cell>
          <cell r="O175">
            <v>7.9814700000000016</v>
          </cell>
          <cell r="P175">
            <v>9.4890810000000005</v>
          </cell>
          <cell r="Q175">
            <v>6.6125999999999996</v>
          </cell>
          <cell r="R175">
            <v>17.5</v>
          </cell>
          <cell r="S175">
            <v>17.5</v>
          </cell>
          <cell r="T175">
            <v>0.57175542857142858</v>
          </cell>
          <cell r="U175">
            <v>0.55028571428571427</v>
          </cell>
          <cell r="V175">
            <v>19</v>
          </cell>
          <cell r="W175">
            <v>20</v>
          </cell>
        </row>
        <row r="176">
          <cell r="A176">
            <v>34395</v>
          </cell>
          <cell r="B176" t="str">
            <v>Amethyst the Spider Witch Dress &amp; Hat, Size 5-6</v>
          </cell>
          <cell r="C176" t="str">
            <v>Active</v>
          </cell>
          <cell r="D176" t="str">
            <v>Yes</v>
          </cell>
          <cell r="E176">
            <v>6.35</v>
          </cell>
          <cell r="F176" t="str">
            <v>24769 A.C.I. Ltd. (China T.J. Co. Limited)</v>
          </cell>
          <cell r="G176">
            <v>0.53500000000000003</v>
          </cell>
          <cell r="H176">
            <v>0.43500000000000005</v>
          </cell>
          <cell r="I176" t="str">
            <v>6204434040</v>
          </cell>
          <cell r="J176">
            <v>0</v>
          </cell>
          <cell r="K176" t="str">
            <v>9505900090</v>
          </cell>
          <cell r="L176">
            <v>9.4</v>
          </cell>
          <cell r="M176">
            <v>9.2405200000000001</v>
          </cell>
          <cell r="N176">
            <v>12.54</v>
          </cell>
          <cell r="O176">
            <v>9.8412299999999995</v>
          </cell>
          <cell r="P176">
            <v>11.700129</v>
          </cell>
          <cell r="Q176">
            <v>8.1533999999999995</v>
          </cell>
          <cell r="R176">
            <v>21</v>
          </cell>
          <cell r="S176">
            <v>21</v>
          </cell>
          <cell r="T176">
            <v>0.55997523809523808</v>
          </cell>
          <cell r="U176">
            <v>0.55238095238095242</v>
          </cell>
          <cell r="V176">
            <v>22.5</v>
          </cell>
          <cell r="W176">
            <v>25</v>
          </cell>
        </row>
        <row r="177">
          <cell r="A177">
            <v>34713</v>
          </cell>
          <cell r="B177" t="str">
            <v>Funfetti Dress, 3/4</v>
          </cell>
          <cell r="C177" t="str">
            <v>Future Product</v>
          </cell>
          <cell r="D177" t="str">
            <v>No</v>
          </cell>
          <cell r="E177">
            <v>6.22</v>
          </cell>
          <cell r="F177" t="str">
            <v>24891 Anhui Tumoon Apparel Co., Ltd.</v>
          </cell>
          <cell r="G177">
            <v>0.52400000000000002</v>
          </cell>
          <cell r="H177">
            <v>0.42400000000000004</v>
          </cell>
          <cell r="I177" t="str">
            <v>6204434040</v>
          </cell>
          <cell r="J177">
            <v>0</v>
          </cell>
          <cell r="K177" t="str">
            <v>9505900090</v>
          </cell>
          <cell r="L177">
            <v>0</v>
          </cell>
          <cell r="M177">
            <v>9.1359360000000009</v>
          </cell>
          <cell r="N177">
            <v>0</v>
          </cell>
          <cell r="O177">
            <v>9.5658624000000003</v>
          </cell>
          <cell r="P177">
            <v>11.479034879999999</v>
          </cell>
          <cell r="Q177">
            <v>8.061119999999999</v>
          </cell>
          <cell r="R177">
            <v>20</v>
          </cell>
          <cell r="S177">
            <v>0</v>
          </cell>
          <cell r="T177">
            <v>0.5432032</v>
          </cell>
          <cell r="U177"/>
          <cell r="V177">
            <v>22.5</v>
          </cell>
          <cell r="W177"/>
        </row>
        <row r="178">
          <cell r="A178">
            <v>34715</v>
          </cell>
          <cell r="B178" t="str">
            <v>Funfetti Dress, 5/6</v>
          </cell>
          <cell r="C178" t="str">
            <v>Future Product</v>
          </cell>
          <cell r="D178" t="str">
            <v>No</v>
          </cell>
          <cell r="E178">
            <v>6.22</v>
          </cell>
          <cell r="F178" t="str">
            <v>24891 Anhui Tumoon Apparel Co., Ltd.</v>
          </cell>
          <cell r="G178">
            <v>0.52400000000000002</v>
          </cell>
          <cell r="H178">
            <v>0.42400000000000004</v>
          </cell>
          <cell r="I178" t="str">
            <v>6204434040</v>
          </cell>
          <cell r="J178">
            <v>0</v>
          </cell>
          <cell r="K178" t="str">
            <v>9505900090</v>
          </cell>
          <cell r="L178">
            <v>0</v>
          </cell>
          <cell r="M178">
            <v>9.1359360000000009</v>
          </cell>
          <cell r="N178">
            <v>0</v>
          </cell>
          <cell r="O178">
            <v>9.5658624000000003</v>
          </cell>
          <cell r="P178">
            <v>11.479034879999999</v>
          </cell>
          <cell r="Q178">
            <v>8.061119999999999</v>
          </cell>
          <cell r="R178">
            <v>20</v>
          </cell>
          <cell r="S178">
            <v>0</v>
          </cell>
          <cell r="T178">
            <v>0.5432032</v>
          </cell>
          <cell r="U178"/>
          <cell r="V178">
            <v>22.5</v>
          </cell>
          <cell r="W178"/>
        </row>
        <row r="179">
          <cell r="A179">
            <v>34717</v>
          </cell>
          <cell r="B179" t="str">
            <v>Funfetti Dress, 7/8</v>
          </cell>
          <cell r="C179" t="str">
            <v>Future Product</v>
          </cell>
          <cell r="D179" t="str">
            <v>No</v>
          </cell>
          <cell r="E179">
            <v>6.22</v>
          </cell>
          <cell r="F179" t="str">
            <v>24891 Anhui Tumoon Apparel Co., Ltd.</v>
          </cell>
          <cell r="G179">
            <v>0.52400000000000002</v>
          </cell>
          <cell r="H179">
            <v>0.42400000000000004</v>
          </cell>
          <cell r="I179" t="str">
            <v>6204434040</v>
          </cell>
          <cell r="J179">
            <v>0</v>
          </cell>
          <cell r="K179" t="str">
            <v>9505900090</v>
          </cell>
          <cell r="L179">
            <v>0</v>
          </cell>
          <cell r="M179">
            <v>9.1359360000000009</v>
          </cell>
          <cell r="N179">
            <v>0</v>
          </cell>
          <cell r="O179">
            <v>9.5658624000000003</v>
          </cell>
          <cell r="P179">
            <v>11.479034879999999</v>
          </cell>
          <cell r="Q179">
            <v>8.061119999999999</v>
          </cell>
          <cell r="R179">
            <v>20</v>
          </cell>
          <cell r="S179">
            <v>0</v>
          </cell>
          <cell r="T179">
            <v>0.5432032</v>
          </cell>
          <cell r="U179"/>
          <cell r="V179">
            <v>22.5</v>
          </cell>
          <cell r="W179"/>
        </row>
        <row r="180">
          <cell r="A180">
            <v>34795</v>
          </cell>
          <cell r="B180" t="str">
            <v>Black Cat Dress &amp; Headpiece, Size 5-6</v>
          </cell>
          <cell r="C180" t="str">
            <v>Active</v>
          </cell>
          <cell r="D180" t="str">
            <v>Yes</v>
          </cell>
          <cell r="E180">
            <v>5.6</v>
          </cell>
          <cell r="F180" t="str">
            <v>24769 A.C.I. Ltd. (China T.J. Co. Limited)</v>
          </cell>
          <cell r="G180">
            <v>0.53500000000000003</v>
          </cell>
          <cell r="H180">
            <v>0.43500000000000005</v>
          </cell>
          <cell r="I180" t="str">
            <v>6204434040</v>
          </cell>
          <cell r="J180">
            <v>0</v>
          </cell>
          <cell r="K180" t="str">
            <v>9505900090</v>
          </cell>
          <cell r="L180">
            <v>8.17</v>
          </cell>
          <cell r="M180">
            <v>8.1491199999999999</v>
          </cell>
          <cell r="N180">
            <v>11.06</v>
          </cell>
          <cell r="O180">
            <v>8.6788800000000013</v>
          </cell>
          <cell r="P180">
            <v>10.318223999999999</v>
          </cell>
          <cell r="Q180">
            <v>7.1903999999999986</v>
          </cell>
          <cell r="R180">
            <v>18.5</v>
          </cell>
          <cell r="S180">
            <v>18.5</v>
          </cell>
          <cell r="T180">
            <v>0.55950702702702704</v>
          </cell>
          <cell r="U180">
            <v>0.55837837837837834</v>
          </cell>
          <cell r="V180">
            <v>20</v>
          </cell>
          <cell r="W180">
            <v>20</v>
          </cell>
        </row>
        <row r="181">
          <cell r="A181">
            <v>34885</v>
          </cell>
          <cell r="B181" t="str">
            <v>Pretty Peacock Dress &amp; Headband, Size 5-6</v>
          </cell>
          <cell r="C181" t="str">
            <v>Active</v>
          </cell>
          <cell r="D181" t="str">
            <v>Yes</v>
          </cell>
          <cell r="E181">
            <v>5.95</v>
          </cell>
          <cell r="F181" t="str">
            <v>24769 A.C.I. Ltd. (China T.J. Co. Limited)</v>
          </cell>
          <cell r="G181">
            <v>0.53500000000000003</v>
          </cell>
          <cell r="H181">
            <v>0.43500000000000005</v>
          </cell>
          <cell r="I181" t="str">
            <v>6104432020</v>
          </cell>
          <cell r="J181">
            <v>0</v>
          </cell>
          <cell r="K181" t="str">
            <v>9505900090</v>
          </cell>
          <cell r="L181">
            <v>8.32</v>
          </cell>
          <cell r="M181">
            <v>8.6584400000000006</v>
          </cell>
          <cell r="N181">
            <v>11.73</v>
          </cell>
          <cell r="O181">
            <v>9.2213100000000026</v>
          </cell>
          <cell r="P181">
            <v>10.963113</v>
          </cell>
          <cell r="Q181">
            <v>7.6398000000000001</v>
          </cell>
          <cell r="R181">
            <v>19.5</v>
          </cell>
          <cell r="S181">
            <v>19.5</v>
          </cell>
          <cell r="T181">
            <v>0.55597743589743587</v>
          </cell>
          <cell r="U181">
            <v>0.57333333333333336</v>
          </cell>
          <cell r="V181">
            <v>21.5</v>
          </cell>
          <cell r="W181">
            <v>21.5</v>
          </cell>
        </row>
        <row r="182">
          <cell r="A182">
            <v>35083</v>
          </cell>
          <cell r="B182" t="str">
            <v>Fairytale Princess Blue, Size 3-4</v>
          </cell>
          <cell r="C182" t="str">
            <v>Active</v>
          </cell>
          <cell r="D182" t="str">
            <v>Yes</v>
          </cell>
          <cell r="E182">
            <v>12.747999999999999</v>
          </cell>
          <cell r="F182" t="str">
            <v>24718 Canadian Production</v>
          </cell>
          <cell r="G182">
            <v>0</v>
          </cell>
          <cell r="H182">
            <v>-0.1</v>
          </cell>
          <cell r="I182" t="str">
            <v>6204434040</v>
          </cell>
          <cell r="J182" t="str">
            <v/>
          </cell>
          <cell r="K182" t="str">
            <v/>
          </cell>
          <cell r="L182">
            <v>11.468999999999999</v>
          </cell>
          <cell r="M182">
            <v>12.5</v>
          </cell>
          <cell r="N182">
            <v>10.321</v>
          </cell>
          <cell r="O182">
            <v>11.488970588235293</v>
          </cell>
          <cell r="P182">
            <v>11.488970588235293</v>
          </cell>
          <cell r="Q182">
            <v>11.488970588235293</v>
          </cell>
          <cell r="R182">
            <v>27.5</v>
          </cell>
          <cell r="S182"/>
          <cell r="T182">
            <v>0.54545454545454541</v>
          </cell>
          <cell r="U182">
            <v>0.58294545454545454</v>
          </cell>
          <cell r="V182">
            <v>27.5</v>
          </cell>
          <cell r="W182">
            <v>27.5</v>
          </cell>
        </row>
        <row r="183">
          <cell r="A183">
            <v>35085</v>
          </cell>
          <cell r="B183" t="str">
            <v>Fairytale Princess Blue, Size 5-6</v>
          </cell>
          <cell r="C183" t="str">
            <v>Active</v>
          </cell>
          <cell r="D183" t="str">
            <v>Yes</v>
          </cell>
          <cell r="E183">
            <v>11.798</v>
          </cell>
          <cell r="F183" t="str">
            <v>24718 Canadian Production</v>
          </cell>
          <cell r="G183">
            <v>0</v>
          </cell>
          <cell r="H183">
            <v>-0.1</v>
          </cell>
          <cell r="I183" t="str">
            <v>6204434040</v>
          </cell>
          <cell r="J183" t="str">
            <v/>
          </cell>
          <cell r="K183" t="str">
            <v/>
          </cell>
          <cell r="L183">
            <v>11.629</v>
          </cell>
          <cell r="M183">
            <v>12.75</v>
          </cell>
          <cell r="N183">
            <v>12.195</v>
          </cell>
          <cell r="O183">
            <v>11.71875</v>
          </cell>
          <cell r="P183">
            <v>11.71875</v>
          </cell>
          <cell r="Q183">
            <v>11.71875</v>
          </cell>
          <cell r="R183">
            <v>27.5</v>
          </cell>
          <cell r="S183"/>
          <cell r="T183">
            <v>0.53636363636363638</v>
          </cell>
          <cell r="U183">
            <v>0.57712727272727271</v>
          </cell>
          <cell r="V183">
            <v>27.5</v>
          </cell>
          <cell r="W183">
            <v>27.5</v>
          </cell>
        </row>
        <row r="184">
          <cell r="A184">
            <v>35087</v>
          </cell>
          <cell r="B184" t="str">
            <v>Fairytale Princess Blue, Size 7-8</v>
          </cell>
          <cell r="C184" t="str">
            <v>Active</v>
          </cell>
          <cell r="D184" t="str">
            <v>Yes</v>
          </cell>
          <cell r="E184">
            <v>13.151999999999999</v>
          </cell>
          <cell r="F184" t="str">
            <v>24718 Canadian Production</v>
          </cell>
          <cell r="G184">
            <v>0</v>
          </cell>
          <cell r="H184">
            <v>-0.1</v>
          </cell>
          <cell r="I184" t="str">
            <v>6204434040</v>
          </cell>
          <cell r="J184" t="str">
            <v/>
          </cell>
          <cell r="K184" t="str">
            <v/>
          </cell>
          <cell r="L184">
            <v>13.154999999999999</v>
          </cell>
          <cell r="M184">
            <v>13.25</v>
          </cell>
          <cell r="N184">
            <v>14.978</v>
          </cell>
          <cell r="O184">
            <v>12.178308823529411</v>
          </cell>
          <cell r="P184">
            <v>12.178308823529411</v>
          </cell>
          <cell r="Q184">
            <v>12.178308823529411</v>
          </cell>
          <cell r="R184">
            <v>27.5</v>
          </cell>
          <cell r="S184"/>
          <cell r="T184">
            <v>0.51818181818181819</v>
          </cell>
          <cell r="U184">
            <v>0.52163636363636368</v>
          </cell>
          <cell r="V184">
            <v>27.5</v>
          </cell>
          <cell r="W184">
            <v>27.5</v>
          </cell>
        </row>
        <row r="185">
          <cell r="A185">
            <v>35203</v>
          </cell>
          <cell r="B185" t="str">
            <v>Fairytale Princess Gold, Size 3-4</v>
          </cell>
          <cell r="C185" t="str">
            <v>Under Review</v>
          </cell>
          <cell r="D185" t="str">
            <v>Yes</v>
          </cell>
          <cell r="E185">
            <v>6.56</v>
          </cell>
          <cell r="F185" t="str">
            <v>24781 XG Gift Ltd.</v>
          </cell>
          <cell r="G185">
            <v>0.53500000000000003</v>
          </cell>
          <cell r="H185">
            <v>0.43500000000000005</v>
          </cell>
          <cell r="I185" t="str">
            <v>6204434040</v>
          </cell>
          <cell r="J185">
            <v>0</v>
          </cell>
          <cell r="K185" t="str">
            <v>9505900090</v>
          </cell>
          <cell r="L185">
            <v>9.73</v>
          </cell>
          <cell r="M185">
            <v>9.5461120000000008</v>
          </cell>
          <cell r="N185">
            <v>12.69</v>
          </cell>
          <cell r="O185">
            <v>10.166688000000001</v>
          </cell>
          <cell r="P185">
            <v>12.087062399999999</v>
          </cell>
          <cell r="Q185">
            <v>8.4230399999999985</v>
          </cell>
          <cell r="R185">
            <v>24</v>
          </cell>
          <cell r="S185">
            <v>24</v>
          </cell>
          <cell r="T185">
            <v>0.6022453333333333</v>
          </cell>
          <cell r="U185">
            <v>0.59458333333333335</v>
          </cell>
          <cell r="V185">
            <v>25</v>
          </cell>
          <cell r="W185">
            <v>25</v>
          </cell>
        </row>
        <row r="186">
          <cell r="A186">
            <v>35205</v>
          </cell>
          <cell r="B186" t="str">
            <v>Fairytale Princess Gold, Size 5-6</v>
          </cell>
          <cell r="C186" t="str">
            <v>Under Review</v>
          </cell>
          <cell r="D186" t="str">
            <v>Yes</v>
          </cell>
          <cell r="E186">
            <v>6.86</v>
          </cell>
          <cell r="F186" t="str">
            <v>24781 XG Gift Ltd.</v>
          </cell>
          <cell r="G186">
            <v>0.53500000000000003</v>
          </cell>
          <cell r="H186">
            <v>0.43500000000000005</v>
          </cell>
          <cell r="I186" t="str">
            <v>6204434040</v>
          </cell>
          <cell r="J186">
            <v>0</v>
          </cell>
          <cell r="K186" t="str">
            <v>9505900090</v>
          </cell>
          <cell r="L186">
            <v>10.27</v>
          </cell>
          <cell r="M186">
            <v>9.9826720000000027</v>
          </cell>
          <cell r="N186">
            <v>13.49</v>
          </cell>
          <cell r="O186">
            <v>10.631628000000003</v>
          </cell>
          <cell r="P186">
            <v>12.639824400000002</v>
          </cell>
          <cell r="Q186">
            <v>8.8082400000000014</v>
          </cell>
          <cell r="R186">
            <v>24</v>
          </cell>
          <cell r="S186">
            <v>24</v>
          </cell>
          <cell r="T186">
            <v>0.58405533333333326</v>
          </cell>
          <cell r="U186">
            <v>0.57208333333333339</v>
          </cell>
          <cell r="V186">
            <v>25</v>
          </cell>
          <cell r="W186">
            <v>25</v>
          </cell>
        </row>
        <row r="187">
          <cell r="A187">
            <v>35207</v>
          </cell>
          <cell r="B187" t="str">
            <v>Fairytale Princess Gold, Size 7-8</v>
          </cell>
          <cell r="C187" t="str">
            <v>Under Review</v>
          </cell>
          <cell r="D187" t="str">
            <v>Yes</v>
          </cell>
          <cell r="E187">
            <v>7.16</v>
          </cell>
          <cell r="F187" t="str">
            <v>24781 XG Gift Ltd.</v>
          </cell>
          <cell r="G187">
            <v>0.53500000000000003</v>
          </cell>
          <cell r="H187">
            <v>0.43500000000000005</v>
          </cell>
          <cell r="I187" t="str">
            <v>6204434040</v>
          </cell>
          <cell r="J187">
            <v>0</v>
          </cell>
          <cell r="K187" t="str">
            <v>9505900090</v>
          </cell>
          <cell r="L187">
            <v>10.86</v>
          </cell>
          <cell r="M187">
            <v>10.419232000000003</v>
          </cell>
          <cell r="N187">
            <v>12.95</v>
          </cell>
          <cell r="O187">
            <v>11.096568000000001</v>
          </cell>
          <cell r="P187">
            <v>13.192586400000003</v>
          </cell>
          <cell r="Q187">
            <v>9.1934400000000025</v>
          </cell>
          <cell r="R187">
            <v>24</v>
          </cell>
          <cell r="S187">
            <v>24</v>
          </cell>
          <cell r="T187">
            <v>0.56586533333333322</v>
          </cell>
          <cell r="U187">
            <v>0.54749999999999999</v>
          </cell>
          <cell r="V187">
            <v>25</v>
          </cell>
          <cell r="W187">
            <v>25</v>
          </cell>
        </row>
        <row r="188">
          <cell r="A188">
            <v>35623</v>
          </cell>
          <cell r="B188" t="str">
            <v>Deluxe Sleeping Cutie Gown, Size 3-4</v>
          </cell>
          <cell r="C188" t="str">
            <v>Active</v>
          </cell>
          <cell r="D188" t="str">
            <v>Yes</v>
          </cell>
          <cell r="E188">
            <v>10.641</v>
          </cell>
          <cell r="F188" t="str">
            <v>24718 Canadian Production</v>
          </cell>
          <cell r="G188">
            <v>0</v>
          </cell>
          <cell r="H188">
            <v>0</v>
          </cell>
          <cell r="I188" t="str">
            <v>6204434040</v>
          </cell>
          <cell r="J188" t="str">
            <v/>
          </cell>
          <cell r="K188" t="str">
            <v/>
          </cell>
          <cell r="L188">
            <v>10.641</v>
          </cell>
          <cell r="M188">
            <v>12</v>
          </cell>
          <cell r="N188">
            <v>11.682</v>
          </cell>
          <cell r="O188">
            <v>11.029411764705882</v>
          </cell>
          <cell r="P188">
            <v>11.029411764705882</v>
          </cell>
          <cell r="Q188">
            <v>11.029411764705882</v>
          </cell>
          <cell r="R188">
            <v>25</v>
          </cell>
          <cell r="S188"/>
          <cell r="T188">
            <v>0.52</v>
          </cell>
          <cell r="U188">
            <v>0.57435999999999998</v>
          </cell>
          <cell r="V188">
            <v>27.5</v>
          </cell>
          <cell r="W188">
            <v>27.5</v>
          </cell>
        </row>
        <row r="189">
          <cell r="A189">
            <v>35625</v>
          </cell>
          <cell r="B189" t="str">
            <v>Deluxe Sleeping Cutie Gown, Size 5-6</v>
          </cell>
          <cell r="C189" t="str">
            <v>Active</v>
          </cell>
          <cell r="D189" t="str">
            <v>Yes</v>
          </cell>
          <cell r="E189">
            <v>10.691000000000001</v>
          </cell>
          <cell r="F189" t="str">
            <v>24718 Canadian Production</v>
          </cell>
          <cell r="G189">
            <v>0</v>
          </cell>
          <cell r="H189">
            <v>0</v>
          </cell>
          <cell r="I189" t="str">
            <v>6204434040</v>
          </cell>
          <cell r="J189" t="str">
            <v/>
          </cell>
          <cell r="K189" t="str">
            <v/>
          </cell>
          <cell r="L189">
            <v>10.691000000000001</v>
          </cell>
          <cell r="M189">
            <v>12.25</v>
          </cell>
          <cell r="N189">
            <v>11.99</v>
          </cell>
          <cell r="O189">
            <v>11.259191176470587</v>
          </cell>
          <cell r="P189">
            <v>11.259191176470587</v>
          </cell>
          <cell r="Q189">
            <v>11.259191176470587</v>
          </cell>
          <cell r="R189">
            <v>25</v>
          </cell>
          <cell r="S189"/>
          <cell r="T189">
            <v>0.51</v>
          </cell>
          <cell r="U189">
            <v>0.57235999999999998</v>
          </cell>
          <cell r="V189">
            <v>27.5</v>
          </cell>
          <cell r="W189">
            <v>27.5</v>
          </cell>
        </row>
        <row r="190">
          <cell r="A190">
            <v>35627</v>
          </cell>
          <cell r="B190" t="str">
            <v>Deluxe Sleeping Cutie Gown, Size 7-8</v>
          </cell>
          <cell r="C190" t="str">
            <v>Active</v>
          </cell>
          <cell r="D190" t="str">
            <v>Yes</v>
          </cell>
          <cell r="E190">
            <v>14.757999999999999</v>
          </cell>
          <cell r="F190" t="str">
            <v>24718 Canadian Production</v>
          </cell>
          <cell r="G190">
            <v>0</v>
          </cell>
          <cell r="H190">
            <v>0</v>
          </cell>
          <cell r="I190" t="str">
            <v>6204434040</v>
          </cell>
          <cell r="J190" t="str">
            <v/>
          </cell>
          <cell r="K190" t="str">
            <v/>
          </cell>
          <cell r="L190">
            <v>14.757999999999999</v>
          </cell>
          <cell r="M190">
            <v>14.75</v>
          </cell>
          <cell r="N190">
            <v>14.064</v>
          </cell>
          <cell r="O190">
            <v>13.556985294117647</v>
          </cell>
          <cell r="P190">
            <v>13.556985294117647</v>
          </cell>
          <cell r="Q190">
            <v>13.556985294117647</v>
          </cell>
          <cell r="R190">
            <v>27.5</v>
          </cell>
          <cell r="S190"/>
          <cell r="T190">
            <v>0.46363636363636362</v>
          </cell>
          <cell r="U190">
            <v>0.46334545454545456</v>
          </cell>
          <cell r="V190">
            <v>27.5</v>
          </cell>
          <cell r="W190">
            <v>27.5</v>
          </cell>
        </row>
        <row r="191">
          <cell r="A191">
            <v>35813</v>
          </cell>
          <cell r="B191" t="str">
            <v>Butterfly Bliss Dress, Peach, Size 3-4</v>
          </cell>
          <cell r="C191" t="str">
            <v>Future Product</v>
          </cell>
          <cell r="D191" t="str">
            <v>Yes</v>
          </cell>
          <cell r="E191">
            <v>7.7647058823529411</v>
          </cell>
          <cell r="F191" t="str">
            <v>24718 Canadian Production</v>
          </cell>
          <cell r="G191">
            <v>0</v>
          </cell>
          <cell r="H191">
            <v>0</v>
          </cell>
          <cell r="I191" t="str">
            <v>6204434040</v>
          </cell>
          <cell r="J191">
            <v>0</v>
          </cell>
          <cell r="K191" t="str">
            <v/>
          </cell>
          <cell r="L191">
            <v>0</v>
          </cell>
          <cell r="M191">
            <v>10.56</v>
          </cell>
          <cell r="N191">
            <v>0</v>
          </cell>
          <cell r="O191">
            <v>9.7058823529411757</v>
          </cell>
          <cell r="P191">
            <v>9.7058823529411757</v>
          </cell>
          <cell r="Q191">
            <v>9.7058823529411757</v>
          </cell>
          <cell r="R191">
            <v>23.5</v>
          </cell>
          <cell r="S191"/>
          <cell r="T191">
            <v>0.55063829787234042</v>
          </cell>
          <cell r="U191"/>
          <cell r="V191">
            <v>22.5</v>
          </cell>
          <cell r="W191">
            <v>0</v>
          </cell>
        </row>
        <row r="192">
          <cell r="A192" t="str">
            <v>35813T</v>
          </cell>
          <cell r="B192" t="str">
            <v>Butterfly Bliss Dress, Peach, Size 3/4</v>
          </cell>
          <cell r="C192" t="str">
            <v>Future Product</v>
          </cell>
          <cell r="D192" t="str">
            <v>No</v>
          </cell>
          <cell r="E192">
            <v>5.76</v>
          </cell>
          <cell r="F192" t="str">
            <v>24891 Anhui Tumoon Apparel Co., Ltd.</v>
          </cell>
          <cell r="G192">
            <v>0.53500000000000003</v>
          </cell>
          <cell r="H192">
            <v>0.43500000000000005</v>
          </cell>
          <cell r="I192" t="str">
            <v>6204434040</v>
          </cell>
          <cell r="J192">
            <v>0</v>
          </cell>
          <cell r="K192" t="str">
            <v>9505900090</v>
          </cell>
          <cell r="L192">
            <v>0</v>
          </cell>
          <cell r="M192">
            <v>8.460288000000002</v>
          </cell>
          <cell r="N192">
            <v>0</v>
          </cell>
          <cell r="O192">
            <v>8.9268480000000014</v>
          </cell>
          <cell r="P192">
            <v>10.712217600000002</v>
          </cell>
          <cell r="Q192">
            <v>7.4649600000000014</v>
          </cell>
          <cell r="R192">
            <v>22.5</v>
          </cell>
          <cell r="S192"/>
          <cell r="T192">
            <v>0.62398719999999996</v>
          </cell>
          <cell r="U192"/>
          <cell r="V192">
            <v>22.5</v>
          </cell>
          <cell r="W192"/>
        </row>
        <row r="193">
          <cell r="A193">
            <v>35815</v>
          </cell>
          <cell r="B193" t="str">
            <v>Butterfly Bliss Dress, Peach, Size 5-6</v>
          </cell>
          <cell r="C193" t="str">
            <v>Future Product</v>
          </cell>
          <cell r="D193" t="str">
            <v>Yes</v>
          </cell>
          <cell r="E193">
            <v>7.7647058823529411</v>
          </cell>
          <cell r="F193" t="str">
            <v>24718 Canadian Production</v>
          </cell>
          <cell r="G193">
            <v>0</v>
          </cell>
          <cell r="H193">
            <v>0</v>
          </cell>
          <cell r="I193" t="str">
            <v>6204434040</v>
          </cell>
          <cell r="J193">
            <v>0</v>
          </cell>
          <cell r="K193" t="str">
            <v/>
          </cell>
          <cell r="L193">
            <v>0</v>
          </cell>
          <cell r="M193">
            <v>10.56</v>
          </cell>
          <cell r="N193">
            <v>0</v>
          </cell>
          <cell r="O193">
            <v>9.7058823529411757</v>
          </cell>
          <cell r="P193">
            <v>9.7058823529411757</v>
          </cell>
          <cell r="Q193">
            <v>9.7058823529411757</v>
          </cell>
          <cell r="R193">
            <v>23.5</v>
          </cell>
          <cell r="S193"/>
          <cell r="T193">
            <v>0.55063829787234042</v>
          </cell>
          <cell r="U193"/>
          <cell r="V193">
            <v>22.5</v>
          </cell>
          <cell r="W193">
            <v>0</v>
          </cell>
        </row>
        <row r="194">
          <cell r="A194" t="str">
            <v>35815T</v>
          </cell>
          <cell r="B194" t="str">
            <v>Butterfly Bliss Dress, Peach, Size 5/6</v>
          </cell>
          <cell r="C194" t="str">
            <v>Future Product</v>
          </cell>
          <cell r="D194" t="str">
            <v>No</v>
          </cell>
          <cell r="E194">
            <v>5.76</v>
          </cell>
          <cell r="F194" t="str">
            <v>24891 Anhui Tumoon Apparel Co., Ltd.</v>
          </cell>
          <cell r="G194">
            <v>0.53500000000000003</v>
          </cell>
          <cell r="H194">
            <v>0.43500000000000005</v>
          </cell>
          <cell r="I194" t="str">
            <v>6204434040</v>
          </cell>
          <cell r="J194">
            <v>0</v>
          </cell>
          <cell r="K194" t="str">
            <v>9505900090</v>
          </cell>
          <cell r="L194">
            <v>0</v>
          </cell>
          <cell r="M194">
            <v>8.460288000000002</v>
          </cell>
          <cell r="N194">
            <v>0</v>
          </cell>
          <cell r="O194">
            <v>8.9268480000000014</v>
          </cell>
          <cell r="P194">
            <v>10.712217600000002</v>
          </cell>
          <cell r="Q194">
            <v>7.4649600000000014</v>
          </cell>
          <cell r="R194">
            <v>22.5</v>
          </cell>
          <cell r="S194"/>
          <cell r="T194">
            <v>0.62398719999999996</v>
          </cell>
          <cell r="U194"/>
          <cell r="V194">
            <v>22.5</v>
          </cell>
          <cell r="W194"/>
        </row>
        <row r="195">
          <cell r="A195">
            <v>35817</v>
          </cell>
          <cell r="B195" t="str">
            <v>Butterfly Bliss Dress, Peach, Size 7-8</v>
          </cell>
          <cell r="C195" t="str">
            <v>Future Product</v>
          </cell>
          <cell r="D195" t="str">
            <v>Yes</v>
          </cell>
          <cell r="E195">
            <v>7.7647058823529411</v>
          </cell>
          <cell r="F195" t="str">
            <v>24718 Canadian Production</v>
          </cell>
          <cell r="G195">
            <v>0</v>
          </cell>
          <cell r="H195">
            <v>0</v>
          </cell>
          <cell r="I195" t="str">
            <v>6204434040</v>
          </cell>
          <cell r="J195">
            <v>0</v>
          </cell>
          <cell r="K195" t="str">
            <v/>
          </cell>
          <cell r="L195">
            <v>0</v>
          </cell>
          <cell r="M195">
            <v>10.56</v>
          </cell>
          <cell r="N195">
            <v>0</v>
          </cell>
          <cell r="O195">
            <v>9.7058823529411757</v>
          </cell>
          <cell r="P195">
            <v>9.7058823529411757</v>
          </cell>
          <cell r="Q195">
            <v>9.7058823529411757</v>
          </cell>
          <cell r="R195">
            <v>23.5</v>
          </cell>
          <cell r="S195"/>
          <cell r="T195">
            <v>0.55063829787234042</v>
          </cell>
          <cell r="U195"/>
          <cell r="V195">
            <v>22.5</v>
          </cell>
          <cell r="W195">
            <v>0</v>
          </cell>
        </row>
        <row r="196">
          <cell r="A196" t="str">
            <v>35817T</v>
          </cell>
          <cell r="B196" t="str">
            <v>Butterfly Bliss Dress, Peach 7/8</v>
          </cell>
          <cell r="C196" t="str">
            <v>Future Product</v>
          </cell>
          <cell r="D196" t="str">
            <v>No</v>
          </cell>
          <cell r="E196">
            <v>5.76</v>
          </cell>
          <cell r="F196" t="str">
            <v>24891 Anhui Tumoon Apparel Co., Ltd.</v>
          </cell>
          <cell r="G196">
            <v>0.53500000000000003</v>
          </cell>
          <cell r="H196">
            <v>0.43500000000000005</v>
          </cell>
          <cell r="I196" t="str">
            <v>6204434040</v>
          </cell>
          <cell r="J196">
            <v>0</v>
          </cell>
          <cell r="K196" t="str">
            <v>9505900090</v>
          </cell>
          <cell r="L196">
            <v>0</v>
          </cell>
          <cell r="M196">
            <v>8.460288000000002</v>
          </cell>
          <cell r="N196">
            <v>0</v>
          </cell>
          <cell r="O196">
            <v>8.9268480000000014</v>
          </cell>
          <cell r="P196">
            <v>10.712217600000002</v>
          </cell>
          <cell r="Q196">
            <v>7.4649600000000014</v>
          </cell>
          <cell r="R196">
            <v>22.5</v>
          </cell>
          <cell r="S196"/>
          <cell r="T196">
            <v>0.62398719999999996</v>
          </cell>
          <cell r="U196"/>
          <cell r="V196">
            <v>22.5</v>
          </cell>
          <cell r="W196"/>
        </row>
        <row r="197">
          <cell r="A197">
            <v>35823</v>
          </cell>
          <cell r="B197" t="str">
            <v>Butterfly Bliss Dress, Hot Pink, Size 3-4</v>
          </cell>
          <cell r="C197" t="str">
            <v>Future Product</v>
          </cell>
          <cell r="D197" t="str">
            <v>Yes</v>
          </cell>
          <cell r="E197">
            <v>7.7647058823529411</v>
          </cell>
          <cell r="F197" t="str">
            <v>24718 Canadian Production</v>
          </cell>
          <cell r="G197">
            <v>0</v>
          </cell>
          <cell r="H197">
            <v>0</v>
          </cell>
          <cell r="I197" t="str">
            <v>6204434040</v>
          </cell>
          <cell r="J197">
            <v>0</v>
          </cell>
          <cell r="K197" t="str">
            <v/>
          </cell>
          <cell r="L197">
            <v>0</v>
          </cell>
          <cell r="M197">
            <v>10.56</v>
          </cell>
          <cell r="N197">
            <v>0</v>
          </cell>
          <cell r="O197">
            <v>9.7058823529411757</v>
          </cell>
          <cell r="P197">
            <v>9.7058823529411757</v>
          </cell>
          <cell r="Q197">
            <v>9.7058823529411757</v>
          </cell>
          <cell r="R197">
            <v>23.5</v>
          </cell>
          <cell r="S197"/>
          <cell r="T197">
            <v>0.55063829787234042</v>
          </cell>
          <cell r="U197"/>
          <cell r="V197">
            <v>22</v>
          </cell>
          <cell r="W197">
            <v>0</v>
          </cell>
        </row>
        <row r="198">
          <cell r="A198" t="str">
            <v>35823T</v>
          </cell>
          <cell r="B198" t="str">
            <v>Butterfly Bliss Dress, Hot Pink, Size 3/4</v>
          </cell>
          <cell r="C198" t="str">
            <v>Future Product</v>
          </cell>
          <cell r="D198" t="str">
            <v>No</v>
          </cell>
          <cell r="E198">
            <v>5.76</v>
          </cell>
          <cell r="F198" t="str">
            <v>24891 Anhui Tumoon Apparel Co., Ltd.</v>
          </cell>
          <cell r="G198">
            <v>0.53500000000000003</v>
          </cell>
          <cell r="H198">
            <v>0.43500000000000005</v>
          </cell>
          <cell r="I198" t="str">
            <v>6204434040</v>
          </cell>
          <cell r="J198">
            <v>0</v>
          </cell>
          <cell r="K198" t="str">
            <v>9505900090</v>
          </cell>
          <cell r="L198">
            <v>0</v>
          </cell>
          <cell r="M198">
            <v>8.460288000000002</v>
          </cell>
          <cell r="N198">
            <v>0</v>
          </cell>
          <cell r="O198">
            <v>8.9268480000000014</v>
          </cell>
          <cell r="P198">
            <v>10.712217600000002</v>
          </cell>
          <cell r="Q198">
            <v>7.4649600000000014</v>
          </cell>
          <cell r="R198">
            <v>22.5</v>
          </cell>
          <cell r="S198"/>
          <cell r="T198">
            <v>0.62398719999999996</v>
          </cell>
          <cell r="U198"/>
          <cell r="V198">
            <v>22.5</v>
          </cell>
          <cell r="W198"/>
        </row>
        <row r="199">
          <cell r="A199">
            <v>35825</v>
          </cell>
          <cell r="B199" t="str">
            <v>Butterfly Bliss Dress, Hot Pink, Size 5-6</v>
          </cell>
          <cell r="C199" t="str">
            <v>Future Product</v>
          </cell>
          <cell r="D199" t="str">
            <v>Yes</v>
          </cell>
          <cell r="E199">
            <v>7.7647058823529411</v>
          </cell>
          <cell r="F199" t="str">
            <v>24718 Canadian Production</v>
          </cell>
          <cell r="G199">
            <v>0</v>
          </cell>
          <cell r="H199">
            <v>0</v>
          </cell>
          <cell r="I199" t="str">
            <v>6204434040</v>
          </cell>
          <cell r="J199">
            <v>0</v>
          </cell>
          <cell r="K199" t="str">
            <v/>
          </cell>
          <cell r="L199">
            <v>0</v>
          </cell>
          <cell r="M199">
            <v>10.56</v>
          </cell>
          <cell r="N199">
            <v>0</v>
          </cell>
          <cell r="O199">
            <v>9.7058823529411757</v>
          </cell>
          <cell r="P199">
            <v>9.7058823529411757</v>
          </cell>
          <cell r="Q199">
            <v>9.7058823529411757</v>
          </cell>
          <cell r="R199">
            <v>23.5</v>
          </cell>
          <cell r="S199"/>
          <cell r="T199">
            <v>0.55063829787234042</v>
          </cell>
          <cell r="U199"/>
          <cell r="V199">
            <v>22.5</v>
          </cell>
          <cell r="W199">
            <v>0</v>
          </cell>
        </row>
        <row r="200">
          <cell r="A200" t="str">
            <v>35825T</v>
          </cell>
          <cell r="B200" t="str">
            <v>Butterfly Bliss Dress, Hot Pink, Size 5/6</v>
          </cell>
          <cell r="C200" t="str">
            <v>Future Product</v>
          </cell>
          <cell r="D200" t="str">
            <v>No</v>
          </cell>
          <cell r="E200">
            <v>5.76</v>
          </cell>
          <cell r="F200" t="str">
            <v>24891 Anhui Tumoon Apparel Co., Ltd.</v>
          </cell>
          <cell r="G200">
            <v>0.53500000000000003</v>
          </cell>
          <cell r="H200">
            <v>0.43500000000000005</v>
          </cell>
          <cell r="I200" t="str">
            <v>6204434040</v>
          </cell>
          <cell r="J200">
            <v>0</v>
          </cell>
          <cell r="K200" t="str">
            <v>9505900090</v>
          </cell>
          <cell r="L200">
            <v>0</v>
          </cell>
          <cell r="M200">
            <v>8.460288000000002</v>
          </cell>
          <cell r="N200">
            <v>0</v>
          </cell>
          <cell r="O200">
            <v>8.9268480000000014</v>
          </cell>
          <cell r="P200">
            <v>10.712217600000002</v>
          </cell>
          <cell r="Q200">
            <v>7.4649600000000014</v>
          </cell>
          <cell r="R200">
            <v>22.5</v>
          </cell>
          <cell r="S200"/>
          <cell r="T200">
            <v>0.62398719999999996</v>
          </cell>
          <cell r="U200"/>
          <cell r="V200">
            <v>22.5</v>
          </cell>
          <cell r="W200"/>
        </row>
        <row r="201">
          <cell r="A201">
            <v>35827</v>
          </cell>
          <cell r="B201" t="str">
            <v>Butterfly Bliss Dress, Hot Pink, Size 7-8</v>
          </cell>
          <cell r="C201" t="str">
            <v>Future Product</v>
          </cell>
          <cell r="D201" t="str">
            <v>Yes</v>
          </cell>
          <cell r="E201">
            <v>7.7647058823529411</v>
          </cell>
          <cell r="F201" t="str">
            <v>24718 Canadian Production</v>
          </cell>
          <cell r="G201">
            <v>0</v>
          </cell>
          <cell r="H201">
            <v>0</v>
          </cell>
          <cell r="I201" t="str">
            <v>6204434040</v>
          </cell>
          <cell r="J201">
            <v>0</v>
          </cell>
          <cell r="K201" t="str">
            <v/>
          </cell>
          <cell r="L201">
            <v>0</v>
          </cell>
          <cell r="M201">
            <v>10.56</v>
          </cell>
          <cell r="N201">
            <v>0</v>
          </cell>
          <cell r="O201">
            <v>9.7058823529411757</v>
          </cell>
          <cell r="P201">
            <v>9.7058823529411757</v>
          </cell>
          <cell r="Q201">
            <v>9.7058823529411757</v>
          </cell>
          <cell r="R201">
            <v>23.5</v>
          </cell>
          <cell r="S201"/>
          <cell r="T201">
            <v>0.55063829787234042</v>
          </cell>
          <cell r="U201"/>
          <cell r="V201">
            <v>22.5</v>
          </cell>
          <cell r="W201">
            <v>0</v>
          </cell>
        </row>
        <row r="202">
          <cell r="A202" t="str">
            <v>35827T</v>
          </cell>
          <cell r="B202" t="str">
            <v>Butterfly Bliss Dress, Hot Pink, Size 7/8</v>
          </cell>
          <cell r="C202" t="str">
            <v>Future Product</v>
          </cell>
          <cell r="D202" t="str">
            <v>No</v>
          </cell>
          <cell r="E202">
            <v>5.76</v>
          </cell>
          <cell r="F202" t="str">
            <v>24891 Anhui Tumoon Apparel Co., Ltd.</v>
          </cell>
          <cell r="G202">
            <v>0.53500000000000003</v>
          </cell>
          <cell r="H202">
            <v>0.43500000000000005</v>
          </cell>
          <cell r="I202" t="str">
            <v>6204434040</v>
          </cell>
          <cell r="J202">
            <v>0</v>
          </cell>
          <cell r="K202" t="str">
            <v>9505900090</v>
          </cell>
          <cell r="L202">
            <v>0</v>
          </cell>
          <cell r="M202">
            <v>8.460288000000002</v>
          </cell>
          <cell r="N202">
            <v>0</v>
          </cell>
          <cell r="O202">
            <v>8.9268480000000014</v>
          </cell>
          <cell r="P202">
            <v>10.712217600000002</v>
          </cell>
          <cell r="Q202">
            <v>7.4649600000000014</v>
          </cell>
          <cell r="R202">
            <v>22.5</v>
          </cell>
          <cell r="S202"/>
          <cell r="T202">
            <v>0.62398719999999996</v>
          </cell>
          <cell r="U202"/>
          <cell r="V202">
            <v>22.5</v>
          </cell>
          <cell r="W202"/>
        </row>
        <row r="203">
          <cell r="A203">
            <v>35905</v>
          </cell>
          <cell r="B203" t="str">
            <v>Butterfly Dress &amp; Wings With Wand, Green/Multi, Size 5-6</v>
          </cell>
          <cell r="C203" t="str">
            <v>Active</v>
          </cell>
          <cell r="D203" t="str">
            <v>Yes</v>
          </cell>
          <cell r="E203">
            <v>5.45</v>
          </cell>
          <cell r="F203" t="str">
            <v>24769 A.C.I. Ltd. (China T.J. Co. Limited)</v>
          </cell>
          <cell r="G203">
            <v>0.3</v>
          </cell>
          <cell r="H203">
            <v>0.19999999999999998</v>
          </cell>
          <cell r="I203" t="str">
            <v>9503000073</v>
          </cell>
          <cell r="J203">
            <v>0</v>
          </cell>
          <cell r="K203" t="str">
            <v>9505900090</v>
          </cell>
          <cell r="L203">
            <v>7.92</v>
          </cell>
          <cell r="M203">
            <v>7.9308400000000008</v>
          </cell>
          <cell r="N203">
            <v>9.06</v>
          </cell>
          <cell r="O203">
            <v>7.063200000000001</v>
          </cell>
          <cell r="P203">
            <v>8.397359999999999</v>
          </cell>
          <cell r="Q203">
            <v>6.9977999999999998</v>
          </cell>
          <cell r="R203">
            <v>18.5</v>
          </cell>
          <cell r="S203">
            <v>18.5</v>
          </cell>
          <cell r="T203">
            <v>0.57130594594594597</v>
          </cell>
          <cell r="U203">
            <v>0.57189189189189193</v>
          </cell>
          <cell r="V203">
            <v>17.5</v>
          </cell>
          <cell r="W203">
            <v>17.5</v>
          </cell>
        </row>
        <row r="204">
          <cell r="A204">
            <v>35915</v>
          </cell>
          <cell r="B204" t="str">
            <v>Butterfly Dress &amp; Wings With Wand, Pink/Multi, Size 5-6</v>
          </cell>
          <cell r="C204" t="str">
            <v>Active</v>
          </cell>
          <cell r="D204" t="str">
            <v>Yes</v>
          </cell>
          <cell r="E204">
            <v>5.45</v>
          </cell>
          <cell r="F204" t="str">
            <v>24769 A.C.I. Ltd. (China T.J. Co. Limited)</v>
          </cell>
          <cell r="G204">
            <v>0.3</v>
          </cell>
          <cell r="H204">
            <v>0.19999999999999998</v>
          </cell>
          <cell r="I204" t="str">
            <v>9503000073</v>
          </cell>
          <cell r="J204">
            <v>0</v>
          </cell>
          <cell r="K204" t="str">
            <v>9505900090</v>
          </cell>
          <cell r="L204">
            <v>7.97</v>
          </cell>
          <cell r="M204">
            <v>7.9308400000000008</v>
          </cell>
          <cell r="N204">
            <v>9.1</v>
          </cell>
          <cell r="O204">
            <v>7.063200000000001</v>
          </cell>
          <cell r="P204">
            <v>8.397359999999999</v>
          </cell>
          <cell r="Q204">
            <v>6.9977999999999998</v>
          </cell>
          <cell r="R204">
            <v>18.5</v>
          </cell>
          <cell r="S204">
            <v>18.5</v>
          </cell>
          <cell r="T204">
            <v>0.57130594594594597</v>
          </cell>
          <cell r="U204">
            <v>0.56918918918918926</v>
          </cell>
          <cell r="V204">
            <v>17.5</v>
          </cell>
          <cell r="W204">
            <v>17.5</v>
          </cell>
        </row>
        <row r="205">
          <cell r="A205">
            <v>36203</v>
          </cell>
          <cell r="B205" t="str">
            <v>Once Upon a Princess Winter Princess Dress, Size 3-4</v>
          </cell>
          <cell r="C205" t="str">
            <v>Active</v>
          </cell>
          <cell r="D205" t="str">
            <v>Yes</v>
          </cell>
          <cell r="E205">
            <v>8.5</v>
          </cell>
          <cell r="F205" t="str">
            <v>24891 Anhui Tumoon Apparel Co., Ltd.</v>
          </cell>
          <cell r="G205">
            <v>0.53500000000000003</v>
          </cell>
          <cell r="H205">
            <v>0.43500000000000005</v>
          </cell>
          <cell r="I205" t="str">
            <v>6204434040</v>
          </cell>
          <cell r="J205">
            <v>0</v>
          </cell>
          <cell r="K205" t="str">
            <v>9505900090</v>
          </cell>
          <cell r="L205">
            <v>12.69</v>
          </cell>
          <cell r="M205">
            <v>12.369200000000001</v>
          </cell>
          <cell r="N205">
            <v>13.41</v>
          </cell>
          <cell r="O205">
            <v>13.173299999999999</v>
          </cell>
          <cell r="P205">
            <v>15.66159</v>
          </cell>
          <cell r="Q205">
            <v>10.914</v>
          </cell>
          <cell r="R205">
            <v>27.5</v>
          </cell>
          <cell r="S205">
            <v>27.5</v>
          </cell>
          <cell r="T205">
            <v>0.55021090909090908</v>
          </cell>
          <cell r="U205">
            <v>0.53854545454545455</v>
          </cell>
          <cell r="V205">
            <v>30</v>
          </cell>
          <cell r="W205">
            <v>30</v>
          </cell>
        </row>
        <row r="206">
          <cell r="A206">
            <v>36205</v>
          </cell>
          <cell r="B206" t="str">
            <v>Once Upon a Princess Winter Princess Dress, Size 5-6</v>
          </cell>
          <cell r="C206" t="str">
            <v>Active</v>
          </cell>
          <cell r="D206" t="str">
            <v>Yes</v>
          </cell>
          <cell r="E206">
            <v>8.5</v>
          </cell>
          <cell r="F206" t="str">
            <v>24891 Anhui Tumoon Apparel Co., Ltd.</v>
          </cell>
          <cell r="G206">
            <v>0.53500000000000003</v>
          </cell>
          <cell r="H206">
            <v>0.43500000000000005</v>
          </cell>
          <cell r="I206" t="str">
            <v>6204434040</v>
          </cell>
          <cell r="J206">
            <v>0</v>
          </cell>
          <cell r="K206" t="str">
            <v>9505900090</v>
          </cell>
          <cell r="L206">
            <v>12.32</v>
          </cell>
          <cell r="M206">
            <v>12.369200000000001</v>
          </cell>
          <cell r="N206">
            <v>13.42</v>
          </cell>
          <cell r="O206">
            <v>13.173299999999999</v>
          </cell>
          <cell r="P206">
            <v>15.66159</v>
          </cell>
          <cell r="Q206">
            <v>10.914</v>
          </cell>
          <cell r="R206">
            <v>27.5</v>
          </cell>
          <cell r="S206">
            <v>27.5</v>
          </cell>
          <cell r="T206">
            <v>0.55021090909090908</v>
          </cell>
          <cell r="U206">
            <v>0.55199999999999994</v>
          </cell>
          <cell r="V206">
            <v>30</v>
          </cell>
          <cell r="W206">
            <v>30</v>
          </cell>
        </row>
        <row r="207">
          <cell r="A207">
            <v>36222</v>
          </cell>
          <cell r="B207" t="str">
            <v>Once Upon a Princess Sleeping Cutie Dress, Size 2-3</v>
          </cell>
          <cell r="C207" t="str">
            <v>Active</v>
          </cell>
          <cell r="D207" t="str">
            <v>Yes</v>
          </cell>
          <cell r="E207">
            <v>7.7</v>
          </cell>
          <cell r="F207" t="str">
            <v>24781 XG Gift Ltd.</v>
          </cell>
          <cell r="G207">
            <v>0.53500000000000003</v>
          </cell>
          <cell r="H207">
            <v>0.43500000000000005</v>
          </cell>
          <cell r="I207" t="str">
            <v>6204434040</v>
          </cell>
          <cell r="J207">
            <v>0</v>
          </cell>
          <cell r="K207" t="str">
            <v>9505900090</v>
          </cell>
          <cell r="L207">
            <v>11.49</v>
          </cell>
          <cell r="M207">
            <v>11.205040000000002</v>
          </cell>
          <cell r="N207">
            <v>12.3</v>
          </cell>
          <cell r="O207">
            <v>11.933460000000002</v>
          </cell>
          <cell r="P207">
            <v>14.778706250000003</v>
          </cell>
          <cell r="Q207">
            <v>10.298750000000002</v>
          </cell>
          <cell r="R207">
            <v>27.5</v>
          </cell>
          <cell r="S207">
            <v>27.5</v>
          </cell>
          <cell r="T207">
            <v>0.59254399999999985</v>
          </cell>
          <cell r="U207">
            <v>0.58218181818181813</v>
          </cell>
          <cell r="V207">
            <v>30</v>
          </cell>
          <cell r="W207">
            <v>30</v>
          </cell>
        </row>
        <row r="208">
          <cell r="A208">
            <v>36223</v>
          </cell>
          <cell r="B208" t="str">
            <v>Once Upon a Princess Sleeping Cutie Dress, Size 3-4</v>
          </cell>
          <cell r="C208" t="str">
            <v>Active</v>
          </cell>
          <cell r="D208" t="str">
            <v>Yes</v>
          </cell>
          <cell r="E208">
            <v>8.1</v>
          </cell>
          <cell r="F208" t="str">
            <v>24781 XG Gift Ltd.</v>
          </cell>
          <cell r="G208">
            <v>0.53500000000000003</v>
          </cell>
          <cell r="H208">
            <v>0.43500000000000005</v>
          </cell>
          <cell r="I208" t="str">
            <v>6204434040</v>
          </cell>
          <cell r="J208">
            <v>0</v>
          </cell>
          <cell r="K208" t="str">
            <v>9505900090</v>
          </cell>
          <cell r="L208">
            <v>12.1</v>
          </cell>
          <cell r="M208">
            <v>11.78712</v>
          </cell>
          <cell r="N208">
            <v>13</v>
          </cell>
          <cell r="O208">
            <v>12.553379999999999</v>
          </cell>
          <cell r="P208">
            <v>15.546431250000001</v>
          </cell>
          <cell r="Q208">
            <v>10.83375</v>
          </cell>
          <cell r="R208">
            <v>27.5</v>
          </cell>
          <cell r="S208">
            <v>27.5</v>
          </cell>
          <cell r="T208">
            <v>0.57137745454545452</v>
          </cell>
          <cell r="U208">
            <v>0.56000000000000005</v>
          </cell>
          <cell r="V208">
            <v>30</v>
          </cell>
          <cell r="W208">
            <v>30</v>
          </cell>
        </row>
        <row r="209">
          <cell r="A209">
            <v>36225</v>
          </cell>
          <cell r="B209" t="str">
            <v>Once Upon a Princess Sleeping Cutie Dress, Size 5-6</v>
          </cell>
          <cell r="C209" t="str">
            <v>Active</v>
          </cell>
          <cell r="D209" t="str">
            <v>Yes</v>
          </cell>
          <cell r="E209">
            <v>8.5</v>
          </cell>
          <cell r="F209" t="str">
            <v>24781 XG Gift Ltd.</v>
          </cell>
          <cell r="G209">
            <v>0.53500000000000003</v>
          </cell>
          <cell r="H209">
            <v>0.43500000000000005</v>
          </cell>
          <cell r="I209" t="str">
            <v>6204434040</v>
          </cell>
          <cell r="J209">
            <v>0</v>
          </cell>
          <cell r="K209" t="str">
            <v>9505900090</v>
          </cell>
          <cell r="L209">
            <v>11.86</v>
          </cell>
          <cell r="M209">
            <v>12.369200000000001</v>
          </cell>
          <cell r="N209">
            <v>13.71</v>
          </cell>
          <cell r="O209">
            <v>13.173299999999999</v>
          </cell>
          <cell r="P209">
            <v>16.31415625</v>
          </cell>
          <cell r="Q209">
            <v>11.36875</v>
          </cell>
          <cell r="R209">
            <v>27.5</v>
          </cell>
          <cell r="S209">
            <v>27.5</v>
          </cell>
          <cell r="T209">
            <v>0.55021090909090908</v>
          </cell>
          <cell r="U209">
            <v>0.56872727272727275</v>
          </cell>
          <cell r="V209">
            <v>30</v>
          </cell>
          <cell r="W209">
            <v>30</v>
          </cell>
        </row>
        <row r="210">
          <cell r="A210">
            <v>36227</v>
          </cell>
          <cell r="B210" t="str">
            <v>Once Upon a Princess Sleeping Cutie Dress, Size 7-8</v>
          </cell>
          <cell r="C210" t="str">
            <v>Active</v>
          </cell>
          <cell r="D210" t="str">
            <v>Yes</v>
          </cell>
          <cell r="E210">
            <v>8.9</v>
          </cell>
          <cell r="F210" t="str">
            <v>24781 XG Gift Ltd.</v>
          </cell>
          <cell r="G210">
            <v>0.53500000000000003</v>
          </cell>
          <cell r="H210">
            <v>0.43500000000000005</v>
          </cell>
          <cell r="I210" t="str">
            <v>6204434040</v>
          </cell>
          <cell r="J210">
            <v>0</v>
          </cell>
          <cell r="K210" t="str">
            <v>9505900090</v>
          </cell>
          <cell r="L210">
            <v>12.38</v>
          </cell>
          <cell r="M210">
            <v>12.951280000000002</v>
          </cell>
          <cell r="N210">
            <v>14.34</v>
          </cell>
          <cell r="O210">
            <v>13.793220000000003</v>
          </cell>
          <cell r="P210">
            <v>17.081881250000002</v>
          </cell>
          <cell r="Q210">
            <v>11.903750000000002</v>
          </cell>
          <cell r="R210">
            <v>27.5</v>
          </cell>
          <cell r="S210">
            <v>27.5</v>
          </cell>
          <cell r="T210">
            <v>0.52904436363636353</v>
          </cell>
          <cell r="U210">
            <v>0.54981818181818176</v>
          </cell>
          <cell r="V210">
            <v>30</v>
          </cell>
          <cell r="W210">
            <v>30</v>
          </cell>
        </row>
        <row r="211">
          <cell r="A211">
            <v>36252</v>
          </cell>
          <cell r="B211" t="str">
            <v>Once Upon a Princess Beauty Dress, Size 2-3</v>
          </cell>
          <cell r="C211" t="str">
            <v>Active</v>
          </cell>
          <cell r="D211" t="str">
            <v>Yes</v>
          </cell>
          <cell r="E211">
            <v>7.9</v>
          </cell>
          <cell r="F211" t="str">
            <v>24781 XG Gift Ltd.</v>
          </cell>
          <cell r="G211">
            <v>0.53500000000000003</v>
          </cell>
          <cell r="H211">
            <v>0.43500000000000005</v>
          </cell>
          <cell r="I211" t="str">
            <v>6204434040</v>
          </cell>
          <cell r="J211">
            <v>0</v>
          </cell>
          <cell r="K211" t="str">
            <v>9505900090</v>
          </cell>
          <cell r="L211">
            <v>11.22</v>
          </cell>
          <cell r="M211">
            <v>11.496080000000003</v>
          </cell>
          <cell r="N211">
            <v>12.62</v>
          </cell>
          <cell r="O211">
            <v>12.243420000000002</v>
          </cell>
          <cell r="P211">
            <v>15.162568750000004</v>
          </cell>
          <cell r="Q211">
            <v>10.566250000000002</v>
          </cell>
          <cell r="R211">
            <v>27.5</v>
          </cell>
          <cell r="S211">
            <v>27.5</v>
          </cell>
          <cell r="T211">
            <v>0.58196072727272719</v>
          </cell>
          <cell r="U211">
            <v>0.59200000000000008</v>
          </cell>
          <cell r="V211">
            <v>30</v>
          </cell>
          <cell r="W211">
            <v>30</v>
          </cell>
        </row>
        <row r="212">
          <cell r="A212">
            <v>36253</v>
          </cell>
          <cell r="B212" t="str">
            <v>Once Upon a Princess Beauty Dress, Size 3-4</v>
          </cell>
          <cell r="C212" t="str">
            <v>Active</v>
          </cell>
          <cell r="D212" t="str">
            <v>Yes</v>
          </cell>
          <cell r="E212">
            <v>8.1999999999999993</v>
          </cell>
          <cell r="F212" t="str">
            <v>24781 XG Gift Ltd.</v>
          </cell>
          <cell r="G212">
            <v>0.53500000000000003</v>
          </cell>
          <cell r="H212">
            <v>0.43500000000000005</v>
          </cell>
          <cell r="I212" t="str">
            <v>6204434040</v>
          </cell>
          <cell r="J212">
            <v>0</v>
          </cell>
          <cell r="K212" t="str">
            <v>9505900090</v>
          </cell>
          <cell r="L212">
            <v>12.03</v>
          </cell>
          <cell r="M212">
            <v>11.932639999999999</v>
          </cell>
          <cell r="N212">
            <v>17.78</v>
          </cell>
          <cell r="O212">
            <v>12.708360000000001</v>
          </cell>
          <cell r="P212">
            <v>15.738362499999999</v>
          </cell>
          <cell r="Q212">
            <v>10.967499999999999</v>
          </cell>
          <cell r="R212">
            <v>27.5</v>
          </cell>
          <cell r="S212">
            <v>27.5</v>
          </cell>
          <cell r="T212">
            <v>0.56608581818181825</v>
          </cell>
          <cell r="U212">
            <v>0.56254545454545457</v>
          </cell>
          <cell r="V212">
            <v>30</v>
          </cell>
          <cell r="W212">
            <v>30</v>
          </cell>
        </row>
        <row r="213">
          <cell r="A213">
            <v>36255</v>
          </cell>
          <cell r="B213" t="str">
            <v>Once Upon a Princess Beauty Dress, Size 5-6</v>
          </cell>
          <cell r="C213" t="str">
            <v>Active</v>
          </cell>
          <cell r="D213" t="str">
            <v>Yes</v>
          </cell>
          <cell r="E213">
            <v>8.5</v>
          </cell>
          <cell r="F213" t="str">
            <v>24781 XG Gift Ltd.</v>
          </cell>
          <cell r="G213">
            <v>0.53500000000000003</v>
          </cell>
          <cell r="H213">
            <v>0.43500000000000005</v>
          </cell>
          <cell r="I213" t="str">
            <v>6204434040</v>
          </cell>
          <cell r="J213">
            <v>0</v>
          </cell>
          <cell r="K213" t="str">
            <v>9505900090</v>
          </cell>
          <cell r="L213">
            <v>12.52</v>
          </cell>
          <cell r="M213">
            <v>12.369200000000001</v>
          </cell>
          <cell r="N213">
            <v>17.78</v>
          </cell>
          <cell r="O213">
            <v>13.173299999999999</v>
          </cell>
          <cell r="P213">
            <v>16.31415625</v>
          </cell>
          <cell r="Q213">
            <v>11.36875</v>
          </cell>
          <cell r="R213">
            <v>27.5</v>
          </cell>
          <cell r="S213">
            <v>27.5</v>
          </cell>
          <cell r="T213">
            <v>0.55021090909090908</v>
          </cell>
          <cell r="U213">
            <v>0.54472727272727273</v>
          </cell>
          <cell r="V213">
            <v>30</v>
          </cell>
          <cell r="W213">
            <v>30</v>
          </cell>
        </row>
        <row r="214">
          <cell r="A214">
            <v>36257</v>
          </cell>
          <cell r="B214" t="str">
            <v>Once Upon a Princess Beauty Dress, Size 7-8</v>
          </cell>
          <cell r="C214" t="str">
            <v>Active</v>
          </cell>
          <cell r="D214" t="str">
            <v>Yes</v>
          </cell>
          <cell r="E214">
            <v>8.8000000000000007</v>
          </cell>
          <cell r="F214" t="str">
            <v>24781 XG Gift Ltd.</v>
          </cell>
          <cell r="G214">
            <v>0.53500000000000003</v>
          </cell>
          <cell r="H214">
            <v>0.43500000000000005</v>
          </cell>
          <cell r="I214" t="str">
            <v>6204434040</v>
          </cell>
          <cell r="J214">
            <v>0</v>
          </cell>
          <cell r="K214" t="str">
            <v>9505900090</v>
          </cell>
          <cell r="L214">
            <v>12.24</v>
          </cell>
          <cell r="M214">
            <v>12.805760000000005</v>
          </cell>
          <cell r="N214">
            <v>14.17</v>
          </cell>
          <cell r="O214">
            <v>13.638240000000003</v>
          </cell>
          <cell r="P214">
            <v>16.889950000000006</v>
          </cell>
          <cell r="Q214">
            <v>11.770000000000003</v>
          </cell>
          <cell r="R214">
            <v>27.5</v>
          </cell>
          <cell r="S214">
            <v>27.5</v>
          </cell>
          <cell r="T214">
            <v>0.53433599999999981</v>
          </cell>
          <cell r="U214">
            <v>0.55490909090909091</v>
          </cell>
          <cell r="V214">
            <v>30</v>
          </cell>
          <cell r="W214">
            <v>30</v>
          </cell>
        </row>
        <row r="215">
          <cell r="A215">
            <v>36272</v>
          </cell>
          <cell r="B215" t="str">
            <v>Once Upon A Princess Tower Dress, Size 2-3</v>
          </cell>
          <cell r="C215" t="str">
            <v>Active</v>
          </cell>
          <cell r="D215" t="str">
            <v>Yes</v>
          </cell>
          <cell r="E215">
            <v>7.9</v>
          </cell>
          <cell r="F215" t="str">
            <v>24781 XG Gift Ltd.</v>
          </cell>
          <cell r="G215">
            <v>0.53500000000000003</v>
          </cell>
          <cell r="H215">
            <v>0.43500000000000005</v>
          </cell>
          <cell r="I215" t="str">
            <v>6204434040</v>
          </cell>
          <cell r="J215">
            <v>0</v>
          </cell>
          <cell r="K215" t="str">
            <v>9505900090</v>
          </cell>
          <cell r="L215">
            <v>10.96</v>
          </cell>
          <cell r="M215">
            <v>11.496080000000003</v>
          </cell>
          <cell r="N215">
            <v>12.59</v>
          </cell>
          <cell r="O215">
            <v>12.243420000000002</v>
          </cell>
          <cell r="P215">
            <v>15.162568750000004</v>
          </cell>
          <cell r="Q215">
            <v>10.566250000000002</v>
          </cell>
          <cell r="R215">
            <v>27.5</v>
          </cell>
          <cell r="S215">
            <v>27.5</v>
          </cell>
          <cell r="T215">
            <v>0.58196072727272719</v>
          </cell>
          <cell r="U215">
            <v>0.60145454545454546</v>
          </cell>
          <cell r="V215">
            <v>30</v>
          </cell>
          <cell r="W215">
            <v>30</v>
          </cell>
        </row>
        <row r="216">
          <cell r="A216">
            <v>36273</v>
          </cell>
          <cell r="B216" t="str">
            <v>Once Upon A Princess Tower Dress, Size 3-4</v>
          </cell>
          <cell r="C216" t="str">
            <v>Active</v>
          </cell>
          <cell r="D216" t="str">
            <v>Yes</v>
          </cell>
          <cell r="E216">
            <v>8.1999999999999993</v>
          </cell>
          <cell r="F216" t="str">
            <v>24781 XG Gift Ltd.</v>
          </cell>
          <cell r="G216">
            <v>0.53500000000000003</v>
          </cell>
          <cell r="H216">
            <v>0.43500000000000005</v>
          </cell>
          <cell r="I216" t="str">
            <v>6204434040</v>
          </cell>
          <cell r="J216">
            <v>0</v>
          </cell>
          <cell r="K216" t="str">
            <v>9505900090</v>
          </cell>
          <cell r="L216">
            <v>11.44</v>
          </cell>
          <cell r="M216">
            <v>11.932639999999999</v>
          </cell>
          <cell r="N216">
            <v>12.98</v>
          </cell>
          <cell r="O216">
            <v>12.708360000000001</v>
          </cell>
          <cell r="P216">
            <v>15.738362499999999</v>
          </cell>
          <cell r="Q216">
            <v>10.967499999999999</v>
          </cell>
          <cell r="R216">
            <v>27.5</v>
          </cell>
          <cell r="S216">
            <v>27.5</v>
          </cell>
          <cell r="T216">
            <v>0.56608581818181825</v>
          </cell>
          <cell r="U216">
            <v>0.58400000000000007</v>
          </cell>
          <cell r="V216">
            <v>30</v>
          </cell>
          <cell r="W216">
            <v>30</v>
          </cell>
        </row>
        <row r="217">
          <cell r="A217">
            <v>36275</v>
          </cell>
          <cell r="B217" t="str">
            <v>Once Upon A Princess Tower Dress, Size 5-6</v>
          </cell>
          <cell r="C217" t="str">
            <v>Active</v>
          </cell>
          <cell r="D217" t="str">
            <v>Yes</v>
          </cell>
          <cell r="E217">
            <v>8.5</v>
          </cell>
          <cell r="F217" t="str">
            <v>24781 XG Gift Ltd.</v>
          </cell>
          <cell r="G217">
            <v>0.53500000000000003</v>
          </cell>
          <cell r="H217">
            <v>0.43500000000000005</v>
          </cell>
          <cell r="I217" t="str">
            <v>6204434040</v>
          </cell>
          <cell r="J217">
            <v>0</v>
          </cell>
          <cell r="K217" t="str">
            <v>9505900090</v>
          </cell>
          <cell r="L217">
            <v>11.86</v>
          </cell>
          <cell r="M217">
            <v>12.369200000000001</v>
          </cell>
          <cell r="N217">
            <v>13.47</v>
          </cell>
          <cell r="O217">
            <v>13.173299999999999</v>
          </cell>
          <cell r="P217">
            <v>16.31415625</v>
          </cell>
          <cell r="Q217">
            <v>11.36875</v>
          </cell>
          <cell r="R217">
            <v>27.5</v>
          </cell>
          <cell r="S217">
            <v>27.5</v>
          </cell>
          <cell r="T217">
            <v>0.55021090909090908</v>
          </cell>
          <cell r="U217">
            <v>0.56872727272727275</v>
          </cell>
          <cell r="V217">
            <v>30</v>
          </cell>
          <cell r="W217">
            <v>30</v>
          </cell>
        </row>
        <row r="218">
          <cell r="A218">
            <v>36277</v>
          </cell>
          <cell r="B218" t="str">
            <v>Once Upon A Princess Tower Dress, Size 7-8</v>
          </cell>
          <cell r="C218" t="str">
            <v>Active</v>
          </cell>
          <cell r="D218" t="str">
            <v>Yes</v>
          </cell>
          <cell r="E218">
            <v>8.8000000000000007</v>
          </cell>
          <cell r="F218" t="str">
            <v>24781 XG Gift Ltd.</v>
          </cell>
          <cell r="G218">
            <v>0.53500000000000003</v>
          </cell>
          <cell r="H218">
            <v>0.43500000000000005</v>
          </cell>
          <cell r="I218" t="str">
            <v>6204434040</v>
          </cell>
          <cell r="J218">
            <v>0</v>
          </cell>
          <cell r="K218" t="str">
            <v>9505900090</v>
          </cell>
          <cell r="L218">
            <v>12.23</v>
          </cell>
          <cell r="M218">
            <v>12.805760000000005</v>
          </cell>
          <cell r="N218">
            <v>14.17</v>
          </cell>
          <cell r="O218">
            <v>13.638240000000003</v>
          </cell>
          <cell r="P218">
            <v>15.52385110294118</v>
          </cell>
          <cell r="Q218">
            <v>11.770000000000003</v>
          </cell>
          <cell r="R218">
            <v>27.5</v>
          </cell>
          <cell r="S218">
            <v>27.5</v>
          </cell>
          <cell r="T218">
            <v>0.53433599999999981</v>
          </cell>
          <cell r="U218">
            <v>0.55527272727272725</v>
          </cell>
          <cell r="V218">
            <v>30</v>
          </cell>
          <cell r="W218">
            <v>30</v>
          </cell>
        </row>
        <row r="219">
          <cell r="A219">
            <v>36282</v>
          </cell>
          <cell r="B219" t="str">
            <v>Once Upon a Princess Glass Slipper Dress, Size 2-3</v>
          </cell>
          <cell r="C219" t="str">
            <v>Active</v>
          </cell>
          <cell r="D219" t="str">
            <v>Yes</v>
          </cell>
          <cell r="E219">
            <v>7.7</v>
          </cell>
          <cell r="F219" t="str">
            <v>24781 XG Gift Ltd.</v>
          </cell>
          <cell r="G219">
            <v>0.53500000000000003</v>
          </cell>
          <cell r="H219">
            <v>0.43500000000000005</v>
          </cell>
          <cell r="I219" t="str">
            <v>6204434040</v>
          </cell>
          <cell r="J219">
            <v>0</v>
          </cell>
          <cell r="K219" t="str">
            <v>9505900090</v>
          </cell>
          <cell r="L219">
            <v>10.7</v>
          </cell>
          <cell r="M219">
            <v>11.205040000000002</v>
          </cell>
          <cell r="N219">
            <v>12.3</v>
          </cell>
          <cell r="O219">
            <v>11.933460000000002</v>
          </cell>
          <cell r="P219">
            <v>13.58336971507353</v>
          </cell>
          <cell r="Q219">
            <v>10.298750000000002</v>
          </cell>
          <cell r="R219">
            <v>27.5</v>
          </cell>
          <cell r="S219">
            <v>27.5</v>
          </cell>
          <cell r="T219">
            <v>0.59254399999999985</v>
          </cell>
          <cell r="U219">
            <v>0.61090909090909096</v>
          </cell>
          <cell r="V219">
            <v>30</v>
          </cell>
          <cell r="W219">
            <v>30</v>
          </cell>
        </row>
        <row r="220">
          <cell r="A220">
            <v>36283</v>
          </cell>
          <cell r="B220" t="str">
            <v>Once Upon a Princess Glass Slipper Dress, Size 3-4</v>
          </cell>
          <cell r="C220" t="str">
            <v>Active</v>
          </cell>
          <cell r="D220" t="str">
            <v>Yes</v>
          </cell>
          <cell r="E220">
            <v>8.1</v>
          </cell>
          <cell r="F220" t="str">
            <v>24781 XG Gift Ltd.</v>
          </cell>
          <cell r="G220">
            <v>0.53500000000000003</v>
          </cell>
          <cell r="H220">
            <v>0.43500000000000005</v>
          </cell>
          <cell r="I220" t="str">
            <v>6204434040</v>
          </cell>
          <cell r="J220">
            <v>0</v>
          </cell>
          <cell r="K220" t="str">
            <v>9505900090</v>
          </cell>
          <cell r="L220">
            <v>11.3</v>
          </cell>
          <cell r="M220">
            <v>11.78712</v>
          </cell>
          <cell r="N220">
            <v>13</v>
          </cell>
          <cell r="O220">
            <v>12.553379999999999</v>
          </cell>
          <cell r="P220">
            <v>14.288999310661765</v>
          </cell>
          <cell r="Q220">
            <v>10.83375</v>
          </cell>
          <cell r="R220">
            <v>27.5</v>
          </cell>
          <cell r="S220">
            <v>27.5</v>
          </cell>
          <cell r="T220">
            <v>0.57137745454545452</v>
          </cell>
          <cell r="U220">
            <v>0.58909090909090911</v>
          </cell>
          <cell r="V220">
            <v>30</v>
          </cell>
          <cell r="W220">
            <v>30</v>
          </cell>
        </row>
        <row r="221">
          <cell r="A221">
            <v>36285</v>
          </cell>
          <cell r="B221" t="str">
            <v>Once Upon a Princess Glass Slipper Dress, Size 5-6</v>
          </cell>
          <cell r="C221" t="str">
            <v>Active</v>
          </cell>
          <cell r="D221" t="str">
            <v>Yes</v>
          </cell>
          <cell r="E221">
            <v>8.5</v>
          </cell>
          <cell r="F221" t="str">
            <v>24781 XG Gift Ltd.</v>
          </cell>
          <cell r="G221">
            <v>0.53500000000000003</v>
          </cell>
          <cell r="H221">
            <v>0.43500000000000005</v>
          </cell>
          <cell r="I221" t="str">
            <v>6204434040</v>
          </cell>
          <cell r="J221">
            <v>0</v>
          </cell>
          <cell r="K221" t="str">
            <v>9505900090</v>
          </cell>
          <cell r="L221">
            <v>9.24</v>
          </cell>
          <cell r="M221">
            <v>12.369200000000001</v>
          </cell>
          <cell r="N221">
            <v>17.77</v>
          </cell>
          <cell r="O221">
            <v>13.173299999999999</v>
          </cell>
          <cell r="P221">
            <v>14.99462890625</v>
          </cell>
          <cell r="Q221">
            <v>11.36875</v>
          </cell>
          <cell r="R221">
            <v>27.5</v>
          </cell>
          <cell r="S221">
            <v>27.5</v>
          </cell>
          <cell r="T221">
            <v>0.55021090909090908</v>
          </cell>
          <cell r="U221">
            <v>0.66399999999999992</v>
          </cell>
          <cell r="V221">
            <v>30</v>
          </cell>
          <cell r="W221">
            <v>30</v>
          </cell>
        </row>
        <row r="222">
          <cell r="A222">
            <v>36287</v>
          </cell>
          <cell r="B222" t="str">
            <v>Once Upon a Princess Glass Slipper Dress, Size 7-8</v>
          </cell>
          <cell r="C222" t="str">
            <v>Active</v>
          </cell>
          <cell r="D222" t="str">
            <v>Yes</v>
          </cell>
          <cell r="E222">
            <v>8.9</v>
          </cell>
          <cell r="F222" t="str">
            <v>24781 XG Gift Ltd.</v>
          </cell>
          <cell r="G222">
            <v>0.53500000000000003</v>
          </cell>
          <cell r="H222">
            <v>0.43500000000000005</v>
          </cell>
          <cell r="I222" t="str">
            <v>6204434040</v>
          </cell>
          <cell r="J222">
            <v>0</v>
          </cell>
          <cell r="K222" t="str">
            <v>9505900090</v>
          </cell>
          <cell r="L222">
            <v>12.98</v>
          </cell>
          <cell r="M222">
            <v>12.951280000000002</v>
          </cell>
          <cell r="N222">
            <v>17.79</v>
          </cell>
          <cell r="O222">
            <v>13.793220000000003</v>
          </cell>
          <cell r="P222">
            <v>15.700258501838237</v>
          </cell>
          <cell r="Q222">
            <v>11.903750000000002</v>
          </cell>
          <cell r="R222">
            <v>27.5</v>
          </cell>
          <cell r="S222">
            <v>27.5</v>
          </cell>
          <cell r="T222">
            <v>0.52904436363636353</v>
          </cell>
          <cell r="U222">
            <v>0.52800000000000002</v>
          </cell>
          <cell r="V222">
            <v>30</v>
          </cell>
          <cell r="W222">
            <v>30</v>
          </cell>
        </row>
        <row r="223">
          <cell r="A223">
            <v>36305</v>
          </cell>
          <cell r="B223" t="str">
            <v>Twilight Enchantress Gown, Size 5-6</v>
          </cell>
          <cell r="C223" t="str">
            <v>Active</v>
          </cell>
          <cell r="D223" t="str">
            <v>Yes</v>
          </cell>
          <cell r="E223">
            <v>7.5</v>
          </cell>
          <cell r="F223" t="str">
            <v>24769 A.C.I. Ltd. (China T.J. Co. Limited)</v>
          </cell>
          <cell r="G223">
            <v>0.53500000000000003</v>
          </cell>
          <cell r="H223">
            <v>0.43500000000000005</v>
          </cell>
          <cell r="I223" t="str">
            <v>6204434040</v>
          </cell>
          <cell r="J223">
            <v>0</v>
          </cell>
          <cell r="K223" t="str">
            <v>9505900090</v>
          </cell>
          <cell r="L223">
            <v>10.87</v>
          </cell>
          <cell r="M223">
            <v>10.914000000000001</v>
          </cell>
          <cell r="N223">
            <v>14.76</v>
          </cell>
          <cell r="O223">
            <v>11.623500000000002</v>
          </cell>
          <cell r="P223">
            <v>13.230554917279411</v>
          </cell>
          <cell r="Q223">
            <v>10.03125</v>
          </cell>
          <cell r="R223">
            <v>25</v>
          </cell>
          <cell r="S223">
            <v>24</v>
          </cell>
          <cell r="T223">
            <v>0.56343999999999994</v>
          </cell>
          <cell r="U223">
            <v>0.54708333333333337</v>
          </cell>
          <cell r="V223">
            <v>27.5</v>
          </cell>
          <cell r="W223">
            <v>30</v>
          </cell>
        </row>
        <row r="224">
          <cell r="A224">
            <v>36307</v>
          </cell>
          <cell r="B224" t="str">
            <v>Twilight Enchantress Gown, Size 7-8</v>
          </cell>
          <cell r="C224" t="str">
            <v>Active</v>
          </cell>
          <cell r="D224" t="str">
            <v>Yes</v>
          </cell>
          <cell r="E224">
            <v>8</v>
          </cell>
          <cell r="F224" t="str">
            <v>24769 A.C.I. Ltd. (China T.J. Co. Limited)</v>
          </cell>
          <cell r="G224">
            <v>0.53500000000000003</v>
          </cell>
          <cell r="H224">
            <v>0.43500000000000005</v>
          </cell>
          <cell r="I224" t="str">
            <v>6204434040</v>
          </cell>
          <cell r="J224">
            <v>0</v>
          </cell>
          <cell r="K224" t="str">
            <v>9505900090</v>
          </cell>
          <cell r="L224">
            <v>11.54</v>
          </cell>
          <cell r="M224">
            <v>11.641600000000002</v>
          </cell>
          <cell r="N224">
            <v>15.73</v>
          </cell>
          <cell r="O224">
            <v>12.398400000000001</v>
          </cell>
          <cell r="P224">
            <v>14.112591911764708</v>
          </cell>
          <cell r="Q224">
            <v>10.700000000000001</v>
          </cell>
          <cell r="R224">
            <v>25</v>
          </cell>
          <cell r="S224">
            <v>24</v>
          </cell>
          <cell r="T224">
            <v>0.53433599999999992</v>
          </cell>
          <cell r="U224">
            <v>0.51916666666666667</v>
          </cell>
          <cell r="V224">
            <v>27.5</v>
          </cell>
          <cell r="W224">
            <v>30</v>
          </cell>
        </row>
        <row r="225">
          <cell r="A225">
            <v>36309</v>
          </cell>
          <cell r="B225" t="str">
            <v>Twilight Enchantress Gown, Size 9-10</v>
          </cell>
          <cell r="C225" t="str">
            <v>Active</v>
          </cell>
          <cell r="D225" t="str">
            <v>Yes</v>
          </cell>
          <cell r="E225">
            <v>8.35</v>
          </cell>
          <cell r="F225" t="str">
            <v>24769 A.C.I. Ltd. (China T.J. Co. Limited)</v>
          </cell>
          <cell r="G225">
            <v>0.53500000000000003</v>
          </cell>
          <cell r="H225">
            <v>0.43500000000000005</v>
          </cell>
          <cell r="I225" t="str">
            <v>6204434040</v>
          </cell>
          <cell r="J225">
            <v>0</v>
          </cell>
          <cell r="K225" t="str">
            <v>9505900090</v>
          </cell>
          <cell r="L225">
            <v>12.25</v>
          </cell>
          <cell r="M225">
            <v>12.150920000000001</v>
          </cell>
          <cell r="N225">
            <v>15.03</v>
          </cell>
          <cell r="O225">
            <v>12.940830000000002</v>
          </cell>
          <cell r="P225">
            <v>14.73001780790441</v>
          </cell>
          <cell r="Q225">
            <v>11.168125</v>
          </cell>
          <cell r="R225">
            <v>25</v>
          </cell>
          <cell r="S225">
            <v>25</v>
          </cell>
          <cell r="T225">
            <v>0.51396319999999995</v>
          </cell>
          <cell r="U225">
            <v>0.51</v>
          </cell>
          <cell r="V225">
            <v>27.5</v>
          </cell>
          <cell r="W225">
            <v>30</v>
          </cell>
        </row>
        <row r="226">
          <cell r="A226">
            <v>36603</v>
          </cell>
          <cell r="B226" t="str">
            <v>Fairy Blooms Deluxe Dress &amp; Wings, Green, Size 3-4</v>
          </cell>
          <cell r="C226" t="str">
            <v>Active</v>
          </cell>
          <cell r="D226" t="str">
            <v>Yes</v>
          </cell>
          <cell r="E226">
            <v>7.0449999999999999</v>
          </cell>
          <cell r="F226" t="str">
            <v>24781 XG Gift Ltd.</v>
          </cell>
          <cell r="G226">
            <v>0.53500000000000003</v>
          </cell>
          <cell r="H226">
            <v>0.43500000000000005</v>
          </cell>
          <cell r="I226" t="str">
            <v>6204434040</v>
          </cell>
          <cell r="J226">
            <v>0</v>
          </cell>
          <cell r="K226" t="str">
            <v>9505900090</v>
          </cell>
          <cell r="L226">
            <v>10.81</v>
          </cell>
          <cell r="M226">
            <v>10.251884000000002</v>
          </cell>
          <cell r="N226">
            <v>13.91</v>
          </cell>
          <cell r="O226">
            <v>10.918341</v>
          </cell>
          <cell r="P226">
            <v>12.427901252297795</v>
          </cell>
          <cell r="Q226">
            <v>9.4226875000000021</v>
          </cell>
          <cell r="R226">
            <v>26</v>
          </cell>
          <cell r="S226">
            <v>26</v>
          </cell>
          <cell r="T226">
            <v>0.60569676923076909</v>
          </cell>
          <cell r="U226">
            <v>0.58423076923076922</v>
          </cell>
          <cell r="V226">
            <v>25</v>
          </cell>
          <cell r="W226">
            <v>25</v>
          </cell>
        </row>
        <row r="227">
          <cell r="A227">
            <v>36605</v>
          </cell>
          <cell r="B227" t="str">
            <v>Fairy Blooms Deluxe Dress &amp; Wings, Green, Size 5-6</v>
          </cell>
          <cell r="C227" t="str">
            <v>Active</v>
          </cell>
          <cell r="D227" t="str">
            <v>Yes</v>
          </cell>
          <cell r="E227">
            <v>8.2799999999999994</v>
          </cell>
          <cell r="F227" t="str">
            <v>24781 XG Gift Ltd.</v>
          </cell>
          <cell r="G227">
            <v>0.53500000000000003</v>
          </cell>
          <cell r="H227">
            <v>0.43500000000000005</v>
          </cell>
          <cell r="I227" t="str">
            <v>6204434040</v>
          </cell>
          <cell r="J227">
            <v>0</v>
          </cell>
          <cell r="K227" t="str">
            <v>9505900090</v>
          </cell>
          <cell r="L227">
            <v>12.57</v>
          </cell>
          <cell r="M227">
            <v>12.049056000000002</v>
          </cell>
          <cell r="N227">
            <v>16.3</v>
          </cell>
          <cell r="O227">
            <v>12.832343999999999</v>
          </cell>
          <cell r="P227">
            <v>14.606532628676471</v>
          </cell>
          <cell r="Q227">
            <v>11.0745</v>
          </cell>
          <cell r="R227">
            <v>26</v>
          </cell>
          <cell r="S227">
            <v>26</v>
          </cell>
          <cell r="T227">
            <v>0.53657476923076919</v>
          </cell>
          <cell r="U227">
            <v>0.5165384615384615</v>
          </cell>
          <cell r="V227">
            <v>25</v>
          </cell>
          <cell r="W227">
            <v>25</v>
          </cell>
        </row>
        <row r="228">
          <cell r="A228">
            <v>36633</v>
          </cell>
          <cell r="B228" t="str">
            <v>Fairy Blooms Deluxe Dress &amp; Wings, Hot Pink/Lilac, Size 3-4</v>
          </cell>
          <cell r="C228" t="str">
            <v>Active</v>
          </cell>
          <cell r="D228" t="str">
            <v>Yes</v>
          </cell>
          <cell r="E228">
            <v>6.95</v>
          </cell>
          <cell r="F228" t="str">
            <v>24769 A.C.I. Ltd. (China T.J. Co. Limited)</v>
          </cell>
          <cell r="G228">
            <v>0.53500000000000003</v>
          </cell>
          <cell r="H228">
            <v>0.43500000000000005</v>
          </cell>
          <cell r="I228" t="str">
            <v>6204434040</v>
          </cell>
          <cell r="J228">
            <v>0</v>
          </cell>
          <cell r="K228" t="str">
            <v>9505900090</v>
          </cell>
          <cell r="L228">
            <v>10.3</v>
          </cell>
          <cell r="M228">
            <v>10.113640000000002</v>
          </cell>
          <cell r="N228">
            <v>13.72</v>
          </cell>
          <cell r="O228">
            <v>10.771110000000002</v>
          </cell>
          <cell r="P228">
            <v>12.26031422334559</v>
          </cell>
          <cell r="Q228">
            <v>9.2956250000000011</v>
          </cell>
          <cell r="R228">
            <v>24</v>
          </cell>
          <cell r="S228">
            <v>24</v>
          </cell>
          <cell r="T228">
            <v>0.57859833333333321</v>
          </cell>
          <cell r="U228">
            <v>0.5708333333333333</v>
          </cell>
          <cell r="V228">
            <v>25</v>
          </cell>
          <cell r="W228">
            <v>25</v>
          </cell>
        </row>
        <row r="229">
          <cell r="A229">
            <v>36635</v>
          </cell>
          <cell r="B229" t="str">
            <v>Fairy Blooms Deluxe Dress &amp; Wings, Hot Pink/Lilac, Size 5-6</v>
          </cell>
          <cell r="C229" t="str">
            <v>Active</v>
          </cell>
          <cell r="D229" t="str">
            <v>Yes</v>
          </cell>
          <cell r="E229">
            <v>6.95</v>
          </cell>
          <cell r="F229" t="str">
            <v>24769 A.C.I. Ltd. (China T.J. Co. Limited)</v>
          </cell>
          <cell r="G229">
            <v>0.53500000000000003</v>
          </cell>
          <cell r="H229">
            <v>0.43500000000000005</v>
          </cell>
          <cell r="I229" t="str">
            <v>6204434040</v>
          </cell>
          <cell r="J229">
            <v>0</v>
          </cell>
          <cell r="K229" t="str">
            <v>9505900090</v>
          </cell>
          <cell r="L229">
            <v>10.44</v>
          </cell>
          <cell r="M229">
            <v>10.113640000000002</v>
          </cell>
          <cell r="N229">
            <v>13.67</v>
          </cell>
          <cell r="O229">
            <v>10.771110000000002</v>
          </cell>
          <cell r="P229">
            <v>12.26031422334559</v>
          </cell>
          <cell r="Q229">
            <v>9.2956250000000011</v>
          </cell>
          <cell r="R229">
            <v>24</v>
          </cell>
          <cell r="S229">
            <v>24</v>
          </cell>
          <cell r="T229">
            <v>0.57859833333333321</v>
          </cell>
          <cell r="U229">
            <v>0.56500000000000006</v>
          </cell>
          <cell r="V229">
            <v>25</v>
          </cell>
          <cell r="W229">
            <v>25</v>
          </cell>
        </row>
        <row r="230">
          <cell r="A230">
            <v>37023</v>
          </cell>
          <cell r="B230" t="str">
            <v>Misty Mermaid Dress, Pink/Mint, Size 3-4</v>
          </cell>
          <cell r="C230" t="str">
            <v>Active</v>
          </cell>
          <cell r="D230" t="str">
            <v>Yes</v>
          </cell>
          <cell r="E230">
            <v>4.3499999999999996</v>
          </cell>
          <cell r="F230" t="str">
            <v>24769 A.C.I. Ltd. (China T.J. Co. Limited)</v>
          </cell>
          <cell r="G230">
            <v>0.53500000000000003</v>
          </cell>
          <cell r="H230">
            <v>0.43500000000000005</v>
          </cell>
          <cell r="I230" t="str">
            <v>6204434040</v>
          </cell>
          <cell r="J230">
            <v>0</v>
          </cell>
          <cell r="K230" t="str">
            <v>9505900090</v>
          </cell>
          <cell r="L230">
            <v>6.36</v>
          </cell>
          <cell r="M230">
            <v>6.33012</v>
          </cell>
          <cell r="N230">
            <v>8.6</v>
          </cell>
          <cell r="O230">
            <v>6.7416299999999998</v>
          </cell>
          <cell r="P230">
            <v>7.6737218520220578</v>
          </cell>
          <cell r="Q230">
            <v>5.8181249999999993</v>
          </cell>
          <cell r="R230">
            <v>15</v>
          </cell>
          <cell r="S230">
            <v>15</v>
          </cell>
          <cell r="T230">
            <v>0.57799199999999995</v>
          </cell>
          <cell r="U230">
            <v>0.57600000000000007</v>
          </cell>
          <cell r="V230">
            <v>16.5</v>
          </cell>
          <cell r="W230">
            <v>16.5</v>
          </cell>
        </row>
        <row r="231">
          <cell r="A231">
            <v>37025</v>
          </cell>
          <cell r="B231" t="str">
            <v>Misty Mermaid Dress, Pink/Mint, Size 5-6</v>
          </cell>
          <cell r="C231" t="str">
            <v>Active</v>
          </cell>
          <cell r="D231" t="str">
            <v>Yes</v>
          </cell>
          <cell r="E231">
            <v>4.3499999999999996</v>
          </cell>
          <cell r="F231" t="str">
            <v>24769 A.C.I. Ltd. (China T.J. Co. Limited)</v>
          </cell>
          <cell r="G231">
            <v>0.53500000000000003</v>
          </cell>
          <cell r="H231">
            <v>0.43500000000000005</v>
          </cell>
          <cell r="I231" t="str">
            <v>6204434040</v>
          </cell>
          <cell r="J231">
            <v>0</v>
          </cell>
          <cell r="K231" t="str">
            <v>9505900090</v>
          </cell>
          <cell r="L231">
            <v>6.36</v>
          </cell>
          <cell r="M231">
            <v>6.33012</v>
          </cell>
          <cell r="N231">
            <v>8.2899999999999991</v>
          </cell>
          <cell r="O231">
            <v>6.7416299999999998</v>
          </cell>
          <cell r="P231">
            <v>7.6737218520220578</v>
          </cell>
          <cell r="Q231">
            <v>5.8181249999999993</v>
          </cell>
          <cell r="R231">
            <v>15</v>
          </cell>
          <cell r="S231">
            <v>15</v>
          </cell>
          <cell r="T231">
            <v>0.57799199999999995</v>
          </cell>
          <cell r="U231">
            <v>0.57600000000000007</v>
          </cell>
          <cell r="V231">
            <v>16.5</v>
          </cell>
          <cell r="W231">
            <v>16.5</v>
          </cell>
        </row>
        <row r="232">
          <cell r="A232">
            <v>37083</v>
          </cell>
          <cell r="B232" t="str">
            <v>Misty Mermaid Dress, Lilac/Blue, Size 3-4</v>
          </cell>
          <cell r="C232" t="str">
            <v>Active</v>
          </cell>
          <cell r="D232" t="str">
            <v>Yes</v>
          </cell>
          <cell r="E232">
            <v>4.3499999999999996</v>
          </cell>
          <cell r="F232" t="str">
            <v>24769 A.C.I. Ltd. (China T.J. Co. Limited)</v>
          </cell>
          <cell r="G232">
            <v>0.53500000000000003</v>
          </cell>
          <cell r="H232">
            <v>0.43500000000000005</v>
          </cell>
          <cell r="I232" t="str">
            <v>6204434040</v>
          </cell>
          <cell r="J232">
            <v>0</v>
          </cell>
          <cell r="K232" t="str">
            <v>9505900090</v>
          </cell>
          <cell r="L232">
            <v>6.29</v>
          </cell>
          <cell r="M232">
            <v>6.33012</v>
          </cell>
          <cell r="N232">
            <v>8.6</v>
          </cell>
          <cell r="O232">
            <v>6.7416299999999998</v>
          </cell>
          <cell r="P232">
            <v>7.6737218520220578</v>
          </cell>
          <cell r="Q232">
            <v>5.8181249999999993</v>
          </cell>
          <cell r="R232">
            <v>15</v>
          </cell>
          <cell r="S232">
            <v>15</v>
          </cell>
          <cell r="T232">
            <v>0.57799199999999995</v>
          </cell>
          <cell r="U232">
            <v>0.58066666666666678</v>
          </cell>
          <cell r="V232">
            <v>16.5</v>
          </cell>
          <cell r="W232">
            <v>16.5</v>
          </cell>
        </row>
        <row r="233">
          <cell r="A233">
            <v>37085</v>
          </cell>
          <cell r="B233" t="str">
            <v>Misty Mermaid Dress, Lilac/Blue, Size 5-6</v>
          </cell>
          <cell r="C233" t="str">
            <v>Active</v>
          </cell>
          <cell r="D233" t="str">
            <v>Yes</v>
          </cell>
          <cell r="E233">
            <v>4.3499999999999996</v>
          </cell>
          <cell r="F233" t="str">
            <v>24769 A.C.I. Ltd. (China T.J. Co. Limited)</v>
          </cell>
          <cell r="G233">
            <v>0.53500000000000003</v>
          </cell>
          <cell r="H233">
            <v>0.43500000000000005</v>
          </cell>
          <cell r="I233" t="str">
            <v>6204434040</v>
          </cell>
          <cell r="J233">
            <v>0</v>
          </cell>
          <cell r="K233" t="str">
            <v>9505900090</v>
          </cell>
          <cell r="L233">
            <v>6.29</v>
          </cell>
          <cell r="M233">
            <v>6.33012</v>
          </cell>
          <cell r="N233">
            <v>8.6</v>
          </cell>
          <cell r="O233">
            <v>6.7416299999999998</v>
          </cell>
          <cell r="P233">
            <v>7.6737218520220578</v>
          </cell>
          <cell r="Q233">
            <v>5.8181249999999993</v>
          </cell>
          <cell r="R233">
            <v>15</v>
          </cell>
          <cell r="S233">
            <v>15</v>
          </cell>
          <cell r="T233">
            <v>0.57799199999999995</v>
          </cell>
          <cell r="U233">
            <v>0.58066666666666678</v>
          </cell>
          <cell r="V233">
            <v>16.5</v>
          </cell>
          <cell r="W233">
            <v>16.5</v>
          </cell>
        </row>
        <row r="234">
          <cell r="A234">
            <v>37103</v>
          </cell>
          <cell r="B234" t="str">
            <v>Christmas Tree Dress &amp; Headpiece, Size 3-4</v>
          </cell>
          <cell r="C234" t="str">
            <v>Active</v>
          </cell>
          <cell r="D234" t="str">
            <v>Yes</v>
          </cell>
          <cell r="E234">
            <v>7.98</v>
          </cell>
          <cell r="F234" t="str">
            <v>24781 XG Gift Ltd.</v>
          </cell>
          <cell r="G234">
            <v>0.53500000000000003</v>
          </cell>
          <cell r="H234">
            <v>0.43500000000000005</v>
          </cell>
          <cell r="I234" t="str">
            <v>6204434040</v>
          </cell>
          <cell r="J234">
            <v>0</v>
          </cell>
          <cell r="K234" t="str">
            <v>9505900090</v>
          </cell>
          <cell r="L234">
            <v>11.82</v>
          </cell>
          <cell r="M234">
            <v>11.612496000000002</v>
          </cell>
          <cell r="N234">
            <v>15.71</v>
          </cell>
          <cell r="O234">
            <v>12.367404000000002</v>
          </cell>
          <cell r="P234">
            <v>15.316113750000003</v>
          </cell>
          <cell r="Q234">
            <v>10.673250000000001</v>
          </cell>
          <cell r="R234">
            <v>25</v>
          </cell>
          <cell r="S234">
            <v>25</v>
          </cell>
          <cell r="T234">
            <v>0.53550015999999989</v>
          </cell>
          <cell r="U234">
            <v>0.5272</v>
          </cell>
          <cell r="V234">
            <v>25</v>
          </cell>
          <cell r="W234">
            <v>28</v>
          </cell>
        </row>
        <row r="235">
          <cell r="A235">
            <v>37105</v>
          </cell>
          <cell r="B235" t="str">
            <v>Christmas Tree Dress &amp; Headpiece, Size 5-6</v>
          </cell>
          <cell r="C235" t="str">
            <v>Active</v>
          </cell>
          <cell r="D235" t="str">
            <v>Yes</v>
          </cell>
          <cell r="E235">
            <v>7.98</v>
          </cell>
          <cell r="F235" t="str">
            <v>24781 XG Gift Ltd.</v>
          </cell>
          <cell r="G235">
            <v>0.53500000000000003</v>
          </cell>
          <cell r="H235">
            <v>0.43500000000000005</v>
          </cell>
          <cell r="I235" t="str">
            <v>6204434040</v>
          </cell>
          <cell r="J235">
            <v>0</v>
          </cell>
          <cell r="K235" t="str">
            <v>9505900090</v>
          </cell>
          <cell r="L235">
            <v>11.85</v>
          </cell>
          <cell r="M235">
            <v>11.612496000000002</v>
          </cell>
          <cell r="N235">
            <v>15.63</v>
          </cell>
          <cell r="O235">
            <v>12.367404000000002</v>
          </cell>
          <cell r="P235">
            <v>15.316113750000003</v>
          </cell>
          <cell r="Q235">
            <v>10.673250000000001</v>
          </cell>
          <cell r="R235">
            <v>25</v>
          </cell>
          <cell r="S235">
            <v>25</v>
          </cell>
          <cell r="T235">
            <v>0.53550015999999989</v>
          </cell>
          <cell r="U235">
            <v>0.52600000000000002</v>
          </cell>
          <cell r="V235">
            <v>25</v>
          </cell>
          <cell r="W235">
            <v>28</v>
          </cell>
        </row>
        <row r="236">
          <cell r="A236" t="str">
            <v>37105X</v>
          </cell>
          <cell r="B236" t="str">
            <v>Christmas Tree Dress &amp; Headpiece, Size 5-6</v>
          </cell>
          <cell r="C236" t="str">
            <v>Active</v>
          </cell>
          <cell r="D236" t="str">
            <v>No</v>
          </cell>
          <cell r="E236">
            <v>7.98</v>
          </cell>
          <cell r="F236" t="str">
            <v>24781 XG Gift Ltd.</v>
          </cell>
          <cell r="G236">
            <v>0.33500000000000002</v>
          </cell>
          <cell r="H236">
            <v>0.23500000000000001</v>
          </cell>
          <cell r="I236" t="str">
            <v>6204434040</v>
          </cell>
          <cell r="J236">
            <v>0</v>
          </cell>
          <cell r="K236" t="str">
            <v>9505900090</v>
          </cell>
          <cell r="L236">
            <v>0</v>
          </cell>
          <cell r="M236">
            <v>11.612496000000002</v>
          </cell>
          <cell r="N236">
            <v>11.65</v>
          </cell>
          <cell r="O236">
            <v>10.643724000000002</v>
          </cell>
          <cell r="P236">
            <v>13.181463750000002</v>
          </cell>
          <cell r="Q236">
            <v>10.673250000000001</v>
          </cell>
          <cell r="R236">
            <v>25</v>
          </cell>
          <cell r="S236"/>
          <cell r="T236">
            <v>0.53550015999999989</v>
          </cell>
          <cell r="U236" t="e">
            <v>#DIV/0!</v>
          </cell>
          <cell r="V236">
            <v>25</v>
          </cell>
          <cell r="W236"/>
        </row>
        <row r="237">
          <cell r="A237">
            <v>37113</v>
          </cell>
          <cell r="B237" t="str">
            <v>Christmas Tree Dress &amp; Headpiece, Blush, Size 3-4</v>
          </cell>
          <cell r="C237" t="str">
            <v>Active</v>
          </cell>
          <cell r="D237" t="str">
            <v>Yes</v>
          </cell>
          <cell r="E237">
            <v>8.15</v>
          </cell>
          <cell r="F237" t="str">
            <v>24769 A.C.I. Ltd. (China T.J. Co. Limited)</v>
          </cell>
          <cell r="G237">
            <v>0.53500000000000003</v>
          </cell>
          <cell r="H237">
            <v>0.43500000000000005</v>
          </cell>
          <cell r="I237" t="str">
            <v>6204434040</v>
          </cell>
          <cell r="J237">
            <v>0</v>
          </cell>
          <cell r="K237" t="str">
            <v>9505900090</v>
          </cell>
          <cell r="L237">
            <v>11.84</v>
          </cell>
          <cell r="M237">
            <v>11.859880000000002</v>
          </cell>
          <cell r="N237">
            <v>16.07</v>
          </cell>
          <cell r="O237">
            <v>12.630870000000002</v>
          </cell>
          <cell r="P237">
            <v>15.642396875000003</v>
          </cell>
          <cell r="Q237">
            <v>10.900625000000002</v>
          </cell>
          <cell r="R237">
            <v>25</v>
          </cell>
          <cell r="S237">
            <v>25</v>
          </cell>
          <cell r="T237">
            <v>0.52560479999999987</v>
          </cell>
          <cell r="U237">
            <v>0.52639999999999998</v>
          </cell>
          <cell r="V237">
            <v>25</v>
          </cell>
          <cell r="W237">
            <v>28</v>
          </cell>
        </row>
        <row r="238">
          <cell r="A238">
            <v>37115</v>
          </cell>
          <cell r="B238" t="str">
            <v>Christmas Tree Dress with Headpiece, Blush, Size 5-6</v>
          </cell>
          <cell r="C238" t="str">
            <v>Active</v>
          </cell>
          <cell r="D238" t="str">
            <v>Yes</v>
          </cell>
          <cell r="E238">
            <v>8.15</v>
          </cell>
          <cell r="F238" t="str">
            <v>24769 A.C.I. Ltd. (China T.J. Co. Limited)</v>
          </cell>
          <cell r="G238">
            <v>0.53500000000000003</v>
          </cell>
          <cell r="H238">
            <v>0.43500000000000005</v>
          </cell>
          <cell r="I238" t="str">
            <v>6204434040</v>
          </cell>
          <cell r="J238">
            <v>0</v>
          </cell>
          <cell r="K238" t="str">
            <v>9505900090</v>
          </cell>
          <cell r="L238">
            <v>14.73</v>
          </cell>
          <cell r="M238">
            <v>11.859880000000002</v>
          </cell>
          <cell r="N238">
            <v>16.03</v>
          </cell>
          <cell r="O238">
            <v>12.630870000000002</v>
          </cell>
          <cell r="P238">
            <v>15.642396875000003</v>
          </cell>
          <cell r="Q238">
            <v>10.900625000000002</v>
          </cell>
          <cell r="R238">
            <v>25</v>
          </cell>
          <cell r="S238">
            <v>25</v>
          </cell>
          <cell r="T238">
            <v>0.52560479999999987</v>
          </cell>
          <cell r="U238">
            <v>0.4108</v>
          </cell>
          <cell r="V238">
            <v>25</v>
          </cell>
          <cell r="W238">
            <v>28</v>
          </cell>
        </row>
        <row r="239">
          <cell r="A239">
            <v>37315</v>
          </cell>
          <cell r="B239" t="str">
            <v>Platinum Princess Gown, Size 5-6</v>
          </cell>
          <cell r="C239" t="str">
            <v>Active</v>
          </cell>
          <cell r="D239" t="str">
            <v>Yes</v>
          </cell>
          <cell r="E239">
            <v>8.1</v>
          </cell>
          <cell r="F239" t="str">
            <v>24781 XG Gift Ltd.</v>
          </cell>
          <cell r="G239">
            <v>0.53500000000000003</v>
          </cell>
          <cell r="H239">
            <v>0.43500000000000005</v>
          </cell>
          <cell r="I239" t="str">
            <v>6204434040</v>
          </cell>
          <cell r="J239">
            <v>0</v>
          </cell>
          <cell r="K239" t="str">
            <v>9505900090</v>
          </cell>
          <cell r="L239">
            <v>11.77</v>
          </cell>
          <cell r="M239">
            <v>11.78712</v>
          </cell>
          <cell r="N239">
            <v>13.1</v>
          </cell>
          <cell r="O239">
            <v>12.553379999999999</v>
          </cell>
          <cell r="P239">
            <v>15.546431250000001</v>
          </cell>
          <cell r="Q239">
            <v>10.83375</v>
          </cell>
          <cell r="R239">
            <v>26</v>
          </cell>
          <cell r="S239">
            <v>26</v>
          </cell>
          <cell r="T239">
            <v>0.54664923076923078</v>
          </cell>
          <cell r="U239">
            <v>0.54730769230769227</v>
          </cell>
          <cell r="V239">
            <v>28</v>
          </cell>
          <cell r="W239">
            <v>28</v>
          </cell>
        </row>
        <row r="240">
          <cell r="A240">
            <v>37317</v>
          </cell>
          <cell r="B240" t="str">
            <v>Platinum Princess Gown, Size 7-8</v>
          </cell>
          <cell r="C240" t="str">
            <v>Active</v>
          </cell>
          <cell r="D240" t="str">
            <v>Yes</v>
          </cell>
          <cell r="E240">
            <v>8.6999999999999993</v>
          </cell>
          <cell r="F240" t="str">
            <v>24781 XG Gift Ltd.</v>
          </cell>
          <cell r="G240">
            <v>0.53500000000000003</v>
          </cell>
          <cell r="H240">
            <v>0.43500000000000005</v>
          </cell>
          <cell r="I240" t="str">
            <v>6204434040</v>
          </cell>
          <cell r="J240">
            <v>0</v>
          </cell>
          <cell r="K240" t="str">
            <v>9505900090</v>
          </cell>
          <cell r="L240">
            <v>12.66</v>
          </cell>
          <cell r="M240">
            <v>12.66024</v>
          </cell>
          <cell r="N240">
            <v>13.87</v>
          </cell>
          <cell r="O240">
            <v>13.48326</v>
          </cell>
          <cell r="P240">
            <v>16.698018749999999</v>
          </cell>
          <cell r="Q240">
            <v>11.636249999999999</v>
          </cell>
          <cell r="R240">
            <v>28</v>
          </cell>
          <cell r="S240">
            <v>28</v>
          </cell>
          <cell r="T240">
            <v>0.54784857142857146</v>
          </cell>
          <cell r="U240">
            <v>0.54785714285714282</v>
          </cell>
          <cell r="V240">
            <v>29</v>
          </cell>
          <cell r="W240">
            <v>29</v>
          </cell>
        </row>
        <row r="241">
          <cell r="A241">
            <v>38615</v>
          </cell>
          <cell r="B241" t="str">
            <v>Antique Princess Gown, Size 5-6</v>
          </cell>
          <cell r="C241" t="str">
            <v>Active</v>
          </cell>
          <cell r="D241" t="str">
            <v>Yes</v>
          </cell>
          <cell r="E241">
            <v>7.6</v>
          </cell>
          <cell r="F241" t="str">
            <v>24781 XG Gift Ltd.</v>
          </cell>
          <cell r="G241">
            <v>0.53500000000000003</v>
          </cell>
          <cell r="H241">
            <v>0.43500000000000005</v>
          </cell>
          <cell r="I241" t="str">
            <v>6204434040</v>
          </cell>
          <cell r="J241">
            <v>0</v>
          </cell>
          <cell r="K241" t="str">
            <v>9505900090</v>
          </cell>
          <cell r="L241">
            <v>11.27</v>
          </cell>
          <cell r="M241">
            <v>11.059520000000001</v>
          </cell>
          <cell r="N241">
            <v>14.97</v>
          </cell>
          <cell r="O241">
            <v>11.77848</v>
          </cell>
          <cell r="P241">
            <v>14.586774999999999</v>
          </cell>
          <cell r="Q241">
            <v>10.164999999999999</v>
          </cell>
          <cell r="R241">
            <v>24</v>
          </cell>
          <cell r="S241">
            <v>24</v>
          </cell>
          <cell r="T241">
            <v>0.53918666666666659</v>
          </cell>
          <cell r="U241">
            <v>0.53041666666666665</v>
          </cell>
          <cell r="V241">
            <v>26</v>
          </cell>
          <cell r="W241">
            <v>26</v>
          </cell>
        </row>
        <row r="242">
          <cell r="A242">
            <v>38983</v>
          </cell>
          <cell r="B242" t="str">
            <v>Ice Queen Dress With Cape, Size 3-4</v>
          </cell>
          <cell r="C242" t="str">
            <v>Active</v>
          </cell>
          <cell r="D242" t="str">
            <v>Yes</v>
          </cell>
          <cell r="E242">
            <v>5.13</v>
          </cell>
          <cell r="F242" t="str">
            <v>24781 XG Gift Ltd.</v>
          </cell>
          <cell r="G242">
            <v>0.53500000000000003</v>
          </cell>
          <cell r="H242">
            <v>0.43500000000000005</v>
          </cell>
          <cell r="I242" t="str">
            <v>6204434040</v>
          </cell>
          <cell r="J242">
            <v>0</v>
          </cell>
          <cell r="K242" t="str">
            <v>9505900090</v>
          </cell>
          <cell r="L242">
            <v>7.27</v>
          </cell>
          <cell r="M242">
            <v>7.4651760000000014</v>
          </cell>
          <cell r="N242">
            <v>8.4600000000000009</v>
          </cell>
          <cell r="O242">
            <v>7.9504740000000007</v>
          </cell>
          <cell r="P242">
            <v>9.846073125000002</v>
          </cell>
          <cell r="Q242">
            <v>6.8613750000000007</v>
          </cell>
          <cell r="R242">
            <v>18</v>
          </cell>
          <cell r="S242">
            <v>18</v>
          </cell>
          <cell r="T242">
            <v>0.5852679999999999</v>
          </cell>
          <cell r="U242">
            <v>0.59611111111111115</v>
          </cell>
          <cell r="V242">
            <v>20</v>
          </cell>
          <cell r="W242">
            <v>20</v>
          </cell>
        </row>
        <row r="243">
          <cell r="A243">
            <v>38985</v>
          </cell>
          <cell r="B243" t="str">
            <v>Ice Queen Dress With Cape, Size 5-6</v>
          </cell>
          <cell r="C243" t="str">
            <v>Active</v>
          </cell>
          <cell r="D243" t="str">
            <v>Yes</v>
          </cell>
          <cell r="E243">
            <v>5.43</v>
          </cell>
          <cell r="F243" t="str">
            <v>24781 XG Gift Ltd.</v>
          </cell>
          <cell r="G243">
            <v>0.53500000000000003</v>
          </cell>
          <cell r="H243">
            <v>0.43500000000000005</v>
          </cell>
          <cell r="I243" t="str">
            <v>6204434040</v>
          </cell>
          <cell r="J243">
            <v>0</v>
          </cell>
          <cell r="K243" t="str">
            <v>9505900090</v>
          </cell>
          <cell r="L243">
            <v>7.62</v>
          </cell>
          <cell r="M243">
            <v>7.9017360000000005</v>
          </cell>
          <cell r="N243">
            <v>8.91</v>
          </cell>
          <cell r="O243">
            <v>8.4154140000000002</v>
          </cell>
          <cell r="P243">
            <v>10.421866875000001</v>
          </cell>
          <cell r="Q243">
            <v>7.2626250000000008</v>
          </cell>
          <cell r="R243">
            <v>18</v>
          </cell>
          <cell r="S243">
            <v>18</v>
          </cell>
          <cell r="T243">
            <v>0.56101466666666666</v>
          </cell>
          <cell r="U243">
            <v>0.57666666666666666</v>
          </cell>
          <cell r="V243">
            <v>20</v>
          </cell>
          <cell r="W243">
            <v>20</v>
          </cell>
        </row>
        <row r="244">
          <cell r="A244">
            <v>38987</v>
          </cell>
          <cell r="B244" t="str">
            <v>Ice Queen Dress with Cape</v>
          </cell>
          <cell r="C244" t="str">
            <v>Future Product</v>
          </cell>
          <cell r="D244" t="str">
            <v>No</v>
          </cell>
          <cell r="E244">
            <v>5.9</v>
          </cell>
          <cell r="F244" t="str">
            <v>24781 XG Gift Ltd.</v>
          </cell>
          <cell r="G244">
            <v>0.53500000000000003</v>
          </cell>
          <cell r="H244">
            <v>0.43500000000000005</v>
          </cell>
          <cell r="I244" t="str">
            <v>6204434040</v>
          </cell>
          <cell r="J244">
            <v>0</v>
          </cell>
          <cell r="K244" t="str">
            <v>9505900090</v>
          </cell>
          <cell r="L244">
            <v>0</v>
          </cell>
          <cell r="M244">
            <v>8.5856800000000018</v>
          </cell>
          <cell r="N244">
            <v>0</v>
          </cell>
          <cell r="O244">
            <v>9.1438200000000016</v>
          </cell>
          <cell r="P244">
            <v>11.323943750000002</v>
          </cell>
          <cell r="Q244">
            <v>7.8912500000000012</v>
          </cell>
          <cell r="R244">
            <v>20</v>
          </cell>
          <cell r="S244">
            <v>0</v>
          </cell>
          <cell r="T244">
            <v>0.57071599999999989</v>
          </cell>
          <cell r="U244" t="e">
            <v>#DIV/0!</v>
          </cell>
          <cell r="V244">
            <v>22.5</v>
          </cell>
          <cell r="W244"/>
        </row>
        <row r="245">
          <cell r="A245">
            <v>40605</v>
          </cell>
          <cell r="B245" t="str">
            <v>Ombre Sequins Skirt, Size 4-6</v>
          </cell>
          <cell r="C245" t="str">
            <v>Active</v>
          </cell>
          <cell r="D245" t="str">
            <v>Yes</v>
          </cell>
          <cell r="E245">
            <v>3.95</v>
          </cell>
          <cell r="F245" t="str">
            <v>24769 A.C.I. Ltd. (China T.J. Co. Limited)</v>
          </cell>
          <cell r="G245">
            <v>0.53500000000000003</v>
          </cell>
          <cell r="H245">
            <v>0.43500000000000005</v>
          </cell>
          <cell r="I245" t="str">
            <v>6204533020</v>
          </cell>
          <cell r="J245">
            <v>0</v>
          </cell>
          <cell r="K245" t="str">
            <v>9505900090</v>
          </cell>
          <cell r="L245">
            <v>5.8</v>
          </cell>
          <cell r="M245">
            <v>5.7480400000000014</v>
          </cell>
          <cell r="N245">
            <v>7.73</v>
          </cell>
          <cell r="O245">
            <v>6.1217100000000011</v>
          </cell>
          <cell r="P245">
            <v>7.5812843750000019</v>
          </cell>
          <cell r="Q245">
            <v>5.283125000000001</v>
          </cell>
          <cell r="R245">
            <v>13.5</v>
          </cell>
          <cell r="S245">
            <v>13.5</v>
          </cell>
          <cell r="T245">
            <v>0.57421925925925921</v>
          </cell>
          <cell r="U245">
            <v>0.57037037037037042</v>
          </cell>
          <cell r="V245">
            <v>15</v>
          </cell>
          <cell r="W245">
            <v>15</v>
          </cell>
        </row>
        <row r="246">
          <cell r="A246">
            <v>40705</v>
          </cell>
          <cell r="B246" t="str">
            <v>Sequins Show Stopper Skirt, Size 4-6</v>
          </cell>
          <cell r="C246" t="str">
            <v>Active</v>
          </cell>
          <cell r="D246" t="str">
            <v>Yes</v>
          </cell>
          <cell r="E246">
            <v>6.53</v>
          </cell>
          <cell r="F246" t="str">
            <v>24718 Canadian Production</v>
          </cell>
          <cell r="G246">
            <v>0</v>
          </cell>
          <cell r="H246">
            <v>-0.1</v>
          </cell>
          <cell r="I246" t="str">
            <v>6204434040</v>
          </cell>
          <cell r="J246">
            <v>0</v>
          </cell>
          <cell r="K246" t="str">
            <v/>
          </cell>
          <cell r="L246">
            <v>5.56</v>
          </cell>
          <cell r="M246">
            <v>6.25</v>
          </cell>
          <cell r="N246">
            <v>8.4</v>
          </cell>
          <cell r="O246">
            <v>5.7444852941176467</v>
          </cell>
          <cell r="P246">
            <v>5.7444852941176467</v>
          </cell>
          <cell r="Q246">
            <v>5.7444852941176467</v>
          </cell>
          <cell r="R246">
            <v>15</v>
          </cell>
          <cell r="S246"/>
          <cell r="T246">
            <v>0.58333333333333337</v>
          </cell>
          <cell r="U246"/>
          <cell r="V246">
            <v>15</v>
          </cell>
          <cell r="W246">
            <v>15</v>
          </cell>
        </row>
        <row r="247">
          <cell r="A247">
            <v>40735</v>
          </cell>
          <cell r="B247" t="str">
            <v>A Star is Born Sequins Skirt, Size 4-6</v>
          </cell>
          <cell r="C247" t="str">
            <v>Active</v>
          </cell>
          <cell r="D247" t="str">
            <v>Yes</v>
          </cell>
          <cell r="E247">
            <v>5.98</v>
          </cell>
          <cell r="F247" t="str">
            <v>24718 Canadian Production</v>
          </cell>
          <cell r="G247">
            <v>0</v>
          </cell>
          <cell r="H247">
            <v>-0.1</v>
          </cell>
          <cell r="I247" t="str">
            <v>6204434040</v>
          </cell>
          <cell r="J247">
            <v>0</v>
          </cell>
          <cell r="K247" t="str">
            <v/>
          </cell>
          <cell r="L247">
            <v>5.2539999999999996</v>
          </cell>
          <cell r="M247">
            <v>6.5</v>
          </cell>
          <cell r="N247">
            <v>7.7</v>
          </cell>
          <cell r="O247">
            <v>5.9742647058823524</v>
          </cell>
          <cell r="P247">
            <v>5.9742647058823524</v>
          </cell>
          <cell r="Q247">
            <v>5.9742647058823524</v>
          </cell>
          <cell r="R247">
            <v>15</v>
          </cell>
          <cell r="S247"/>
          <cell r="T247">
            <v>0.56666666666666665</v>
          </cell>
          <cell r="U247"/>
          <cell r="V247">
            <v>15</v>
          </cell>
          <cell r="W247">
            <v>15</v>
          </cell>
        </row>
        <row r="248">
          <cell r="A248">
            <v>40745</v>
          </cell>
          <cell r="B248" t="str">
            <v>Purple Party Sequins Skirt, Size 4-6</v>
          </cell>
          <cell r="C248" t="str">
            <v>Active</v>
          </cell>
          <cell r="D248" t="str">
            <v>Yes</v>
          </cell>
          <cell r="E248">
            <v>3.95</v>
          </cell>
          <cell r="F248" t="str">
            <v>24769 A.C.I. Ltd. (China T.J. Co. Limited)</v>
          </cell>
          <cell r="G248">
            <v>0.53500000000000003</v>
          </cell>
          <cell r="H248">
            <v>0.43500000000000005</v>
          </cell>
          <cell r="I248" t="str">
            <v>6204533020</v>
          </cell>
          <cell r="J248">
            <v>0</v>
          </cell>
          <cell r="K248" t="str">
            <v>9505900090</v>
          </cell>
          <cell r="L248">
            <v>5.96</v>
          </cell>
          <cell r="M248">
            <v>5.7480400000000014</v>
          </cell>
          <cell r="N248">
            <v>5.83</v>
          </cell>
          <cell r="O248">
            <v>6.1217100000000011</v>
          </cell>
          <cell r="P248">
            <v>7.5812843750000019</v>
          </cell>
          <cell r="Q248">
            <v>5.283125000000001</v>
          </cell>
          <cell r="R248">
            <v>13.5</v>
          </cell>
          <cell r="S248">
            <v>13.5</v>
          </cell>
          <cell r="T248">
            <v>0.57421925925925921</v>
          </cell>
          <cell r="U248">
            <v>0.55851851851851853</v>
          </cell>
          <cell r="V248">
            <v>15</v>
          </cell>
          <cell r="W248">
            <v>15</v>
          </cell>
        </row>
        <row r="249">
          <cell r="A249">
            <v>40805</v>
          </cell>
          <cell r="B249" t="str">
            <v>Stripy Sequins Skirt, Size 4-6</v>
          </cell>
          <cell r="C249" t="str">
            <v>Active</v>
          </cell>
          <cell r="D249" t="str">
            <v>Yes</v>
          </cell>
          <cell r="E249">
            <v>3.95</v>
          </cell>
          <cell r="F249" t="str">
            <v>24769 A.C.I. Ltd. (China T.J. Co. Limited)</v>
          </cell>
          <cell r="G249">
            <v>0.53500000000000003</v>
          </cell>
          <cell r="H249">
            <v>0.43500000000000005</v>
          </cell>
          <cell r="I249" t="str">
            <v>6204533020</v>
          </cell>
          <cell r="J249">
            <v>0</v>
          </cell>
          <cell r="K249" t="str">
            <v>9505900090</v>
          </cell>
          <cell r="L249">
            <v>5.79</v>
          </cell>
          <cell r="M249">
            <v>5.7480400000000014</v>
          </cell>
          <cell r="N249">
            <v>6.66</v>
          </cell>
          <cell r="O249">
            <v>6.1217100000000011</v>
          </cell>
          <cell r="P249">
            <v>7.5812843750000019</v>
          </cell>
          <cell r="Q249">
            <v>5.283125000000001</v>
          </cell>
          <cell r="R249">
            <v>13.5</v>
          </cell>
          <cell r="S249">
            <v>13.5</v>
          </cell>
          <cell r="T249">
            <v>0.57421925925925921</v>
          </cell>
          <cell r="U249">
            <v>0.57111111111111112</v>
          </cell>
          <cell r="V249">
            <v>15</v>
          </cell>
          <cell r="W249">
            <v>15</v>
          </cell>
        </row>
        <row r="250">
          <cell r="A250">
            <v>40905</v>
          </cell>
          <cell r="B250" t="str">
            <v>Sequins Concert Queen Skirt, Size 4-6</v>
          </cell>
          <cell r="C250" t="str">
            <v>Active</v>
          </cell>
          <cell r="D250" t="str">
            <v>Yes</v>
          </cell>
          <cell r="E250">
            <v>3.95</v>
          </cell>
          <cell r="F250" t="str">
            <v>24769 A.C.I. Ltd. (China T.J. Co. Limited)</v>
          </cell>
          <cell r="G250">
            <v>0.53500000000000003</v>
          </cell>
          <cell r="H250">
            <v>0.43500000000000005</v>
          </cell>
          <cell r="I250" t="str">
            <v>6204533020</v>
          </cell>
          <cell r="J250">
            <v>0</v>
          </cell>
          <cell r="K250" t="str">
            <v>9505900090</v>
          </cell>
          <cell r="L250">
            <v>5.67</v>
          </cell>
          <cell r="M250">
            <v>5.7480400000000014</v>
          </cell>
          <cell r="N250">
            <v>7.74</v>
          </cell>
          <cell r="O250">
            <v>6.1217100000000011</v>
          </cell>
          <cell r="P250">
            <v>7.5812843750000019</v>
          </cell>
          <cell r="Q250">
            <v>5.283125000000001</v>
          </cell>
          <cell r="R250">
            <v>13.5</v>
          </cell>
          <cell r="S250">
            <v>13.5</v>
          </cell>
          <cell r="T250">
            <v>0.57421925925925921</v>
          </cell>
          <cell r="U250">
            <v>0.57999999999999996</v>
          </cell>
          <cell r="V250">
            <v>15</v>
          </cell>
          <cell r="W250">
            <v>15</v>
          </cell>
        </row>
        <row r="251">
          <cell r="A251">
            <v>40925</v>
          </cell>
          <cell r="B251" t="str">
            <v>Enchanted Unicorn Skirt &amp; Wand Set, Size 4-6</v>
          </cell>
          <cell r="C251" t="str">
            <v>Active</v>
          </cell>
          <cell r="D251" t="str">
            <v>Yes</v>
          </cell>
          <cell r="E251">
            <v>3.85</v>
          </cell>
          <cell r="F251" t="str">
            <v>24769 A.C.I. Ltd. (China T.J. Co. Limited)</v>
          </cell>
          <cell r="G251">
            <v>0.53500000000000003</v>
          </cell>
          <cell r="H251">
            <v>0.43500000000000005</v>
          </cell>
          <cell r="I251" t="str">
            <v>6204533020</v>
          </cell>
          <cell r="J251">
            <v>0</v>
          </cell>
          <cell r="K251" t="str">
            <v>9505900090</v>
          </cell>
          <cell r="L251">
            <v>5.75</v>
          </cell>
          <cell r="M251">
            <v>5.6025200000000011</v>
          </cell>
          <cell r="N251">
            <v>6.2</v>
          </cell>
          <cell r="O251">
            <v>5.966730000000001</v>
          </cell>
          <cell r="P251">
            <v>7.3893531250000013</v>
          </cell>
          <cell r="Q251">
            <v>5.1493750000000009</v>
          </cell>
          <cell r="R251">
            <v>13</v>
          </cell>
          <cell r="S251">
            <v>13</v>
          </cell>
          <cell r="T251">
            <v>0.569036923076923</v>
          </cell>
          <cell r="U251">
            <v>0.55769230769230771</v>
          </cell>
          <cell r="V251">
            <v>14.5</v>
          </cell>
          <cell r="W251">
            <v>14.5</v>
          </cell>
        </row>
        <row r="252">
          <cell r="A252">
            <v>41325</v>
          </cell>
          <cell r="B252" t="str">
            <v>Fancy Flutter Skirt, Wings &amp; Wand, Pink, Size 4-6</v>
          </cell>
          <cell r="C252" t="str">
            <v>Active</v>
          </cell>
          <cell r="D252" t="str">
            <v>Yes</v>
          </cell>
          <cell r="E252">
            <v>3.48</v>
          </cell>
          <cell r="F252" t="str">
            <v>24769 A.C.I. Ltd. (China T.J. Co. Limited)</v>
          </cell>
          <cell r="G252">
            <v>0.3</v>
          </cell>
          <cell r="H252">
            <v>0.19999999999999998</v>
          </cell>
          <cell r="I252" t="str">
            <v>9503000073</v>
          </cell>
          <cell r="J252">
            <v>0</v>
          </cell>
          <cell r="K252" t="str">
            <v>9505900090</v>
          </cell>
          <cell r="L252">
            <v>5.23</v>
          </cell>
          <cell r="M252">
            <v>5.064096000000001</v>
          </cell>
          <cell r="N252">
            <v>5.82</v>
          </cell>
          <cell r="O252">
            <v>4.5100800000000003</v>
          </cell>
          <cell r="P252">
            <v>5.5854000000000008</v>
          </cell>
          <cell r="Q252">
            <v>4.6545000000000005</v>
          </cell>
          <cell r="R252">
            <v>12.5</v>
          </cell>
          <cell r="S252">
            <v>12.5</v>
          </cell>
          <cell r="T252">
            <v>0.5948723199999999</v>
          </cell>
          <cell r="U252">
            <v>0.58160000000000001</v>
          </cell>
          <cell r="V252">
            <v>12</v>
          </cell>
          <cell r="W252">
            <v>12</v>
          </cell>
        </row>
        <row r="253">
          <cell r="A253">
            <v>41385</v>
          </cell>
          <cell r="B253" t="str">
            <v>Fancy Flutter Skirt, Wings &amp; Wand, Blue, Size 4-6</v>
          </cell>
          <cell r="C253" t="str">
            <v>Active</v>
          </cell>
          <cell r="D253" t="str">
            <v>Yes</v>
          </cell>
          <cell r="E253">
            <v>3.48</v>
          </cell>
          <cell r="F253" t="str">
            <v>24769 A.C.I. Ltd. (China T.J. Co. Limited)</v>
          </cell>
          <cell r="G253">
            <v>0.3</v>
          </cell>
          <cell r="H253">
            <v>0.19999999999999998</v>
          </cell>
          <cell r="I253" t="str">
            <v>9503000073</v>
          </cell>
          <cell r="J253">
            <v>0</v>
          </cell>
          <cell r="K253" t="str">
            <v>9505900090</v>
          </cell>
          <cell r="L253">
            <v>5.26</v>
          </cell>
          <cell r="M253">
            <v>5.064096000000001</v>
          </cell>
          <cell r="N253">
            <v>5.82</v>
          </cell>
          <cell r="O253">
            <v>4.5100800000000003</v>
          </cell>
          <cell r="P253">
            <v>5.5854000000000008</v>
          </cell>
          <cell r="Q253">
            <v>4.6545000000000005</v>
          </cell>
          <cell r="R253">
            <v>12.5</v>
          </cell>
          <cell r="S253">
            <v>12.5</v>
          </cell>
          <cell r="T253">
            <v>0.5948723199999999</v>
          </cell>
          <cell r="U253">
            <v>0.57920000000000005</v>
          </cell>
          <cell r="V253">
            <v>12</v>
          </cell>
          <cell r="W253">
            <v>12</v>
          </cell>
        </row>
        <row r="254">
          <cell r="A254">
            <v>41405</v>
          </cell>
          <cell r="B254" t="str">
            <v>Iridescent Celestial Fairy Wings, Tutu, &amp; Wand Set, Size 4-6</v>
          </cell>
          <cell r="C254" t="str">
            <v>Active</v>
          </cell>
          <cell r="D254" t="str">
            <v>Yes</v>
          </cell>
          <cell r="E254">
            <v>4.1500000000000004</v>
          </cell>
          <cell r="F254" t="str">
            <v>24769 A.C.I. Ltd. (China T.J. Co. Limited)</v>
          </cell>
          <cell r="G254">
            <v>0.3</v>
          </cell>
          <cell r="H254">
            <v>0.19999999999999998</v>
          </cell>
          <cell r="I254" t="str">
            <v>9503000073</v>
          </cell>
          <cell r="J254">
            <v>0</v>
          </cell>
          <cell r="K254" t="str">
            <v>9505900090</v>
          </cell>
          <cell r="L254">
            <v>6.28</v>
          </cell>
          <cell r="M254">
            <v>6.039080000000002</v>
          </cell>
          <cell r="N254">
            <v>6.94</v>
          </cell>
          <cell r="O254">
            <v>5.378400000000001</v>
          </cell>
          <cell r="P254">
            <v>6.6607500000000011</v>
          </cell>
          <cell r="Q254">
            <v>5.550625000000001</v>
          </cell>
          <cell r="R254">
            <v>13.5</v>
          </cell>
          <cell r="S254">
            <v>13.5</v>
          </cell>
          <cell r="T254">
            <v>0.55266074074074056</v>
          </cell>
          <cell r="U254">
            <v>0.53481481481481474</v>
          </cell>
          <cell r="V254">
            <v>14</v>
          </cell>
          <cell r="W254">
            <v>14</v>
          </cell>
        </row>
        <row r="255">
          <cell r="A255">
            <v>41585</v>
          </cell>
          <cell r="B255" t="str">
            <v>Midnight Butterfly Tutu With Wings &amp; Headband, Size 4-6</v>
          </cell>
          <cell r="C255" t="str">
            <v>Active</v>
          </cell>
          <cell r="D255" t="str">
            <v>Yes</v>
          </cell>
          <cell r="E255">
            <v>3.48</v>
          </cell>
          <cell r="F255" t="str">
            <v>24769 A.C.I. Ltd. (China T.J. Co. Limited)</v>
          </cell>
          <cell r="G255">
            <v>0.3</v>
          </cell>
          <cell r="H255">
            <v>0.19999999999999998</v>
          </cell>
          <cell r="I255" t="str">
            <v>9503000073</v>
          </cell>
          <cell r="J255">
            <v>0</v>
          </cell>
          <cell r="K255" t="str">
            <v>9505900090</v>
          </cell>
          <cell r="L255">
            <v>4.88</v>
          </cell>
          <cell r="M255">
            <v>5.064096000000001</v>
          </cell>
          <cell r="N255">
            <v>5.82</v>
          </cell>
          <cell r="O255">
            <v>4.5100800000000003</v>
          </cell>
          <cell r="P255">
            <v>5.5854000000000008</v>
          </cell>
          <cell r="Q255">
            <v>4.6545000000000005</v>
          </cell>
          <cell r="R255">
            <v>12.5</v>
          </cell>
          <cell r="S255">
            <v>12.5</v>
          </cell>
          <cell r="T255">
            <v>0.5948723199999999</v>
          </cell>
          <cell r="U255">
            <v>0.60960000000000003</v>
          </cell>
          <cell r="V255">
            <v>12</v>
          </cell>
          <cell r="W255">
            <v>12</v>
          </cell>
        </row>
        <row r="256">
          <cell r="A256">
            <v>41755</v>
          </cell>
          <cell r="B256" t="str">
            <v>Gracious Gold Sequins Skirt, Wings, &amp; Wand, Size 4-6</v>
          </cell>
          <cell r="C256" t="str">
            <v>Active</v>
          </cell>
          <cell r="D256" t="str">
            <v>Yes</v>
          </cell>
          <cell r="E256">
            <v>5.55</v>
          </cell>
          <cell r="F256" t="str">
            <v>24769 A.C.I. Ltd. (China T.J. Co. Limited)</v>
          </cell>
          <cell r="G256">
            <v>0.3</v>
          </cell>
          <cell r="H256">
            <v>0.19999999999999998</v>
          </cell>
          <cell r="I256" t="str">
            <v>9503000073</v>
          </cell>
          <cell r="J256">
            <v>0</v>
          </cell>
          <cell r="K256" t="str">
            <v>9505900090</v>
          </cell>
          <cell r="L256">
            <v>7.84</v>
          </cell>
          <cell r="M256">
            <v>8.0763600000000011</v>
          </cell>
          <cell r="N256">
            <v>7.83</v>
          </cell>
          <cell r="O256">
            <v>7.1927999999999992</v>
          </cell>
          <cell r="P256">
            <v>8.9077500000000001</v>
          </cell>
          <cell r="Q256">
            <v>7.4231250000000006</v>
          </cell>
          <cell r="R256">
            <v>13</v>
          </cell>
          <cell r="S256">
            <v>17.5</v>
          </cell>
          <cell r="T256">
            <v>0.37874153846153835</v>
          </cell>
          <cell r="U256">
            <v>0.55200000000000005</v>
          </cell>
          <cell r="V256">
            <v>15</v>
          </cell>
          <cell r="W256">
            <v>15</v>
          </cell>
        </row>
        <row r="257">
          <cell r="A257">
            <v>41805</v>
          </cell>
          <cell r="B257" t="str">
            <v>Crazy for Daises Tutu, Wand &amp; Wing Set, 4-6</v>
          </cell>
          <cell r="C257" t="str">
            <v>Future Product</v>
          </cell>
          <cell r="D257" t="str">
            <v>No</v>
          </cell>
          <cell r="E257">
            <v>3.85</v>
          </cell>
          <cell r="F257" t="str">
            <v>24769 A.C.I. Ltd. (China T.J. Co. Limited)</v>
          </cell>
          <cell r="G257">
            <v>0.3</v>
          </cell>
          <cell r="H257">
            <v>0.19999999999999998</v>
          </cell>
          <cell r="I257" t="str">
            <v>9503000073</v>
          </cell>
          <cell r="J257">
            <v>0</v>
          </cell>
          <cell r="K257" t="str">
            <v>9505900090</v>
          </cell>
          <cell r="L257">
            <v>0</v>
          </cell>
          <cell r="M257">
            <v>5.6025200000000011</v>
          </cell>
          <cell r="N257"/>
          <cell r="O257">
            <v>4.9896000000000003</v>
          </cell>
          <cell r="P257">
            <v>6.1792500000000006</v>
          </cell>
          <cell r="Q257">
            <v>5.1493750000000009</v>
          </cell>
          <cell r="R257">
            <v>12.5</v>
          </cell>
          <cell r="S257"/>
          <cell r="T257">
            <v>0.55179839999999991</v>
          </cell>
          <cell r="U257"/>
          <cell r="V257">
            <v>10</v>
          </cell>
          <cell r="W257"/>
        </row>
        <row r="258">
          <cell r="A258">
            <v>41905</v>
          </cell>
          <cell r="B258" t="str">
            <v>Think Mint Pink Skirt, Wings, &amp; Wand, Size 4-6</v>
          </cell>
          <cell r="C258" t="str">
            <v>Active</v>
          </cell>
          <cell r="D258" t="str">
            <v>Yes</v>
          </cell>
          <cell r="E258">
            <v>3.85</v>
          </cell>
          <cell r="F258" t="str">
            <v>24769 A.C.I. Ltd. (China T.J. Co. Limited)</v>
          </cell>
          <cell r="G258">
            <v>0.3</v>
          </cell>
          <cell r="H258">
            <v>0.19999999999999998</v>
          </cell>
          <cell r="I258" t="str">
            <v>9503000073</v>
          </cell>
          <cell r="J258">
            <v>0</v>
          </cell>
          <cell r="K258" t="str">
            <v>9505900090</v>
          </cell>
          <cell r="L258">
            <v>6.07</v>
          </cell>
          <cell r="M258">
            <v>5.6025200000000011</v>
          </cell>
          <cell r="N258">
            <v>5.51</v>
          </cell>
          <cell r="O258">
            <v>4.9896000000000003</v>
          </cell>
          <cell r="P258">
            <v>6.1792500000000006</v>
          </cell>
          <cell r="Q258">
            <v>5.1493750000000009</v>
          </cell>
          <cell r="R258">
            <v>12.5</v>
          </cell>
          <cell r="S258">
            <v>12.5</v>
          </cell>
          <cell r="T258">
            <v>0.55179839999999991</v>
          </cell>
          <cell r="U258">
            <v>0.51439999999999997</v>
          </cell>
          <cell r="V258">
            <v>12.5</v>
          </cell>
          <cell r="W258">
            <v>12.5</v>
          </cell>
        </row>
        <row r="259">
          <cell r="A259">
            <v>41915</v>
          </cell>
          <cell r="B259" t="str">
            <v>Flutter Butterfly Skirt &amp; Wings, Pink, Size 4-6</v>
          </cell>
          <cell r="C259" t="str">
            <v>Active</v>
          </cell>
          <cell r="D259" t="str">
            <v>Yes</v>
          </cell>
          <cell r="E259">
            <v>3.7</v>
          </cell>
          <cell r="F259" t="str">
            <v>24769 A.C.I. Ltd. (China T.J. Co. Limited)</v>
          </cell>
          <cell r="G259">
            <v>0.3</v>
          </cell>
          <cell r="H259">
            <v>0.19999999999999998</v>
          </cell>
          <cell r="I259" t="str">
            <v>9503000073</v>
          </cell>
          <cell r="J259">
            <v>0</v>
          </cell>
          <cell r="K259" t="str">
            <v>9505900090</v>
          </cell>
          <cell r="L259">
            <v>5.64</v>
          </cell>
          <cell r="M259">
            <v>5.384240000000001</v>
          </cell>
          <cell r="N259">
            <v>5.57</v>
          </cell>
          <cell r="O259">
            <v>4.7952000000000004</v>
          </cell>
          <cell r="P259">
            <v>5.9385000000000003</v>
          </cell>
          <cell r="Q259">
            <v>4.9487500000000004</v>
          </cell>
          <cell r="R259">
            <v>12.5</v>
          </cell>
          <cell r="S259">
            <v>12.5</v>
          </cell>
          <cell r="T259">
            <v>0.5692607999999999</v>
          </cell>
          <cell r="U259">
            <v>0.54880000000000007</v>
          </cell>
          <cell r="V259">
            <v>12.5</v>
          </cell>
          <cell r="W259">
            <v>12.5</v>
          </cell>
        </row>
        <row r="260">
          <cell r="A260">
            <v>41935</v>
          </cell>
          <cell r="B260" t="str">
            <v>Flutter Butterfly Skirt &amp; Wings, Lilac, Size 4-6</v>
          </cell>
          <cell r="C260" t="str">
            <v>Active</v>
          </cell>
          <cell r="D260" t="str">
            <v>Yes</v>
          </cell>
          <cell r="E260">
            <v>3.7</v>
          </cell>
          <cell r="F260" t="str">
            <v>24769 A.C.I. Ltd. (China T.J. Co. Limited)</v>
          </cell>
          <cell r="G260">
            <v>0.3</v>
          </cell>
          <cell r="H260">
            <v>0.19999999999999998</v>
          </cell>
          <cell r="I260" t="str">
            <v>9503000073</v>
          </cell>
          <cell r="J260">
            <v>0</v>
          </cell>
          <cell r="K260" t="str">
            <v>9505900090</v>
          </cell>
          <cell r="L260">
            <v>5.5</v>
          </cell>
          <cell r="M260">
            <v>5.384240000000001</v>
          </cell>
          <cell r="N260">
            <v>5.26</v>
          </cell>
          <cell r="O260">
            <v>4.7952000000000004</v>
          </cell>
          <cell r="P260">
            <v>5.9385000000000003</v>
          </cell>
          <cell r="Q260">
            <v>4.9487500000000004</v>
          </cell>
          <cell r="R260">
            <v>12.5</v>
          </cell>
          <cell r="S260">
            <v>12.5</v>
          </cell>
          <cell r="T260">
            <v>0.5692607999999999</v>
          </cell>
          <cell r="U260">
            <v>0.56000000000000005</v>
          </cell>
          <cell r="V260">
            <v>12.5</v>
          </cell>
          <cell r="W260">
            <v>12.5</v>
          </cell>
        </row>
        <row r="261">
          <cell r="A261">
            <v>42115</v>
          </cell>
          <cell r="B261" t="str">
            <v>Magical Unicorn Skirt &amp; Wings, Pastel, Size 4-6</v>
          </cell>
          <cell r="C261" t="str">
            <v>Active</v>
          </cell>
          <cell r="D261" t="str">
            <v>Yes</v>
          </cell>
          <cell r="E261">
            <v>3.85</v>
          </cell>
          <cell r="F261" t="str">
            <v>24769 A.C.I. Ltd. (China T.J. Co. Limited)</v>
          </cell>
          <cell r="G261">
            <v>0.53500000000000003</v>
          </cell>
          <cell r="H261">
            <v>0.43500000000000005</v>
          </cell>
          <cell r="I261" t="str">
            <v>6204533020</v>
          </cell>
          <cell r="J261">
            <v>0</v>
          </cell>
          <cell r="K261" t="str">
            <v>9505900090</v>
          </cell>
          <cell r="L261">
            <v>5.68</v>
          </cell>
          <cell r="M261">
            <v>5.6025200000000011</v>
          </cell>
          <cell r="N261">
            <v>6.29</v>
          </cell>
          <cell r="O261">
            <v>5.966730000000001</v>
          </cell>
          <cell r="P261">
            <v>7.3893531250000013</v>
          </cell>
          <cell r="Q261">
            <v>5.1493750000000009</v>
          </cell>
          <cell r="R261">
            <v>13.5</v>
          </cell>
          <cell r="S261">
            <v>13.5</v>
          </cell>
          <cell r="T261">
            <v>0.58499851851851847</v>
          </cell>
          <cell r="U261">
            <v>0.57925925925925925</v>
          </cell>
          <cell r="V261">
            <v>12.5</v>
          </cell>
          <cell r="W261">
            <v>12</v>
          </cell>
        </row>
        <row r="262">
          <cell r="A262">
            <v>42225</v>
          </cell>
          <cell r="B262" t="str">
            <v>Mermaid Glimmer Skirt &amp; Tiara, Pink, Size 5-6</v>
          </cell>
          <cell r="C262" t="str">
            <v>Active</v>
          </cell>
          <cell r="D262" t="str">
            <v>Yes</v>
          </cell>
          <cell r="E262">
            <v>3.27</v>
          </cell>
          <cell r="F262" t="str">
            <v>24781 XG Gift Ltd.</v>
          </cell>
          <cell r="G262">
            <v>0.3</v>
          </cell>
          <cell r="H262">
            <v>0.19999999999999998</v>
          </cell>
          <cell r="I262" t="str">
            <v>9503000073</v>
          </cell>
          <cell r="J262">
            <v>0</v>
          </cell>
          <cell r="K262" t="str">
            <v>9505900090</v>
          </cell>
          <cell r="L262">
            <v>4.83</v>
          </cell>
          <cell r="M262">
            <v>4.7585040000000012</v>
          </cell>
          <cell r="N262">
            <v>5.46</v>
          </cell>
          <cell r="O262">
            <v>4.2379199999999999</v>
          </cell>
          <cell r="P262">
            <v>5.2483500000000003</v>
          </cell>
          <cell r="Q262">
            <v>4.3736250000000005</v>
          </cell>
          <cell r="R262">
            <v>13.5</v>
          </cell>
          <cell r="S262">
            <v>13.5</v>
          </cell>
          <cell r="T262">
            <v>0.64751822222222211</v>
          </cell>
          <cell r="U262">
            <v>0.64222222222222225</v>
          </cell>
          <cell r="V262">
            <v>12.5</v>
          </cell>
          <cell r="W262">
            <v>13.5</v>
          </cell>
        </row>
        <row r="263">
          <cell r="A263">
            <v>42285</v>
          </cell>
          <cell r="B263" t="str">
            <v>Mermaid Glimmer Skirt &amp; Tiara, Lilac/Blue, Size 5-6</v>
          </cell>
          <cell r="C263" t="str">
            <v>Active</v>
          </cell>
          <cell r="D263" t="str">
            <v>Yes</v>
          </cell>
          <cell r="E263">
            <v>3.2650000000000001</v>
          </cell>
          <cell r="F263" t="str">
            <v>24781 XG Gift Ltd.</v>
          </cell>
          <cell r="G263">
            <v>0.3</v>
          </cell>
          <cell r="H263">
            <v>0.19999999999999998</v>
          </cell>
          <cell r="I263" t="str">
            <v>9503000073</v>
          </cell>
          <cell r="J263">
            <v>0</v>
          </cell>
          <cell r="K263" t="str">
            <v>9505900090</v>
          </cell>
          <cell r="L263">
            <v>4.8899999999999997</v>
          </cell>
          <cell r="M263">
            <v>4.7512280000000011</v>
          </cell>
          <cell r="N263">
            <v>5.46</v>
          </cell>
          <cell r="O263">
            <v>4.2314400000000001</v>
          </cell>
          <cell r="P263">
            <v>5.2403250000000003</v>
          </cell>
          <cell r="Q263">
            <v>4.3669375000000006</v>
          </cell>
          <cell r="R263">
            <v>13.5</v>
          </cell>
          <cell r="S263">
            <v>13.5</v>
          </cell>
          <cell r="T263">
            <v>0.64805718518518507</v>
          </cell>
          <cell r="U263">
            <v>0.63777777777777778</v>
          </cell>
          <cell r="V263">
            <v>12.5</v>
          </cell>
          <cell r="W263">
            <v>13.5</v>
          </cell>
        </row>
        <row r="264">
          <cell r="A264">
            <v>42405</v>
          </cell>
          <cell r="B264" t="str">
            <v>Mermalicious Tutu, Pastel Aqua, Size 4-6</v>
          </cell>
          <cell r="C264" t="str">
            <v>Active</v>
          </cell>
          <cell r="D264" t="str">
            <v>Yes</v>
          </cell>
          <cell r="E264">
            <v>7.06</v>
          </cell>
          <cell r="F264" t="str">
            <v>24718 Canadian Production</v>
          </cell>
          <cell r="G264">
            <v>0</v>
          </cell>
          <cell r="H264">
            <v>-0.1</v>
          </cell>
          <cell r="I264" t="str">
            <v>6204533020</v>
          </cell>
          <cell r="J264">
            <v>0</v>
          </cell>
          <cell r="K264" t="str">
            <v/>
          </cell>
          <cell r="L264">
            <v>7.0069999999999997</v>
          </cell>
          <cell r="M264">
            <v>7.25</v>
          </cell>
          <cell r="N264">
            <v>7.3470000000000004</v>
          </cell>
          <cell r="O264">
            <v>6.6636029411764701</v>
          </cell>
          <cell r="P264">
            <v>6.6636029411764701</v>
          </cell>
          <cell r="Q264">
            <v>6.6636029411764701</v>
          </cell>
          <cell r="R264">
            <v>17.5</v>
          </cell>
          <cell r="S264"/>
          <cell r="T264">
            <v>0.58571428571428574</v>
          </cell>
          <cell r="U264"/>
          <cell r="V264">
            <v>17.5</v>
          </cell>
          <cell r="W264">
            <v>17.5</v>
          </cell>
        </row>
        <row r="265">
          <cell r="A265">
            <v>42505</v>
          </cell>
          <cell r="B265" t="str">
            <v>Bling Bling Mermaid Skirt &amp; Hairclip Set Mint, Size 4-6</v>
          </cell>
          <cell r="C265" t="str">
            <v>Active</v>
          </cell>
          <cell r="D265" t="str">
            <v>Yes</v>
          </cell>
          <cell r="E265">
            <v>3.6</v>
          </cell>
          <cell r="F265" t="str">
            <v>24891 Anhui Tumoon Apparel Co., Ltd.</v>
          </cell>
          <cell r="G265">
            <v>0.53500000000000003</v>
          </cell>
          <cell r="H265">
            <v>0.43500000000000005</v>
          </cell>
          <cell r="I265" t="str">
            <v>6204533020</v>
          </cell>
          <cell r="J265">
            <v>0</v>
          </cell>
          <cell r="K265" t="str">
            <v>9505900090</v>
          </cell>
          <cell r="L265">
            <v>5.2</v>
          </cell>
          <cell r="M265">
            <v>5.2387200000000007</v>
          </cell>
          <cell r="N265">
            <v>5.85</v>
          </cell>
          <cell r="O265">
            <v>5.5792800000000007</v>
          </cell>
          <cell r="P265">
            <v>6.9095250000000012</v>
          </cell>
          <cell r="Q265">
            <v>4.8150000000000004</v>
          </cell>
          <cell r="R265">
            <v>12.5</v>
          </cell>
          <cell r="S265">
            <v>12.5</v>
          </cell>
          <cell r="T265">
            <v>0.58090239999999993</v>
          </cell>
          <cell r="U265">
            <v>0.58399999999999996</v>
          </cell>
          <cell r="V265">
            <v>13.5</v>
          </cell>
          <cell r="W265">
            <v>13.5</v>
          </cell>
        </row>
        <row r="266">
          <cell r="A266">
            <v>42515</v>
          </cell>
          <cell r="B266" t="str">
            <v>Bling Bling Mermaid Skirt &amp; Hairclip Set Pink, Size 4-6</v>
          </cell>
          <cell r="C266" t="str">
            <v>Active</v>
          </cell>
          <cell r="D266" t="str">
            <v>Yes</v>
          </cell>
          <cell r="E266">
            <v>3.6</v>
          </cell>
          <cell r="F266" t="str">
            <v>24891 Anhui Tumoon Apparel Co., Ltd.</v>
          </cell>
          <cell r="G266">
            <v>0.53500000000000003</v>
          </cell>
          <cell r="H266">
            <v>0.43500000000000005</v>
          </cell>
          <cell r="I266" t="str">
            <v>6204533020</v>
          </cell>
          <cell r="J266">
            <v>0</v>
          </cell>
          <cell r="K266" t="str">
            <v>9505900090</v>
          </cell>
          <cell r="L266">
            <v>5.21</v>
          </cell>
          <cell r="M266">
            <v>5.2387200000000007</v>
          </cell>
          <cell r="N266">
            <v>5.83</v>
          </cell>
          <cell r="O266">
            <v>5.5792800000000007</v>
          </cell>
          <cell r="P266">
            <v>6.9095250000000012</v>
          </cell>
          <cell r="Q266">
            <v>4.8150000000000004</v>
          </cell>
          <cell r="R266">
            <v>12.5</v>
          </cell>
          <cell r="S266">
            <v>12.5</v>
          </cell>
          <cell r="T266">
            <v>0.58090239999999993</v>
          </cell>
          <cell r="U266">
            <v>0.58320000000000005</v>
          </cell>
          <cell r="V266">
            <v>13.5</v>
          </cell>
          <cell r="W266">
            <v>13.5</v>
          </cell>
        </row>
        <row r="267">
          <cell r="A267">
            <v>42925</v>
          </cell>
          <cell r="B267" t="str">
            <v>Rainbow Sequins Skirt With Wings &amp; Wand, Size 4-6</v>
          </cell>
          <cell r="C267" t="str">
            <v>Active</v>
          </cell>
          <cell r="D267" t="str">
            <v>Yes</v>
          </cell>
          <cell r="E267">
            <v>4.55</v>
          </cell>
          <cell r="F267" t="str">
            <v>24769 A.C.I. Ltd. (China T.J. Co. Limited)</v>
          </cell>
          <cell r="G267">
            <v>0.3</v>
          </cell>
          <cell r="H267">
            <v>0.19999999999999998</v>
          </cell>
          <cell r="I267" t="str">
            <v>9503000073</v>
          </cell>
          <cell r="J267">
            <v>0</v>
          </cell>
          <cell r="K267" t="str">
            <v>9505900090</v>
          </cell>
          <cell r="L267">
            <v>6.62</v>
          </cell>
          <cell r="M267">
            <v>6.6211600000000006</v>
          </cell>
          <cell r="N267">
            <v>6.24</v>
          </cell>
          <cell r="O267">
            <v>5.8967999999999998</v>
          </cell>
          <cell r="P267">
            <v>7.3027499999999996</v>
          </cell>
          <cell r="Q267">
            <v>6.0856250000000003</v>
          </cell>
          <cell r="R267">
            <v>16</v>
          </cell>
          <cell r="S267">
            <v>16</v>
          </cell>
          <cell r="T267">
            <v>0.58617750000000002</v>
          </cell>
          <cell r="U267">
            <v>0.58624999999999994</v>
          </cell>
          <cell r="V267">
            <v>15</v>
          </cell>
          <cell r="W267">
            <v>15</v>
          </cell>
        </row>
        <row r="268">
          <cell r="A268">
            <v>43805</v>
          </cell>
          <cell r="B268" t="str">
            <v>Neon Rainbow Tutu With Wings &amp; Wand, Size 4-6</v>
          </cell>
          <cell r="C268" t="str">
            <v>Active</v>
          </cell>
          <cell r="D268" t="str">
            <v>Yes</v>
          </cell>
          <cell r="E268">
            <v>3.75</v>
          </cell>
          <cell r="F268" t="str">
            <v>24769 A.C.I. Ltd. (China T.J. Co. Limited)</v>
          </cell>
          <cell r="G268">
            <v>0.3</v>
          </cell>
          <cell r="H268">
            <v>0.19999999999999998</v>
          </cell>
          <cell r="I268" t="str">
            <v>9503000073</v>
          </cell>
          <cell r="J268">
            <v>0</v>
          </cell>
          <cell r="K268" t="str">
            <v>9505900090</v>
          </cell>
          <cell r="L268">
            <v>5.51</v>
          </cell>
          <cell r="M268">
            <v>5.4570000000000007</v>
          </cell>
          <cell r="N268">
            <v>6.26</v>
          </cell>
          <cell r="O268">
            <v>4.8600000000000003</v>
          </cell>
          <cell r="P268">
            <v>6.0187499999999998</v>
          </cell>
          <cell r="Q268">
            <v>5.015625</v>
          </cell>
          <cell r="R268">
            <v>12.5</v>
          </cell>
          <cell r="S268">
            <v>12.5</v>
          </cell>
          <cell r="T268">
            <v>0.56343999999999994</v>
          </cell>
          <cell r="U268">
            <v>0.55920000000000003</v>
          </cell>
          <cell r="V268">
            <v>12.5</v>
          </cell>
          <cell r="W268">
            <v>13</v>
          </cell>
        </row>
        <row r="269">
          <cell r="A269">
            <v>44115</v>
          </cell>
          <cell r="B269" t="str">
            <v>Rose Gold Tutu &amp; Wings, Size 4-6</v>
          </cell>
          <cell r="C269" t="str">
            <v>Active</v>
          </cell>
          <cell r="D269" t="str">
            <v>Yes</v>
          </cell>
          <cell r="E269">
            <v>3.5</v>
          </cell>
          <cell r="F269" t="str">
            <v>24769 A.C.I. Ltd. (China T.J. Co. Limited)</v>
          </cell>
          <cell r="G269">
            <v>0.3</v>
          </cell>
          <cell r="H269">
            <v>0.19999999999999998</v>
          </cell>
          <cell r="I269" t="str">
            <v>9503000073</v>
          </cell>
          <cell r="J269">
            <v>0</v>
          </cell>
          <cell r="K269" t="str">
            <v>9505900090</v>
          </cell>
          <cell r="L269">
            <v>5.25</v>
          </cell>
          <cell r="M269">
            <v>5.0932000000000004</v>
          </cell>
          <cell r="N269">
            <v>4.91</v>
          </cell>
          <cell r="O269">
            <v>4.5360000000000005</v>
          </cell>
          <cell r="P269">
            <v>5.6174999999999988</v>
          </cell>
          <cell r="Q269">
            <v>4.6812499999999995</v>
          </cell>
          <cell r="R269">
            <v>12.5</v>
          </cell>
          <cell r="S269">
            <v>12.5</v>
          </cell>
          <cell r="T269">
            <v>0.59254399999999996</v>
          </cell>
          <cell r="U269">
            <v>0.57999999999999996</v>
          </cell>
          <cell r="V269">
            <v>12</v>
          </cell>
          <cell r="W269">
            <v>12</v>
          </cell>
        </row>
        <row r="270">
          <cell r="A270">
            <v>44205</v>
          </cell>
          <cell r="B270" t="str">
            <v>Party Fun Sequin Skirt, Size 4-6</v>
          </cell>
          <cell r="C270" t="str">
            <v>Active</v>
          </cell>
          <cell r="D270" t="str">
            <v>Yes</v>
          </cell>
          <cell r="E270">
            <v>3.7</v>
          </cell>
          <cell r="F270" t="str">
            <v>24769 A.C.I. Ltd. (China T.J. Co. Limited)</v>
          </cell>
          <cell r="G270">
            <v>0.53500000000000003</v>
          </cell>
          <cell r="H270">
            <v>0.43500000000000005</v>
          </cell>
          <cell r="I270" t="str">
            <v>6204533020</v>
          </cell>
          <cell r="J270">
            <v>0</v>
          </cell>
          <cell r="K270" t="str">
            <v>9505900090</v>
          </cell>
          <cell r="L270">
            <v>5.29</v>
          </cell>
          <cell r="M270">
            <v>5.384240000000001</v>
          </cell>
          <cell r="N270">
            <v>6.2</v>
          </cell>
          <cell r="O270">
            <v>5.7342600000000008</v>
          </cell>
          <cell r="P270">
            <v>7.1014562500000009</v>
          </cell>
          <cell r="Q270">
            <v>4.9487500000000004</v>
          </cell>
          <cell r="R270">
            <v>13</v>
          </cell>
          <cell r="S270">
            <v>13</v>
          </cell>
          <cell r="T270">
            <v>0.58582769230769227</v>
          </cell>
          <cell r="U270">
            <v>0.59307692307692306</v>
          </cell>
          <cell r="V270">
            <v>14</v>
          </cell>
          <cell r="W270">
            <v>14</v>
          </cell>
        </row>
        <row r="271">
          <cell r="A271">
            <v>44225</v>
          </cell>
          <cell r="B271" t="str">
            <v>Party Fun Sequins Skirt, Pink/Neon, Size 4-6</v>
          </cell>
          <cell r="C271" t="str">
            <v>Active</v>
          </cell>
          <cell r="D271" t="str">
            <v>Yes</v>
          </cell>
          <cell r="E271">
            <v>3.95</v>
          </cell>
          <cell r="F271" t="str">
            <v>24769 A.C.I. Ltd. (China T.J. Co. Limited)</v>
          </cell>
          <cell r="G271">
            <v>0.53500000000000003</v>
          </cell>
          <cell r="H271">
            <v>0.43500000000000005</v>
          </cell>
          <cell r="I271" t="str">
            <v>6204533020</v>
          </cell>
          <cell r="J271">
            <v>0</v>
          </cell>
          <cell r="K271" t="str">
            <v>9505900090</v>
          </cell>
          <cell r="L271">
            <v>5.63</v>
          </cell>
          <cell r="M271">
            <v>5.7480400000000014</v>
          </cell>
          <cell r="N271">
            <v>7.14</v>
          </cell>
          <cell r="O271">
            <v>6.1217100000000011</v>
          </cell>
          <cell r="P271">
            <v>7.5812843750000019</v>
          </cell>
          <cell r="Q271">
            <v>5.283125000000001</v>
          </cell>
          <cell r="R271">
            <v>13.5</v>
          </cell>
          <cell r="S271">
            <v>13.5</v>
          </cell>
          <cell r="T271">
            <v>0.57421925925925921</v>
          </cell>
          <cell r="U271">
            <v>0.58296296296296302</v>
          </cell>
          <cell r="V271">
            <v>14</v>
          </cell>
          <cell r="W271">
            <v>15</v>
          </cell>
        </row>
        <row r="272">
          <cell r="A272">
            <v>46300</v>
          </cell>
          <cell r="B272" t="str">
            <v>Winter Wonderland Tutu, Size 4-6</v>
          </cell>
          <cell r="C272" t="str">
            <v>Active</v>
          </cell>
          <cell r="D272" t="str">
            <v>Yes</v>
          </cell>
          <cell r="E272">
            <v>2.95</v>
          </cell>
          <cell r="F272" t="str">
            <v>24891 Anhui Tumoon Apparel Co., Ltd.</v>
          </cell>
          <cell r="G272">
            <v>0.53500000000000003</v>
          </cell>
          <cell r="H272">
            <v>0.43500000000000005</v>
          </cell>
          <cell r="I272" t="str">
            <v>6204533020</v>
          </cell>
          <cell r="J272">
            <v>0</v>
          </cell>
          <cell r="K272" t="str">
            <v>9505900090</v>
          </cell>
          <cell r="L272">
            <v>4.25</v>
          </cell>
          <cell r="M272">
            <v>4.2928400000000009</v>
          </cell>
          <cell r="N272">
            <v>4.55</v>
          </cell>
          <cell r="O272">
            <v>4.5719100000000008</v>
          </cell>
          <cell r="P272">
            <v>5.6619718750000008</v>
          </cell>
          <cell r="Q272">
            <v>3.9456250000000006</v>
          </cell>
          <cell r="R272">
            <v>10</v>
          </cell>
          <cell r="S272">
            <v>10</v>
          </cell>
          <cell r="T272">
            <v>0.57071599999999989</v>
          </cell>
          <cell r="U272">
            <v>0.57499999999999996</v>
          </cell>
          <cell r="V272">
            <v>12</v>
          </cell>
          <cell r="W272">
            <v>12.5</v>
          </cell>
        </row>
        <row r="273">
          <cell r="A273" t="str">
            <v>46300X</v>
          </cell>
          <cell r="B273" t="str">
            <v>Winter Wonderland Tutu, Size 4-6</v>
          </cell>
          <cell r="C273" t="str">
            <v>Active</v>
          </cell>
          <cell r="D273" t="str">
            <v>No</v>
          </cell>
          <cell r="E273">
            <v>2.95</v>
          </cell>
          <cell r="F273" t="str">
            <v>24891 Anhui Tumoon Apparel Co., Ltd.</v>
          </cell>
          <cell r="G273">
            <v>0.53500000000000003</v>
          </cell>
          <cell r="H273">
            <v>0.43500000000000005</v>
          </cell>
          <cell r="I273" t="str">
            <v>6204533020</v>
          </cell>
          <cell r="J273">
            <v>0</v>
          </cell>
          <cell r="K273" t="str">
            <v>9505900090</v>
          </cell>
          <cell r="L273">
            <v>0</v>
          </cell>
          <cell r="M273">
            <v>4.2928400000000009</v>
          </cell>
          <cell r="N273">
            <v>4.22</v>
          </cell>
          <cell r="O273">
            <v>4.5719100000000008</v>
          </cell>
          <cell r="P273">
            <v>5.6619718750000008</v>
          </cell>
          <cell r="Q273">
            <v>3.9456250000000006</v>
          </cell>
          <cell r="R273">
            <v>10</v>
          </cell>
          <cell r="S273"/>
          <cell r="T273">
            <v>0.57071599999999989</v>
          </cell>
          <cell r="U273"/>
          <cell r="V273">
            <v>10</v>
          </cell>
          <cell r="W273"/>
        </row>
        <row r="274">
          <cell r="A274">
            <v>46805</v>
          </cell>
          <cell r="B274" t="str">
            <v>Rockin' Round The Christmas Tree Tutu, Size 4-6</v>
          </cell>
          <cell r="C274" t="str">
            <v>Active</v>
          </cell>
          <cell r="D274" t="str">
            <v>Yes</v>
          </cell>
          <cell r="E274">
            <v>3.5</v>
          </cell>
          <cell r="F274" t="str">
            <v>24769 A.C.I. Ltd. (China T.J. Co. Limited)</v>
          </cell>
          <cell r="G274">
            <v>0.53500000000000003</v>
          </cell>
          <cell r="H274">
            <v>0.43500000000000005</v>
          </cell>
          <cell r="I274" t="str">
            <v>6204533020</v>
          </cell>
          <cell r="J274">
            <v>0</v>
          </cell>
          <cell r="K274" t="str">
            <v>9505900090</v>
          </cell>
          <cell r="L274">
            <v>5.67</v>
          </cell>
          <cell r="M274">
            <v>5.0932000000000004</v>
          </cell>
          <cell r="N274">
            <v>5.87</v>
          </cell>
          <cell r="O274">
            <v>5.4243000000000006</v>
          </cell>
          <cell r="P274">
            <v>6.7175937499999998</v>
          </cell>
          <cell r="Q274">
            <v>4.6812499999999995</v>
          </cell>
          <cell r="R274">
            <v>12.5</v>
          </cell>
          <cell r="S274">
            <v>12.5</v>
          </cell>
          <cell r="T274">
            <v>0.59254399999999996</v>
          </cell>
          <cell r="U274">
            <v>0.5464</v>
          </cell>
          <cell r="V274">
            <v>12.5</v>
          </cell>
          <cell r="W274">
            <v>12.5</v>
          </cell>
        </row>
        <row r="275">
          <cell r="A275">
            <v>50223</v>
          </cell>
          <cell r="B275" t="str">
            <v>Diamond Sparkle Cape, Dark Pink, Size 3-4</v>
          </cell>
          <cell r="C275" t="str">
            <v>Under Review</v>
          </cell>
          <cell r="D275" t="str">
            <v>Yes</v>
          </cell>
          <cell r="E275">
            <v>3.653</v>
          </cell>
          <cell r="F275" t="str">
            <v>24718 Canadian Production</v>
          </cell>
          <cell r="G275">
            <v>0</v>
          </cell>
          <cell r="H275">
            <v>-0.1</v>
          </cell>
          <cell r="I275" t="str">
            <v>6114303070</v>
          </cell>
          <cell r="J275">
            <v>0</v>
          </cell>
          <cell r="K275" t="str">
            <v/>
          </cell>
          <cell r="L275">
            <v>3.6789999999999998</v>
          </cell>
          <cell r="M275">
            <v>4</v>
          </cell>
          <cell r="N275">
            <v>4.3659999999999997</v>
          </cell>
          <cell r="O275">
            <v>3.6764705882352939</v>
          </cell>
          <cell r="P275">
            <v>3.6764705882352939</v>
          </cell>
          <cell r="Q275">
            <v>3.6764705882352939</v>
          </cell>
          <cell r="R275">
            <v>12.5</v>
          </cell>
          <cell r="S275">
            <v>13.5</v>
          </cell>
          <cell r="T275">
            <v>0.68</v>
          </cell>
          <cell r="U275"/>
          <cell r="V275">
            <v>12.5</v>
          </cell>
          <cell r="W275">
            <v>12.5</v>
          </cell>
        </row>
        <row r="276">
          <cell r="A276">
            <v>50225</v>
          </cell>
          <cell r="B276" t="str">
            <v>Diamond Sparkle Cape, Dark Pink, Size 5-6</v>
          </cell>
          <cell r="C276" t="str">
            <v>Under Review</v>
          </cell>
          <cell r="D276" t="str">
            <v>Yes</v>
          </cell>
          <cell r="E276">
            <v>5.0599999999999996</v>
          </cell>
          <cell r="F276" t="str">
            <v>24718 Canadian Production</v>
          </cell>
          <cell r="G276">
            <v>0</v>
          </cell>
          <cell r="H276">
            <v>-0.1</v>
          </cell>
          <cell r="I276" t="str">
            <v>6114303070</v>
          </cell>
          <cell r="J276">
            <v>0</v>
          </cell>
          <cell r="K276" t="str">
            <v/>
          </cell>
          <cell r="L276">
            <v>5.0609999999999999</v>
          </cell>
          <cell r="M276">
            <v>5.0999999999999996</v>
          </cell>
          <cell r="N276">
            <v>5.0129999999999999</v>
          </cell>
          <cell r="O276">
            <v>4.6875</v>
          </cell>
          <cell r="P276">
            <v>4.6875</v>
          </cell>
          <cell r="Q276">
            <v>4.6875</v>
          </cell>
          <cell r="R276">
            <v>12</v>
          </cell>
          <cell r="S276">
            <v>13.5</v>
          </cell>
          <cell r="T276">
            <v>0.57500000000000007</v>
          </cell>
          <cell r="U276"/>
          <cell r="V276">
            <v>12.5</v>
          </cell>
          <cell r="W276">
            <v>12.5</v>
          </cell>
        </row>
        <row r="277">
          <cell r="A277">
            <v>50233</v>
          </cell>
          <cell r="B277" t="str">
            <v>Diamond Sparkle Cape, Lilac, Size 3-4</v>
          </cell>
          <cell r="C277" t="str">
            <v>Under Review</v>
          </cell>
          <cell r="D277" t="str">
            <v>Yes</v>
          </cell>
          <cell r="E277">
            <v>3.923</v>
          </cell>
          <cell r="F277" t="str">
            <v>24718 Canadian Production</v>
          </cell>
          <cell r="G277">
            <v>0</v>
          </cell>
          <cell r="H277">
            <v>-0.1</v>
          </cell>
          <cell r="I277" t="str">
            <v>6114303070</v>
          </cell>
          <cell r="J277">
            <v>0</v>
          </cell>
          <cell r="K277" t="str">
            <v/>
          </cell>
          <cell r="L277">
            <v>3.8780000000000001</v>
          </cell>
          <cell r="M277">
            <v>4</v>
          </cell>
          <cell r="N277">
            <v>4.1630000000000003</v>
          </cell>
          <cell r="O277">
            <v>3.6764705882352939</v>
          </cell>
          <cell r="P277">
            <v>3.6764705882352939</v>
          </cell>
          <cell r="Q277">
            <v>3.6764705882352939</v>
          </cell>
          <cell r="R277">
            <v>12.5</v>
          </cell>
          <cell r="S277">
            <v>13.5</v>
          </cell>
          <cell r="T277">
            <v>0.68</v>
          </cell>
          <cell r="U277"/>
          <cell r="V277">
            <v>12.5</v>
          </cell>
          <cell r="W277">
            <v>12.5</v>
          </cell>
        </row>
        <row r="278">
          <cell r="A278">
            <v>50235</v>
          </cell>
          <cell r="B278" t="str">
            <v>Diamond Sparkle Cape, Lilac, Size 5-6</v>
          </cell>
          <cell r="C278" t="str">
            <v>Under Review</v>
          </cell>
          <cell r="D278" t="str">
            <v>Yes</v>
          </cell>
          <cell r="E278">
            <v>5.0229999999999997</v>
          </cell>
          <cell r="F278" t="str">
            <v>24718 Canadian Production</v>
          </cell>
          <cell r="G278">
            <v>0</v>
          </cell>
          <cell r="H278">
            <v>-0.1</v>
          </cell>
          <cell r="I278" t="str">
            <v>6114303070</v>
          </cell>
          <cell r="J278">
            <v>0</v>
          </cell>
          <cell r="K278" t="str">
            <v/>
          </cell>
          <cell r="L278">
            <v>5.0190000000000001</v>
          </cell>
          <cell r="M278">
            <v>5.0999999999999996</v>
          </cell>
          <cell r="N278">
            <v>5.0069999999999997</v>
          </cell>
          <cell r="O278">
            <v>4.6875</v>
          </cell>
          <cell r="P278">
            <v>4.6875</v>
          </cell>
          <cell r="Q278">
            <v>4.6875</v>
          </cell>
          <cell r="R278">
            <v>12.5</v>
          </cell>
          <cell r="S278">
            <v>13.5</v>
          </cell>
          <cell r="T278">
            <v>0.59200000000000008</v>
          </cell>
          <cell r="U278"/>
          <cell r="V278">
            <v>12.5</v>
          </cell>
          <cell r="W278">
            <v>12.5</v>
          </cell>
        </row>
        <row r="279">
          <cell r="A279">
            <v>50302</v>
          </cell>
          <cell r="B279" t="str">
            <v>Unicorn Cuddle Cape, White, Size 2-3</v>
          </cell>
          <cell r="C279" t="str">
            <v>Active</v>
          </cell>
          <cell r="D279" t="str">
            <v>Yes</v>
          </cell>
          <cell r="E279">
            <v>5.5</v>
          </cell>
          <cell r="F279" t="str">
            <v>24854 Yancheng Futailai Arts &amp; Crafts</v>
          </cell>
          <cell r="G279">
            <v>0.53500000000000003</v>
          </cell>
          <cell r="H279">
            <v>0.43500000000000005</v>
          </cell>
          <cell r="I279" t="str">
            <v>6211431092</v>
          </cell>
          <cell r="J279">
            <v>0</v>
          </cell>
          <cell r="K279" t="str">
            <v>9505900090</v>
          </cell>
          <cell r="L279">
            <v>8.18</v>
          </cell>
          <cell r="M279">
            <v>8.0036000000000023</v>
          </cell>
          <cell r="N279">
            <v>10.87</v>
          </cell>
          <cell r="O279">
            <v>8.5239000000000011</v>
          </cell>
          <cell r="P279">
            <v>10.556218750000003</v>
          </cell>
          <cell r="Q279">
            <v>7.356250000000002</v>
          </cell>
          <cell r="R279">
            <v>19</v>
          </cell>
          <cell r="S279">
            <v>19</v>
          </cell>
          <cell r="T279">
            <v>0.57875789473684203</v>
          </cell>
          <cell r="U279">
            <v>0.56947368421052635</v>
          </cell>
          <cell r="V279">
            <v>21.5</v>
          </cell>
          <cell r="W279">
            <v>21.5</v>
          </cell>
        </row>
        <row r="280">
          <cell r="A280">
            <v>50305</v>
          </cell>
          <cell r="B280" t="str">
            <v>Unicorn Cuddle Cape. White, Size 4-6</v>
          </cell>
          <cell r="C280" t="str">
            <v>Active</v>
          </cell>
          <cell r="D280" t="str">
            <v>Yes</v>
          </cell>
          <cell r="E280">
            <v>5.7</v>
          </cell>
          <cell r="F280" t="str">
            <v>24854 Yancheng Futailai Arts &amp; Crafts</v>
          </cell>
          <cell r="G280">
            <v>0.53500000000000003</v>
          </cell>
          <cell r="H280">
            <v>0.43500000000000005</v>
          </cell>
          <cell r="I280" t="str">
            <v>6211431092</v>
          </cell>
          <cell r="J280">
            <v>0</v>
          </cell>
          <cell r="K280" t="str">
            <v>9505900090</v>
          </cell>
          <cell r="L280">
            <v>8.4700000000000006</v>
          </cell>
          <cell r="M280">
            <v>8.2946400000000011</v>
          </cell>
          <cell r="N280">
            <v>11.24</v>
          </cell>
          <cell r="O280">
            <v>8.8338600000000014</v>
          </cell>
          <cell r="P280">
            <v>10.94008125</v>
          </cell>
          <cell r="Q280">
            <v>7.6237500000000002</v>
          </cell>
          <cell r="R280">
            <v>19</v>
          </cell>
          <cell r="S280">
            <v>19</v>
          </cell>
          <cell r="T280">
            <v>0.56343999999999994</v>
          </cell>
          <cell r="U280">
            <v>0.55421052631578949</v>
          </cell>
          <cell r="V280">
            <v>21.5</v>
          </cell>
          <cell r="W280">
            <v>21.5</v>
          </cell>
        </row>
        <row r="281">
          <cell r="A281">
            <v>50405</v>
          </cell>
          <cell r="B281" t="str">
            <v>Rainbow Princess Cape, Size 4-6</v>
          </cell>
          <cell r="C281" t="str">
            <v>Active</v>
          </cell>
          <cell r="D281" t="str">
            <v>Yes</v>
          </cell>
          <cell r="E281">
            <v>4.8250000000000002</v>
          </cell>
          <cell r="F281" t="str">
            <v>24718 Canadian Production</v>
          </cell>
          <cell r="G281">
            <v>0</v>
          </cell>
          <cell r="H281">
            <v>-0.1</v>
          </cell>
          <cell r="I281" t="str">
            <v>6114303070</v>
          </cell>
          <cell r="J281">
            <v>0</v>
          </cell>
          <cell r="K281" t="str">
            <v/>
          </cell>
          <cell r="L281">
            <v>4.8239999999999998</v>
          </cell>
          <cell r="M281">
            <v>5.5</v>
          </cell>
          <cell r="N281">
            <v>5.0119999999999996</v>
          </cell>
          <cell r="O281">
            <v>5.055147058823529</v>
          </cell>
          <cell r="P281">
            <v>5.055147058823529</v>
          </cell>
          <cell r="Q281">
            <v>5.055147058823529</v>
          </cell>
          <cell r="R281">
            <v>12.5</v>
          </cell>
          <cell r="S281">
            <v>12.5</v>
          </cell>
          <cell r="T281">
            <v>0.56000000000000005</v>
          </cell>
          <cell r="U281"/>
          <cell r="V281">
            <v>12.5</v>
          </cell>
          <cell r="W281">
            <v>12.5</v>
          </cell>
        </row>
        <row r="282">
          <cell r="A282">
            <v>50415</v>
          </cell>
          <cell r="B282" t="str">
            <v>Glitter Princess Cape, Pink, Size 4-6</v>
          </cell>
          <cell r="C282" t="str">
            <v>Active</v>
          </cell>
          <cell r="D282" t="str">
            <v>Yes</v>
          </cell>
          <cell r="E282">
            <v>4.7919999999999998</v>
          </cell>
          <cell r="F282" t="str">
            <v>24718 Canadian Production</v>
          </cell>
          <cell r="G282">
            <v>0</v>
          </cell>
          <cell r="H282">
            <v>-0.1</v>
          </cell>
          <cell r="I282" t="str">
            <v>6114303070</v>
          </cell>
          <cell r="J282">
            <v>0</v>
          </cell>
          <cell r="K282" t="str">
            <v/>
          </cell>
          <cell r="L282">
            <v>4.7539999999999996</v>
          </cell>
          <cell r="M282">
            <v>5.5</v>
          </cell>
          <cell r="N282">
            <v>6.5170000000000003</v>
          </cell>
          <cell r="O282">
            <v>5.055147058823529</v>
          </cell>
          <cell r="P282">
            <v>5.055147058823529</v>
          </cell>
          <cell r="Q282">
            <v>5.055147058823529</v>
          </cell>
          <cell r="R282">
            <v>12.5</v>
          </cell>
          <cell r="S282">
            <v>12.5</v>
          </cell>
          <cell r="T282">
            <v>0.56000000000000005</v>
          </cell>
          <cell r="U282"/>
          <cell r="V282">
            <v>12.5</v>
          </cell>
          <cell r="W282">
            <v>15</v>
          </cell>
        </row>
        <row r="283">
          <cell r="A283">
            <v>50505</v>
          </cell>
          <cell r="B283" t="str">
            <v>Stripy Sequins Cape, Size 4-6</v>
          </cell>
          <cell r="C283" t="str">
            <v>Active</v>
          </cell>
          <cell r="D283" t="str">
            <v>Yes</v>
          </cell>
          <cell r="E283">
            <v>5.6</v>
          </cell>
          <cell r="F283" t="str">
            <v>24769 A.C.I. Ltd. (China T.J. Co. Limited)</v>
          </cell>
          <cell r="G283">
            <v>0.53500000000000003</v>
          </cell>
          <cell r="H283">
            <v>0.43500000000000005</v>
          </cell>
          <cell r="I283" t="str">
            <v>6211431092</v>
          </cell>
          <cell r="J283">
            <v>0</v>
          </cell>
          <cell r="K283" t="str">
            <v>9505900090</v>
          </cell>
          <cell r="L283">
            <v>7.96</v>
          </cell>
          <cell r="M283">
            <v>8.1491199999999999</v>
          </cell>
          <cell r="N283">
            <v>10.93</v>
          </cell>
          <cell r="O283">
            <v>8.6788800000000013</v>
          </cell>
          <cell r="P283">
            <v>10.748149999999999</v>
          </cell>
          <cell r="Q283">
            <v>7.4899999999999984</v>
          </cell>
          <cell r="R283">
            <v>18.5</v>
          </cell>
          <cell r="S283">
            <v>18.5</v>
          </cell>
          <cell r="T283">
            <v>0.55950702702702704</v>
          </cell>
          <cell r="U283">
            <v>0.56972972972972968</v>
          </cell>
          <cell r="V283">
            <v>20</v>
          </cell>
          <cell r="W283">
            <v>20</v>
          </cell>
        </row>
        <row r="284">
          <cell r="A284">
            <v>50515</v>
          </cell>
          <cell r="B284" t="str">
            <v>A Star is Born Cape, Size 4-6</v>
          </cell>
          <cell r="C284" t="str">
            <v>Active</v>
          </cell>
          <cell r="D284" t="str">
            <v>Yes</v>
          </cell>
          <cell r="E284">
            <v>6.02</v>
          </cell>
          <cell r="F284" t="str">
            <v>24718 Canadian Production</v>
          </cell>
          <cell r="G284">
            <v>0</v>
          </cell>
          <cell r="H284">
            <v>-0.1</v>
          </cell>
          <cell r="I284" t="str">
            <v>6211431092</v>
          </cell>
          <cell r="J284">
            <v>0</v>
          </cell>
          <cell r="K284" t="str">
            <v/>
          </cell>
          <cell r="L284">
            <v>5.7889999999999997</v>
          </cell>
          <cell r="M284">
            <v>5.5</v>
          </cell>
          <cell r="N284">
            <v>5.49</v>
          </cell>
          <cell r="O284">
            <v>5.055147058823529</v>
          </cell>
          <cell r="P284">
            <v>5.055147058823529</v>
          </cell>
          <cell r="Q284">
            <v>5.055147058823529</v>
          </cell>
          <cell r="R284">
            <v>12.5</v>
          </cell>
          <cell r="S284"/>
          <cell r="T284">
            <v>0.56000000000000005</v>
          </cell>
          <cell r="U284"/>
          <cell r="V284">
            <v>12.5</v>
          </cell>
          <cell r="W284">
            <v>12.5</v>
          </cell>
        </row>
        <row r="285">
          <cell r="A285">
            <v>50623</v>
          </cell>
          <cell r="B285" t="str">
            <v>Sequins Cape, Pink, Size 3-4</v>
          </cell>
          <cell r="C285" t="str">
            <v>Future Product</v>
          </cell>
          <cell r="D285" t="str">
            <v>Yes</v>
          </cell>
          <cell r="E285">
            <v>4.3308823529411757</v>
          </cell>
          <cell r="F285" t="str">
            <v>24718 Canadian Production</v>
          </cell>
          <cell r="G285">
            <v>0</v>
          </cell>
          <cell r="H285">
            <v>-0.1</v>
          </cell>
          <cell r="I285" t="str">
            <v>6211431092</v>
          </cell>
          <cell r="J285">
            <v>0</v>
          </cell>
          <cell r="K285" t="str">
            <v/>
          </cell>
          <cell r="L285">
            <v>5.9029999999999996</v>
          </cell>
          <cell r="M285">
            <v>6.25</v>
          </cell>
          <cell r="N285">
            <v>7.3259999999999996</v>
          </cell>
          <cell r="O285">
            <v>5.7444852941176467</v>
          </cell>
          <cell r="P285">
            <v>5.7444852941176467</v>
          </cell>
          <cell r="Q285">
            <v>5.7444852941176467</v>
          </cell>
          <cell r="R285">
            <v>15</v>
          </cell>
          <cell r="S285"/>
          <cell r="T285">
            <v>0.58333333333333337</v>
          </cell>
          <cell r="U285"/>
          <cell r="V285">
            <v>15</v>
          </cell>
          <cell r="W285">
            <v>0</v>
          </cell>
        </row>
        <row r="286">
          <cell r="A286">
            <v>50625</v>
          </cell>
          <cell r="B286" t="str">
            <v>Sequins Cape, Pink, Size 5-6</v>
          </cell>
          <cell r="C286" t="str">
            <v>Future Product</v>
          </cell>
          <cell r="D286" t="str">
            <v>Yes</v>
          </cell>
          <cell r="E286">
            <v>4.7514705882352937</v>
          </cell>
          <cell r="F286" t="str">
            <v>24718 Canadian Production</v>
          </cell>
          <cell r="G286">
            <v>0</v>
          </cell>
          <cell r="H286">
            <v>-0.1</v>
          </cell>
          <cell r="I286" t="str">
            <v>6211431092</v>
          </cell>
          <cell r="J286">
            <v>0</v>
          </cell>
          <cell r="K286" t="str">
            <v/>
          </cell>
          <cell r="L286">
            <v>6.5279999999999996</v>
          </cell>
          <cell r="M286">
            <v>6.75</v>
          </cell>
          <cell r="N286">
            <v>6.3120000000000003</v>
          </cell>
          <cell r="O286">
            <v>6.204044117647058</v>
          </cell>
          <cell r="P286">
            <v>6.204044117647058</v>
          </cell>
          <cell r="Q286">
            <v>6.204044117647058</v>
          </cell>
          <cell r="R286">
            <v>16.5</v>
          </cell>
          <cell r="S286"/>
          <cell r="T286">
            <v>0.59090909090909094</v>
          </cell>
          <cell r="U286"/>
          <cell r="V286">
            <v>15</v>
          </cell>
          <cell r="W286">
            <v>0</v>
          </cell>
        </row>
        <row r="287">
          <cell r="A287">
            <v>50627</v>
          </cell>
          <cell r="B287" t="str">
            <v>Sequins Cape, Pink, Size 7-8</v>
          </cell>
          <cell r="C287" t="str">
            <v>Future Product</v>
          </cell>
          <cell r="D287" t="str">
            <v>Yes</v>
          </cell>
          <cell r="E287">
            <v>5.4441176470588228</v>
          </cell>
          <cell r="F287" t="str">
            <v>24718 Canadian Production</v>
          </cell>
          <cell r="G287">
            <v>0</v>
          </cell>
          <cell r="H287">
            <v>-0.1</v>
          </cell>
          <cell r="I287" t="str">
            <v>6211431092</v>
          </cell>
          <cell r="J287">
            <v>0</v>
          </cell>
          <cell r="K287" t="str">
            <v/>
          </cell>
          <cell r="L287">
            <v>7.4859999999999998</v>
          </cell>
          <cell r="M287">
            <v>7.75</v>
          </cell>
          <cell r="N287">
            <v>8.0150000000000006</v>
          </cell>
          <cell r="O287">
            <v>7.1231617647058822</v>
          </cell>
          <cell r="P287">
            <v>7.1231617647058822</v>
          </cell>
          <cell r="Q287">
            <v>7.1231617647058822</v>
          </cell>
          <cell r="R287">
            <v>17.5</v>
          </cell>
          <cell r="S287"/>
          <cell r="T287">
            <v>0.55714285714285716</v>
          </cell>
          <cell r="U287"/>
          <cell r="V287">
            <v>15</v>
          </cell>
          <cell r="W287">
            <v>0</v>
          </cell>
        </row>
        <row r="288">
          <cell r="A288">
            <v>50633</v>
          </cell>
          <cell r="B288" t="str">
            <v>Sequins Cape, Lilac, Size 3-4</v>
          </cell>
          <cell r="C288" t="str">
            <v>Future Product</v>
          </cell>
          <cell r="D288" t="str">
            <v>Yes</v>
          </cell>
          <cell r="E288">
            <v>4.5279411764705886</v>
          </cell>
          <cell r="F288" t="str">
            <v>24718 Canadian Production</v>
          </cell>
          <cell r="G288">
            <v>0</v>
          </cell>
          <cell r="H288">
            <v>-0.1</v>
          </cell>
          <cell r="I288" t="str">
            <v>6211431092</v>
          </cell>
          <cell r="J288">
            <v>0</v>
          </cell>
          <cell r="K288" t="str">
            <v/>
          </cell>
          <cell r="L288">
            <v>6.157</v>
          </cell>
          <cell r="M288">
            <v>6.25</v>
          </cell>
          <cell r="N288">
            <v>10.337</v>
          </cell>
          <cell r="O288">
            <v>5.7444852941176467</v>
          </cell>
          <cell r="P288">
            <v>5.7444852941176467</v>
          </cell>
          <cell r="Q288">
            <v>5.7444852941176467</v>
          </cell>
          <cell r="R288">
            <v>15</v>
          </cell>
          <cell r="S288"/>
          <cell r="T288">
            <v>0.58333333333333337</v>
          </cell>
          <cell r="U288"/>
          <cell r="V288">
            <v>15</v>
          </cell>
          <cell r="W288">
            <v>0</v>
          </cell>
        </row>
        <row r="289">
          <cell r="A289">
            <v>50635</v>
          </cell>
          <cell r="B289" t="str">
            <v>Sequins Cape, Lilac, Size 5-6</v>
          </cell>
          <cell r="C289" t="str">
            <v>Future Product</v>
          </cell>
          <cell r="D289" t="str">
            <v>Yes</v>
          </cell>
          <cell r="E289">
            <v>4.9264705882352935</v>
          </cell>
          <cell r="F289" t="str">
            <v>24718 Canadian Production</v>
          </cell>
          <cell r="G289">
            <v>0</v>
          </cell>
          <cell r="H289">
            <v>-0.1</v>
          </cell>
          <cell r="I289" t="str">
            <v>6211431092</v>
          </cell>
          <cell r="J289">
            <v>0</v>
          </cell>
          <cell r="K289" t="str">
            <v/>
          </cell>
          <cell r="L289">
            <v>6.7</v>
          </cell>
          <cell r="M289">
            <v>6.75</v>
          </cell>
          <cell r="N289">
            <v>6.5430000000000001</v>
          </cell>
          <cell r="O289">
            <v>6.204044117647058</v>
          </cell>
          <cell r="P289">
            <v>6.204044117647058</v>
          </cell>
          <cell r="Q289">
            <v>6.204044117647058</v>
          </cell>
          <cell r="R289">
            <v>16.5</v>
          </cell>
          <cell r="S289"/>
          <cell r="T289">
            <v>0.59090909090909094</v>
          </cell>
          <cell r="U289"/>
          <cell r="V289">
            <v>15</v>
          </cell>
          <cell r="W289">
            <v>0</v>
          </cell>
        </row>
        <row r="290">
          <cell r="A290">
            <v>50755</v>
          </cell>
          <cell r="B290" t="str">
            <v>Golden Glam Cape, Size 4-6</v>
          </cell>
          <cell r="C290" t="str">
            <v>Active</v>
          </cell>
          <cell r="D290" t="str">
            <v>Yes</v>
          </cell>
          <cell r="E290">
            <v>5.5579999999999998</v>
          </cell>
          <cell r="F290" t="str">
            <v>24718 Canadian Production</v>
          </cell>
          <cell r="G290">
            <v>0</v>
          </cell>
          <cell r="H290">
            <v>-0.1</v>
          </cell>
          <cell r="I290" t="str">
            <v>6211431092</v>
          </cell>
          <cell r="J290" t="str">
            <v/>
          </cell>
          <cell r="K290" t="str">
            <v/>
          </cell>
          <cell r="L290">
            <v>5.556</v>
          </cell>
          <cell r="M290">
            <v>6</v>
          </cell>
          <cell r="N290">
            <v>11.355</v>
          </cell>
          <cell r="O290">
            <v>5.5147058823529411</v>
          </cell>
          <cell r="P290">
            <v>5.5147058823529411</v>
          </cell>
          <cell r="Q290">
            <v>5.5147058823529411</v>
          </cell>
          <cell r="R290">
            <v>14.5</v>
          </cell>
          <cell r="S290"/>
          <cell r="T290">
            <v>0.58620689655172409</v>
          </cell>
          <cell r="U290"/>
          <cell r="V290">
            <v>16</v>
          </cell>
          <cell r="W290">
            <v>16</v>
          </cell>
        </row>
        <row r="291">
          <cell r="A291">
            <v>50955</v>
          </cell>
          <cell r="B291" t="str">
            <v>Gracious Gold Sequins Cape, Size 5-6</v>
          </cell>
          <cell r="C291" t="str">
            <v>Under Review</v>
          </cell>
          <cell r="D291" t="str">
            <v>Yes</v>
          </cell>
          <cell r="E291">
            <v>4.8600000000000003</v>
          </cell>
          <cell r="F291" t="str">
            <v>24891 Anhui Tumoon Apparel Co., Ltd.</v>
          </cell>
          <cell r="G291">
            <v>0.53500000000000003</v>
          </cell>
          <cell r="H291">
            <v>0.43500000000000005</v>
          </cell>
          <cell r="I291" t="str">
            <v>6211431092</v>
          </cell>
          <cell r="J291">
            <v>0</v>
          </cell>
          <cell r="K291" t="str">
            <v>9505900090</v>
          </cell>
          <cell r="L291">
            <v>5.16</v>
          </cell>
          <cell r="M291">
            <v>7.0722720000000017</v>
          </cell>
          <cell r="N291">
            <v>8.17</v>
          </cell>
          <cell r="O291">
            <v>7.5320280000000022</v>
          </cell>
          <cell r="P291">
            <v>9.3278587500000008</v>
          </cell>
          <cell r="Q291">
            <v>6.5002500000000003</v>
          </cell>
          <cell r="R291">
            <v>17.5</v>
          </cell>
          <cell r="S291">
            <v>17.5</v>
          </cell>
          <cell r="T291">
            <v>0.59587017142857135</v>
          </cell>
          <cell r="U291">
            <v>0.70514285714285718</v>
          </cell>
          <cell r="V291">
            <v>20</v>
          </cell>
          <cell r="W291">
            <v>20</v>
          </cell>
        </row>
        <row r="292">
          <cell r="A292">
            <v>51083</v>
          </cell>
          <cell r="B292" t="str">
            <v>Snow Queen Cape, Blue Silver, Size 3-4</v>
          </cell>
          <cell r="C292" t="str">
            <v>Active</v>
          </cell>
          <cell r="D292" t="str">
            <v>Yes</v>
          </cell>
          <cell r="E292">
            <v>4.2679999999999998</v>
          </cell>
          <cell r="F292" t="str">
            <v>24718 Canadian Production</v>
          </cell>
          <cell r="G292">
            <v>0</v>
          </cell>
          <cell r="H292">
            <v>-0.1</v>
          </cell>
          <cell r="I292" t="str">
            <v>6211431092</v>
          </cell>
          <cell r="J292" t="str">
            <v/>
          </cell>
          <cell r="K292" t="str">
            <v/>
          </cell>
          <cell r="L292">
            <v>4.2670000000000003</v>
          </cell>
          <cell r="M292">
            <v>5</v>
          </cell>
          <cell r="N292">
            <v>5.5940000000000003</v>
          </cell>
          <cell r="O292">
            <v>4.5955882352941178</v>
          </cell>
          <cell r="P292">
            <v>4.5955882352941178</v>
          </cell>
          <cell r="Q292">
            <v>4.5955882352941178</v>
          </cell>
          <cell r="R292">
            <v>12</v>
          </cell>
          <cell r="S292"/>
          <cell r="T292">
            <v>0.58333333333333337</v>
          </cell>
          <cell r="U292"/>
          <cell r="V292">
            <v>12</v>
          </cell>
          <cell r="W292">
            <v>12</v>
          </cell>
        </row>
        <row r="293">
          <cell r="A293">
            <v>51085</v>
          </cell>
          <cell r="B293" t="str">
            <v>Snow Queen Cape, Blue Silver, Size 5-7</v>
          </cell>
          <cell r="C293" t="str">
            <v>Active</v>
          </cell>
          <cell r="D293" t="str">
            <v>Yes</v>
          </cell>
          <cell r="E293">
            <v>4.258</v>
          </cell>
          <cell r="F293" t="str">
            <v>24718 Canadian Production</v>
          </cell>
          <cell r="G293">
            <v>0</v>
          </cell>
          <cell r="H293">
            <v>-0.1</v>
          </cell>
          <cell r="I293" t="str">
            <v>6211431092</v>
          </cell>
          <cell r="J293" t="str">
            <v/>
          </cell>
          <cell r="K293" t="str">
            <v/>
          </cell>
          <cell r="L293">
            <v>4.258</v>
          </cell>
          <cell r="M293">
            <v>5.25</v>
          </cell>
          <cell r="N293">
            <v>5.6120000000000001</v>
          </cell>
          <cell r="O293">
            <v>4.8253676470588234</v>
          </cell>
          <cell r="P293">
            <v>4.8253676470588234</v>
          </cell>
          <cell r="Q293">
            <v>4.8253676470588234</v>
          </cell>
          <cell r="R293">
            <v>12</v>
          </cell>
          <cell r="S293"/>
          <cell r="T293">
            <v>0.5625</v>
          </cell>
          <cell r="U293"/>
          <cell r="V293">
            <v>12</v>
          </cell>
          <cell r="W293">
            <v>12</v>
          </cell>
        </row>
        <row r="294">
          <cell r="A294">
            <v>51125</v>
          </cell>
          <cell r="B294" t="str">
            <v>Ombre Sequins Cape, Size 4-6</v>
          </cell>
          <cell r="C294" t="str">
            <v>Active</v>
          </cell>
          <cell r="D294" t="str">
            <v>Yes</v>
          </cell>
          <cell r="E294">
            <v>5.6</v>
          </cell>
          <cell r="F294" t="str">
            <v>24769 A.C.I. Ltd. (China T.J. Co. Limited)</v>
          </cell>
          <cell r="G294">
            <v>0.53500000000000003</v>
          </cell>
          <cell r="H294">
            <v>0.43500000000000005</v>
          </cell>
          <cell r="I294" t="str">
            <v>6211431092</v>
          </cell>
          <cell r="J294">
            <v>0</v>
          </cell>
          <cell r="K294" t="str">
            <v>9505900090</v>
          </cell>
          <cell r="L294">
            <v>7.86</v>
          </cell>
          <cell r="M294">
            <v>8.1491199999999999</v>
          </cell>
          <cell r="N294">
            <v>9.6999999999999993</v>
          </cell>
          <cell r="O294">
            <v>8.6788800000000013</v>
          </cell>
          <cell r="P294">
            <v>10.748149999999999</v>
          </cell>
          <cell r="Q294">
            <v>7.4899999999999984</v>
          </cell>
          <cell r="R294">
            <v>19</v>
          </cell>
          <cell r="S294">
            <v>19</v>
          </cell>
          <cell r="T294">
            <v>0.57109894736842104</v>
          </cell>
          <cell r="U294">
            <v>0.58631578947368423</v>
          </cell>
          <cell r="V294">
            <v>21</v>
          </cell>
          <cell r="W294">
            <v>21</v>
          </cell>
        </row>
        <row r="295">
          <cell r="A295">
            <v>51315</v>
          </cell>
          <cell r="B295" t="str">
            <v>The 5th Avenue Pailette Cape, Gold/Light Pink, Size 4-6</v>
          </cell>
          <cell r="C295" t="str">
            <v>Active</v>
          </cell>
          <cell r="D295" t="str">
            <v>Yes</v>
          </cell>
          <cell r="E295">
            <v>7.25</v>
          </cell>
          <cell r="F295" t="str">
            <v>24718 Canadian Production</v>
          </cell>
          <cell r="G295">
            <v>0</v>
          </cell>
          <cell r="H295">
            <v>-0.1</v>
          </cell>
          <cell r="I295" t="str">
            <v>6211431092</v>
          </cell>
          <cell r="J295" t="str">
            <v/>
          </cell>
          <cell r="K295" t="str">
            <v/>
          </cell>
          <cell r="L295">
            <v>7.2389999999999999</v>
          </cell>
          <cell r="M295">
            <v>7.7</v>
          </cell>
          <cell r="N295">
            <v>9.4990000000000006</v>
          </cell>
          <cell r="O295">
            <v>7.0772058823529402</v>
          </cell>
          <cell r="P295">
            <v>7.0772058823529402</v>
          </cell>
          <cell r="Q295">
            <v>7.0772058823529402</v>
          </cell>
          <cell r="R295">
            <v>20</v>
          </cell>
          <cell r="S295"/>
          <cell r="T295">
            <v>0.61499999999999999</v>
          </cell>
          <cell r="U295"/>
          <cell r="V295">
            <v>20</v>
          </cell>
          <cell r="W295">
            <v>20</v>
          </cell>
        </row>
        <row r="296">
          <cell r="A296">
            <v>51325</v>
          </cell>
          <cell r="B296" t="str">
            <v>The 5th Avenue Pailette Cape, Purple, Size 4-6</v>
          </cell>
          <cell r="C296" t="str">
            <v>Active</v>
          </cell>
          <cell r="D296" t="str">
            <v>Yes</v>
          </cell>
          <cell r="E296">
            <v>7.25</v>
          </cell>
          <cell r="F296" t="str">
            <v>24718 Canadian Production</v>
          </cell>
          <cell r="G296">
            <v>0</v>
          </cell>
          <cell r="H296">
            <v>-0.1</v>
          </cell>
          <cell r="I296" t="str">
            <v>6211431092</v>
          </cell>
          <cell r="J296" t="str">
            <v/>
          </cell>
          <cell r="K296" t="str">
            <v/>
          </cell>
          <cell r="L296">
            <v>7.15</v>
          </cell>
          <cell r="M296">
            <v>7.7</v>
          </cell>
          <cell r="N296">
            <v>9.4710000000000001</v>
          </cell>
          <cell r="O296">
            <v>7.0772058823529402</v>
          </cell>
          <cell r="P296">
            <v>7.0772058823529402</v>
          </cell>
          <cell r="Q296">
            <v>7.0772058823529402</v>
          </cell>
          <cell r="R296">
            <v>20</v>
          </cell>
          <cell r="S296"/>
          <cell r="T296">
            <v>0.61499999999999999</v>
          </cell>
          <cell r="U296"/>
          <cell r="V296">
            <v>20</v>
          </cell>
          <cell r="W296">
            <v>20</v>
          </cell>
        </row>
        <row r="297">
          <cell r="A297">
            <v>51345</v>
          </cell>
          <cell r="B297" t="str">
            <v>The 5th Avenue Pailette Cape, Pink, Size 4-6</v>
          </cell>
          <cell r="C297" t="str">
            <v>Active</v>
          </cell>
          <cell r="D297" t="str">
            <v>Yes</v>
          </cell>
          <cell r="E297">
            <v>7.25</v>
          </cell>
          <cell r="F297" t="str">
            <v>24718 Canadian Production</v>
          </cell>
          <cell r="G297">
            <v>0</v>
          </cell>
          <cell r="H297">
            <v>-0.1</v>
          </cell>
          <cell r="I297" t="str">
            <v>6211431092</v>
          </cell>
          <cell r="J297" t="str">
            <v/>
          </cell>
          <cell r="K297" t="str">
            <v/>
          </cell>
          <cell r="L297">
            <v>6.9279999999999999</v>
          </cell>
          <cell r="M297">
            <v>7.7</v>
          </cell>
          <cell r="N297">
            <v>9.4320000000000004</v>
          </cell>
          <cell r="O297">
            <v>7.0772058823529402</v>
          </cell>
          <cell r="P297">
            <v>7.0772058823529402</v>
          </cell>
          <cell r="Q297">
            <v>7.0772058823529402</v>
          </cell>
          <cell r="R297">
            <v>20</v>
          </cell>
          <cell r="S297"/>
          <cell r="T297">
            <v>0.61499999999999999</v>
          </cell>
          <cell r="U297"/>
          <cell r="V297">
            <v>20</v>
          </cell>
          <cell r="W297">
            <v>20</v>
          </cell>
        </row>
        <row r="298">
          <cell r="A298">
            <v>51385</v>
          </cell>
          <cell r="B298" t="str">
            <v>The 5th Avenue Pailette Cape, Mermalicious, Size 4-6</v>
          </cell>
          <cell r="C298" t="str">
            <v>Active</v>
          </cell>
          <cell r="D298" t="str">
            <v>Yes</v>
          </cell>
          <cell r="E298">
            <v>7.25</v>
          </cell>
          <cell r="F298" t="str">
            <v>24718 Canadian Production</v>
          </cell>
          <cell r="G298">
            <v>0</v>
          </cell>
          <cell r="H298">
            <v>-0.1</v>
          </cell>
          <cell r="I298" t="str">
            <v>6211431092</v>
          </cell>
          <cell r="J298" t="str">
            <v/>
          </cell>
          <cell r="K298" t="str">
            <v/>
          </cell>
          <cell r="L298">
            <v>7.2480000000000002</v>
          </cell>
          <cell r="M298">
            <v>7.7</v>
          </cell>
          <cell r="N298">
            <v>9.4990000000000006</v>
          </cell>
          <cell r="O298">
            <v>7.0772058823529402</v>
          </cell>
          <cell r="P298">
            <v>7.0772058823529402</v>
          </cell>
          <cell r="Q298">
            <v>7.0772058823529402</v>
          </cell>
          <cell r="R298">
            <v>20</v>
          </cell>
          <cell r="S298"/>
          <cell r="T298">
            <v>0.61499999999999999</v>
          </cell>
          <cell r="U298"/>
          <cell r="V298">
            <v>20</v>
          </cell>
          <cell r="W298">
            <v>20</v>
          </cell>
        </row>
        <row r="299">
          <cell r="A299">
            <v>51405</v>
          </cell>
          <cell r="B299" t="str">
            <v>Unicorn Sparkle Cape and Headband, Size 4-6</v>
          </cell>
          <cell r="C299" t="str">
            <v>Future Product</v>
          </cell>
          <cell r="D299" t="str">
            <v>Yes</v>
          </cell>
          <cell r="E299">
            <v>4.8705882352941172</v>
          </cell>
          <cell r="F299" t="str">
            <v>24718 Canadian Production</v>
          </cell>
          <cell r="G299">
            <v>0</v>
          </cell>
          <cell r="H299">
            <v>-0.1</v>
          </cell>
          <cell r="I299" t="str">
            <v>6211431092</v>
          </cell>
          <cell r="J299">
            <v>0</v>
          </cell>
          <cell r="K299" t="str">
            <v/>
          </cell>
          <cell r="L299">
            <v>0</v>
          </cell>
          <cell r="M299">
            <v>7.57</v>
          </cell>
          <cell r="N299">
            <v>0</v>
          </cell>
          <cell r="O299">
            <v>6.9577205882352935</v>
          </cell>
          <cell r="P299">
            <v>6.9577205882352935</v>
          </cell>
          <cell r="Q299">
            <v>6.9577205882352935</v>
          </cell>
          <cell r="R299">
            <v>16.5</v>
          </cell>
          <cell r="S299"/>
          <cell r="T299">
            <v>0.54121212121212114</v>
          </cell>
          <cell r="U299"/>
          <cell r="V299">
            <v>20</v>
          </cell>
          <cell r="W299">
            <v>0</v>
          </cell>
        </row>
        <row r="300">
          <cell r="A300">
            <v>51425</v>
          </cell>
          <cell r="B300" t="str">
            <v>Rainbow Unicorn Cape &amp; Headband, Multi, Size 4-6</v>
          </cell>
          <cell r="C300" t="str">
            <v>Active</v>
          </cell>
          <cell r="D300" t="str">
            <v>Yes</v>
          </cell>
          <cell r="E300">
            <v>4.62</v>
          </cell>
          <cell r="F300" t="str">
            <v>24891 Anhui Tumoon Apparel Co., Ltd.</v>
          </cell>
          <cell r="G300">
            <v>0.53500000000000003</v>
          </cell>
          <cell r="H300">
            <v>0.43500000000000005</v>
          </cell>
          <cell r="I300" t="str">
            <v>6211431092</v>
          </cell>
          <cell r="J300">
            <v>0</v>
          </cell>
          <cell r="K300" t="str">
            <v>9505900090</v>
          </cell>
          <cell r="L300">
            <v>6.82</v>
          </cell>
          <cell r="M300">
            <v>6.7230240000000014</v>
          </cell>
          <cell r="N300">
            <v>7.54</v>
          </cell>
          <cell r="O300">
            <v>7.160076000000001</v>
          </cell>
          <cell r="P300">
            <v>8.8672237500000008</v>
          </cell>
          <cell r="Q300">
            <v>6.1792500000000006</v>
          </cell>
          <cell r="R300">
            <v>16</v>
          </cell>
          <cell r="S300">
            <v>16</v>
          </cell>
          <cell r="T300">
            <v>0.57981099999999985</v>
          </cell>
          <cell r="U300">
            <v>0.57374999999999998</v>
          </cell>
          <cell r="V300">
            <v>17</v>
          </cell>
          <cell r="W300">
            <v>17</v>
          </cell>
        </row>
        <row r="301">
          <cell r="A301">
            <v>51603</v>
          </cell>
          <cell r="B301" t="str">
            <v>Winter Wonderland Cape, Size 3-4</v>
          </cell>
          <cell r="C301" t="str">
            <v>Active</v>
          </cell>
          <cell r="D301" t="str">
            <v>Yes</v>
          </cell>
          <cell r="E301">
            <v>3.96</v>
          </cell>
          <cell r="F301" t="str">
            <v>24891 Anhui Tumoon Apparel Co., Ltd.</v>
          </cell>
          <cell r="G301">
            <v>0.53500000000000003</v>
          </cell>
          <cell r="H301">
            <v>0.43500000000000005</v>
          </cell>
          <cell r="I301" t="str">
            <v>6211431092</v>
          </cell>
          <cell r="J301">
            <v>0</v>
          </cell>
          <cell r="K301" t="str">
            <v>9505900090</v>
          </cell>
          <cell r="L301">
            <v>5.73</v>
          </cell>
          <cell r="M301">
            <v>5.7625920000000015</v>
          </cell>
          <cell r="N301">
            <v>5.89</v>
          </cell>
          <cell r="O301">
            <v>6.1372080000000011</v>
          </cell>
          <cell r="P301">
            <v>7.6004775000000011</v>
          </cell>
          <cell r="Q301">
            <v>5.2965000000000009</v>
          </cell>
          <cell r="R301">
            <v>13.5</v>
          </cell>
          <cell r="S301">
            <v>13.5</v>
          </cell>
          <cell r="T301">
            <v>0.57314133333333317</v>
          </cell>
          <cell r="U301">
            <v>0.57555555555555549</v>
          </cell>
          <cell r="V301">
            <v>14.5</v>
          </cell>
          <cell r="W301">
            <v>14.5</v>
          </cell>
        </row>
        <row r="302">
          <cell r="A302" t="str">
            <v>51603X</v>
          </cell>
          <cell r="B302" t="str">
            <v>Winter Wonderland Cape, Size 3-4</v>
          </cell>
          <cell r="C302" t="str">
            <v>Active</v>
          </cell>
          <cell r="D302" t="str">
            <v>No</v>
          </cell>
          <cell r="E302">
            <v>3.96</v>
          </cell>
          <cell r="F302" t="str">
            <v>24891 Anhui Tumoon Apparel Co., Ltd.</v>
          </cell>
          <cell r="G302" t="str">
            <v/>
          </cell>
          <cell r="H302" t="e">
            <v>#VALUE!</v>
          </cell>
          <cell r="I302" t="str">
            <v/>
          </cell>
          <cell r="J302">
            <v>0</v>
          </cell>
          <cell r="K302" t="str">
            <v>9505900090</v>
          </cell>
          <cell r="L302">
            <v>0</v>
          </cell>
          <cell r="M302">
            <v>5.7625920000000015</v>
          </cell>
          <cell r="N302">
            <v>3.27</v>
          </cell>
          <cell r="O302"/>
          <cell r="P302"/>
          <cell r="Q302">
            <v>5.2965000000000009</v>
          </cell>
          <cell r="R302">
            <v>13.5</v>
          </cell>
          <cell r="S302"/>
          <cell r="T302">
            <v>0.57314133333333317</v>
          </cell>
          <cell r="U302"/>
          <cell r="V302">
            <v>13</v>
          </cell>
          <cell r="W302"/>
        </row>
        <row r="303">
          <cell r="A303">
            <v>51605</v>
          </cell>
          <cell r="B303" t="str">
            <v>Winter Wonderland Cape, Size 5-6</v>
          </cell>
          <cell r="C303" t="str">
            <v>Active</v>
          </cell>
          <cell r="D303" t="str">
            <v>Yes</v>
          </cell>
          <cell r="E303">
            <v>3.96</v>
          </cell>
          <cell r="F303" t="str">
            <v>24891 Anhui Tumoon Apparel Co., Ltd.</v>
          </cell>
          <cell r="G303">
            <v>0.53500000000000003</v>
          </cell>
          <cell r="H303">
            <v>0.43500000000000005</v>
          </cell>
          <cell r="I303" t="str">
            <v>6211431092</v>
          </cell>
          <cell r="J303">
            <v>0</v>
          </cell>
          <cell r="K303" t="str">
            <v>9505900090</v>
          </cell>
          <cell r="L303">
            <v>5.73</v>
          </cell>
          <cell r="M303">
            <v>5.7625920000000015</v>
          </cell>
          <cell r="N303">
            <v>5.97</v>
          </cell>
          <cell r="O303">
            <v>6.1372080000000011</v>
          </cell>
          <cell r="P303">
            <v>7.6004775000000011</v>
          </cell>
          <cell r="Q303">
            <v>5.2965000000000009</v>
          </cell>
          <cell r="R303">
            <v>13.5</v>
          </cell>
          <cell r="S303">
            <v>13.5</v>
          </cell>
          <cell r="T303">
            <v>0.57314133333333317</v>
          </cell>
          <cell r="U303">
            <v>0.57555555555555549</v>
          </cell>
          <cell r="V303">
            <v>13</v>
          </cell>
          <cell r="W303">
            <v>14.5</v>
          </cell>
        </row>
        <row r="304">
          <cell r="A304" t="str">
            <v>51605X</v>
          </cell>
          <cell r="B304" t="str">
            <v>Winter Wonderland Cape, Size 5-6</v>
          </cell>
          <cell r="C304" t="str">
            <v>Active</v>
          </cell>
          <cell r="D304" t="str">
            <v>No</v>
          </cell>
          <cell r="E304">
            <v>3.96</v>
          </cell>
          <cell r="F304" t="str">
            <v>24891 Anhui Tumoon Apparel Co., Ltd.</v>
          </cell>
          <cell r="G304" t="str">
            <v/>
          </cell>
          <cell r="H304" t="e">
            <v>#VALUE!</v>
          </cell>
          <cell r="I304" t="str">
            <v/>
          </cell>
          <cell r="J304">
            <v>0</v>
          </cell>
          <cell r="K304" t="str">
            <v>9505900090</v>
          </cell>
          <cell r="L304">
            <v>0</v>
          </cell>
          <cell r="M304">
            <v>5.7625920000000015</v>
          </cell>
          <cell r="N304">
            <v>3.68</v>
          </cell>
          <cell r="O304"/>
          <cell r="P304"/>
          <cell r="Q304">
            <v>5.2965000000000009</v>
          </cell>
          <cell r="R304">
            <v>13.5</v>
          </cell>
          <cell r="S304"/>
          <cell r="T304">
            <v>0.57314133333333317</v>
          </cell>
          <cell r="U304"/>
          <cell r="V304">
            <v>13</v>
          </cell>
          <cell r="W304"/>
        </row>
        <row r="305">
          <cell r="A305">
            <v>52013</v>
          </cell>
          <cell r="B305" t="str">
            <v>Deluxe Pink Rose Princess Cape, Size 3-4</v>
          </cell>
          <cell r="C305" t="str">
            <v>Under Review</v>
          </cell>
          <cell r="D305" t="str">
            <v>Yes</v>
          </cell>
          <cell r="E305">
            <v>5.01</v>
          </cell>
          <cell r="F305" t="str">
            <v>24781 XG Gift Ltd.</v>
          </cell>
          <cell r="G305">
            <v>0.52400000000000002</v>
          </cell>
          <cell r="H305">
            <v>0.42400000000000004</v>
          </cell>
          <cell r="I305" t="str">
            <v>6114303070</v>
          </cell>
          <cell r="J305">
            <v>0</v>
          </cell>
          <cell r="K305" t="str">
            <v>9505900090</v>
          </cell>
          <cell r="L305">
            <v>7.09</v>
          </cell>
          <cell r="M305">
            <v>7.2905520000000008</v>
          </cell>
          <cell r="N305">
            <v>7.97</v>
          </cell>
          <cell r="O305">
            <v>7.7049791999999995</v>
          </cell>
          <cell r="P305">
            <v>9.5420460000000009</v>
          </cell>
          <cell r="Q305">
            <v>6.7008750000000008</v>
          </cell>
          <cell r="R305">
            <v>19</v>
          </cell>
          <cell r="S305">
            <v>19</v>
          </cell>
          <cell r="T305">
            <v>0.61628673684210522</v>
          </cell>
          <cell r="U305">
            <v>0.62684210526315787</v>
          </cell>
          <cell r="V305">
            <v>21</v>
          </cell>
          <cell r="W305">
            <v>21</v>
          </cell>
        </row>
        <row r="306">
          <cell r="A306">
            <v>52015</v>
          </cell>
          <cell r="B306" t="str">
            <v>Deluxe Pink Rose Princess Cape, Size 5-6</v>
          </cell>
          <cell r="C306" t="str">
            <v>Under Review</v>
          </cell>
          <cell r="D306" t="str">
            <v>Yes</v>
          </cell>
          <cell r="E306">
            <v>5.51</v>
          </cell>
          <cell r="F306" t="str">
            <v>24781 XG Gift Ltd.</v>
          </cell>
          <cell r="G306">
            <v>0.52400000000000002</v>
          </cell>
          <cell r="H306">
            <v>0.42400000000000004</v>
          </cell>
          <cell r="I306" t="str">
            <v>6114303070</v>
          </cell>
          <cell r="J306">
            <v>0</v>
          </cell>
          <cell r="K306" t="str">
            <v>9505900090</v>
          </cell>
          <cell r="L306">
            <v>7.87</v>
          </cell>
          <cell r="M306">
            <v>8.0181520000000006</v>
          </cell>
          <cell r="N306">
            <v>10.88</v>
          </cell>
          <cell r="O306">
            <v>8.4739392000000002</v>
          </cell>
          <cell r="P306">
            <v>10.494346</v>
          </cell>
          <cell r="Q306">
            <v>7.3696250000000001</v>
          </cell>
          <cell r="R306">
            <v>19</v>
          </cell>
          <cell r="S306">
            <v>19</v>
          </cell>
          <cell r="T306">
            <v>0.57799199999999995</v>
          </cell>
          <cell r="U306">
            <v>0.58578947368421053</v>
          </cell>
          <cell r="V306">
            <v>21</v>
          </cell>
          <cell r="W306">
            <v>21</v>
          </cell>
        </row>
        <row r="307">
          <cell r="A307">
            <v>52017</v>
          </cell>
          <cell r="B307" t="str">
            <v>Deluxe Pink Rose Princess Cape, Size 7-8</v>
          </cell>
          <cell r="C307" t="str">
            <v>Under Review</v>
          </cell>
          <cell r="D307" t="str">
            <v>Yes</v>
          </cell>
          <cell r="E307">
            <v>6.01</v>
          </cell>
          <cell r="F307" t="str">
            <v>24781 XG Gift Ltd.</v>
          </cell>
          <cell r="G307">
            <v>0.52400000000000002</v>
          </cell>
          <cell r="H307">
            <v>0.42400000000000004</v>
          </cell>
          <cell r="I307" t="str">
            <v>6114303070</v>
          </cell>
          <cell r="J307">
            <v>0</v>
          </cell>
          <cell r="K307" t="str">
            <v>9505900090</v>
          </cell>
          <cell r="L307">
            <v>8.59</v>
          </cell>
          <cell r="M307">
            <v>8.7457520000000013</v>
          </cell>
          <cell r="N307">
            <v>11.52</v>
          </cell>
          <cell r="O307">
            <v>9.2428992000000001</v>
          </cell>
          <cell r="P307">
            <v>11.446645999999999</v>
          </cell>
          <cell r="Q307">
            <v>8.0383750000000003</v>
          </cell>
          <cell r="R307">
            <v>20</v>
          </cell>
          <cell r="S307">
            <v>20</v>
          </cell>
          <cell r="T307">
            <v>0.56271239999999989</v>
          </cell>
          <cell r="U307">
            <v>0.57050000000000001</v>
          </cell>
          <cell r="V307">
            <v>21</v>
          </cell>
          <cell r="W307">
            <v>21</v>
          </cell>
        </row>
        <row r="308">
          <cell r="A308">
            <v>52103</v>
          </cell>
          <cell r="B308" t="str">
            <v>Rainbow Reversible Unicorn Dragon Cape, Size 3-4</v>
          </cell>
          <cell r="C308" t="str">
            <v>Active</v>
          </cell>
          <cell r="D308" t="str">
            <v>Yes</v>
          </cell>
          <cell r="E308">
            <v>5.56</v>
          </cell>
          <cell r="F308" t="str">
            <v>24854 Yancheng Futailai Arts &amp; Crafts</v>
          </cell>
          <cell r="G308">
            <v>0.53500000000000003</v>
          </cell>
          <cell r="H308">
            <v>0.43500000000000005</v>
          </cell>
          <cell r="I308" t="str">
            <v>6211431092</v>
          </cell>
          <cell r="J308">
            <v>0</v>
          </cell>
          <cell r="K308" t="str">
            <v>9505900090</v>
          </cell>
          <cell r="L308">
            <v>8.0299999999999994</v>
          </cell>
          <cell r="M308">
            <v>8.0909120000000012</v>
          </cell>
          <cell r="N308">
            <v>10.82</v>
          </cell>
          <cell r="O308">
            <v>8.6168880000000012</v>
          </cell>
          <cell r="P308">
            <v>10.671377500000002</v>
          </cell>
          <cell r="Q308">
            <v>7.4365000000000006</v>
          </cell>
          <cell r="R308">
            <v>18.5</v>
          </cell>
          <cell r="S308">
            <v>18.5</v>
          </cell>
          <cell r="T308">
            <v>0.56265340540540532</v>
          </cell>
          <cell r="U308">
            <v>0.56594594594594594</v>
          </cell>
          <cell r="V308">
            <v>20</v>
          </cell>
          <cell r="W308">
            <v>20</v>
          </cell>
        </row>
        <row r="309">
          <cell r="A309">
            <v>52105</v>
          </cell>
          <cell r="B309" t="str">
            <v>Rainbow Reversible Unicorn Dragon Cape, Size 5-6</v>
          </cell>
          <cell r="C309" t="str">
            <v>Active</v>
          </cell>
          <cell r="D309" t="str">
            <v>Yes</v>
          </cell>
          <cell r="E309">
            <v>5.56</v>
          </cell>
          <cell r="F309" t="str">
            <v>24854 Yancheng Futailai Arts &amp; Crafts</v>
          </cell>
          <cell r="G309">
            <v>0.53500000000000003</v>
          </cell>
          <cell r="H309">
            <v>0.43500000000000005</v>
          </cell>
          <cell r="I309" t="str">
            <v>6211431092</v>
          </cell>
          <cell r="J309">
            <v>0</v>
          </cell>
          <cell r="K309" t="str">
            <v>9505900090</v>
          </cell>
          <cell r="L309">
            <v>8.0500000000000007</v>
          </cell>
          <cell r="M309">
            <v>8.0909120000000012</v>
          </cell>
          <cell r="N309">
            <v>9.2200000000000006</v>
          </cell>
          <cell r="O309">
            <v>8.6168880000000012</v>
          </cell>
          <cell r="P309">
            <v>10.671377500000002</v>
          </cell>
          <cell r="Q309">
            <v>7.4365000000000006</v>
          </cell>
          <cell r="R309">
            <v>18.5</v>
          </cell>
          <cell r="S309">
            <v>18.5</v>
          </cell>
          <cell r="T309">
            <v>0.56265340540540532</v>
          </cell>
          <cell r="U309">
            <v>0.56486486486486487</v>
          </cell>
          <cell r="V309">
            <v>20</v>
          </cell>
          <cell r="W309">
            <v>20</v>
          </cell>
        </row>
        <row r="310">
          <cell r="A310">
            <v>52185</v>
          </cell>
          <cell r="B310" t="str">
            <v>Reversible Unicorn/Dragon Cape, Blue, Size 5-6</v>
          </cell>
          <cell r="C310" t="str">
            <v>Active</v>
          </cell>
          <cell r="D310" t="str">
            <v>Yes</v>
          </cell>
          <cell r="E310">
            <v>5.15</v>
          </cell>
          <cell r="F310" t="str">
            <v>24769 A.C.I. Ltd. (China T.J. Co. Limited)</v>
          </cell>
          <cell r="G310">
            <v>0.53500000000000003</v>
          </cell>
          <cell r="H310">
            <v>0.43500000000000005</v>
          </cell>
          <cell r="I310" t="str">
            <v>6211431092</v>
          </cell>
          <cell r="J310">
            <v>0</v>
          </cell>
          <cell r="K310" t="str">
            <v>9505900090</v>
          </cell>
          <cell r="L310">
            <v>7.46</v>
          </cell>
          <cell r="M310">
            <v>7.4942800000000007</v>
          </cell>
          <cell r="N310">
            <v>9.61</v>
          </cell>
          <cell r="O310">
            <v>7.9814700000000016</v>
          </cell>
          <cell r="P310">
            <v>9.8844593750000005</v>
          </cell>
          <cell r="Q310">
            <v>6.8881249999999996</v>
          </cell>
          <cell r="R310">
            <v>18</v>
          </cell>
          <cell r="S310">
            <v>18</v>
          </cell>
          <cell r="T310">
            <v>0.58365111111111112</v>
          </cell>
          <cell r="U310">
            <v>0.5855555555555555</v>
          </cell>
          <cell r="V310">
            <v>20</v>
          </cell>
          <cell r="W310">
            <v>20</v>
          </cell>
        </row>
        <row r="311">
          <cell r="A311">
            <v>52505</v>
          </cell>
          <cell r="B311" t="str">
            <v>Twilight Enchantress Cloak, Size 4-6</v>
          </cell>
          <cell r="C311" t="str">
            <v>Active</v>
          </cell>
          <cell r="D311" t="str">
            <v>Yes</v>
          </cell>
          <cell r="E311">
            <v>4.8499999999999996</v>
          </cell>
          <cell r="F311" t="str">
            <v>24769 A.C.I. Ltd. (China T.J. Co. Limited)</v>
          </cell>
          <cell r="G311">
            <v>0.52400000000000002</v>
          </cell>
          <cell r="H311">
            <v>0.42400000000000004</v>
          </cell>
          <cell r="I311" t="str">
            <v>6114303070</v>
          </cell>
          <cell r="J311">
            <v>0</v>
          </cell>
          <cell r="K311" t="str">
            <v>9505900090</v>
          </cell>
          <cell r="L311">
            <v>6.98</v>
          </cell>
          <cell r="M311">
            <v>7.0577199999999998</v>
          </cell>
          <cell r="N311">
            <v>7.63</v>
          </cell>
          <cell r="O311">
            <v>7.4589119999999989</v>
          </cell>
          <cell r="P311">
            <v>9.2373100000000008</v>
          </cell>
          <cell r="Q311">
            <v>6.4868750000000004</v>
          </cell>
          <cell r="R311">
            <v>16</v>
          </cell>
          <cell r="S311">
            <v>16</v>
          </cell>
          <cell r="T311">
            <v>0.55889250000000001</v>
          </cell>
          <cell r="U311">
            <v>0.56374999999999997</v>
          </cell>
          <cell r="V311">
            <v>17.5</v>
          </cell>
          <cell r="W311">
            <v>17.5</v>
          </cell>
        </row>
        <row r="312">
          <cell r="A312">
            <v>52903</v>
          </cell>
          <cell r="B312" t="str">
            <v>Unicorn Toddler Cape, White, Size 2-3T</v>
          </cell>
          <cell r="C312" t="str">
            <v>Active</v>
          </cell>
          <cell r="D312" t="str">
            <v>Yes</v>
          </cell>
          <cell r="E312">
            <v>8.1359999999999992</v>
          </cell>
          <cell r="F312" t="str">
            <v>24718 Canadian Production</v>
          </cell>
          <cell r="G312">
            <v>0</v>
          </cell>
          <cell r="H312">
            <v>-0.1</v>
          </cell>
          <cell r="I312" t="str">
            <v>6114303070</v>
          </cell>
          <cell r="J312" t="str">
            <v/>
          </cell>
          <cell r="K312" t="str">
            <v/>
          </cell>
          <cell r="L312">
            <v>8.0109999999999992</v>
          </cell>
          <cell r="M312">
            <v>8.25</v>
          </cell>
          <cell r="N312">
            <v>9.0510000000000002</v>
          </cell>
          <cell r="O312">
            <v>7.5827205882352935</v>
          </cell>
          <cell r="P312">
            <v>7.5827205882352935</v>
          </cell>
          <cell r="Q312">
            <v>7.5827205882352935</v>
          </cell>
          <cell r="R312">
            <v>16.5</v>
          </cell>
          <cell r="S312"/>
          <cell r="T312">
            <v>0.5</v>
          </cell>
          <cell r="U312"/>
          <cell r="V312">
            <v>17.5</v>
          </cell>
          <cell r="W312">
            <v>17.5</v>
          </cell>
        </row>
        <row r="313">
          <cell r="A313">
            <v>53062</v>
          </cell>
          <cell r="B313" t="str">
            <v>Dragon Toddler Cape, Green/Metallic, Size 2-3T</v>
          </cell>
          <cell r="C313" t="str">
            <v>Active</v>
          </cell>
          <cell r="D313" t="str">
            <v>Yes</v>
          </cell>
          <cell r="E313">
            <v>2.9049999999999998</v>
          </cell>
          <cell r="F313" t="str">
            <v>24781 XG Gift Ltd.</v>
          </cell>
          <cell r="G313">
            <v>0.52400000000000002</v>
          </cell>
          <cell r="H313">
            <v>0.42400000000000004</v>
          </cell>
          <cell r="I313" t="str">
            <v>6114303070</v>
          </cell>
          <cell r="J313">
            <v>0</v>
          </cell>
          <cell r="K313" t="str">
            <v>9505900090</v>
          </cell>
          <cell r="L313">
            <v>4.1500000000000004</v>
          </cell>
          <cell r="M313">
            <v>4.2273560000000003</v>
          </cell>
          <cell r="N313">
            <v>5.35</v>
          </cell>
          <cell r="O313">
            <v>4.4676575999999999</v>
          </cell>
          <cell r="P313">
            <v>5.5328629999999999</v>
          </cell>
          <cell r="Q313">
            <v>3.8854375000000001</v>
          </cell>
          <cell r="R313">
            <v>10.5</v>
          </cell>
          <cell r="S313">
            <v>10.5</v>
          </cell>
          <cell r="T313">
            <v>0.59739466666666663</v>
          </cell>
          <cell r="U313">
            <v>0.60476190476190472</v>
          </cell>
          <cell r="V313">
            <v>12</v>
          </cell>
          <cell r="W313">
            <v>12</v>
          </cell>
        </row>
        <row r="314">
          <cell r="A314">
            <v>53272</v>
          </cell>
          <cell r="B314" t="str">
            <v>Spider Cape With Mask &amp; Wristbands, Size 3-4</v>
          </cell>
          <cell r="C314" t="str">
            <v>Under Review</v>
          </cell>
          <cell r="D314" t="str">
            <v>Yes</v>
          </cell>
          <cell r="E314">
            <v>4.0999999999999996</v>
          </cell>
          <cell r="F314" t="str">
            <v>24769 A.C.I. Ltd. (China T.J. Co. Limited)</v>
          </cell>
          <cell r="G314">
            <v>0.53500000000000003</v>
          </cell>
          <cell r="H314">
            <v>0.43500000000000005</v>
          </cell>
          <cell r="I314" t="str">
            <v>6211431092</v>
          </cell>
          <cell r="J314">
            <v>0</v>
          </cell>
          <cell r="K314" t="str">
            <v>9505900090</v>
          </cell>
          <cell r="L314">
            <v>5.78</v>
          </cell>
          <cell r="M314">
            <v>5.9663199999999996</v>
          </cell>
          <cell r="N314">
            <v>8.0399999999999991</v>
          </cell>
          <cell r="O314">
            <v>6.3541800000000004</v>
          </cell>
          <cell r="P314">
            <v>7.8691812499999996</v>
          </cell>
          <cell r="Q314">
            <v>5.4837499999999997</v>
          </cell>
          <cell r="R314">
            <v>14</v>
          </cell>
          <cell r="S314">
            <v>14</v>
          </cell>
          <cell r="T314">
            <v>0.57383428571428574</v>
          </cell>
          <cell r="U314">
            <v>0.58714285714285708</v>
          </cell>
          <cell r="V314">
            <v>16</v>
          </cell>
          <cell r="W314">
            <v>16</v>
          </cell>
        </row>
        <row r="315">
          <cell r="A315">
            <v>53905</v>
          </cell>
          <cell r="B315" t="str">
            <v>Ombre Butterfly Soft Wings, Size 4-6</v>
          </cell>
          <cell r="C315" t="str">
            <v>Active</v>
          </cell>
          <cell r="D315" t="str">
            <v>Yes</v>
          </cell>
          <cell r="E315">
            <v>2.63</v>
          </cell>
          <cell r="F315" t="str">
            <v>24897 Ningbo Fun Party Secret Arts &amp; Crafts Co</v>
          </cell>
          <cell r="G315">
            <v>0.3</v>
          </cell>
          <cell r="H315">
            <v>0.19999999999999998</v>
          </cell>
          <cell r="I315" t="str">
            <v>9503000073</v>
          </cell>
          <cell r="J315">
            <v>0</v>
          </cell>
          <cell r="K315" t="str">
            <v>9505900090</v>
          </cell>
          <cell r="L315">
            <v>3.75</v>
          </cell>
          <cell r="M315">
            <v>3.8271760000000006</v>
          </cell>
          <cell r="N315">
            <v>3.58</v>
          </cell>
          <cell r="O315">
            <v>3.4084800000000004</v>
          </cell>
          <cell r="P315">
            <v>4.2211499999999997</v>
          </cell>
          <cell r="Q315">
            <v>3.5176250000000002</v>
          </cell>
          <cell r="R315">
            <v>10</v>
          </cell>
          <cell r="S315">
            <v>10</v>
          </cell>
          <cell r="T315">
            <v>0.6172823999999999</v>
          </cell>
          <cell r="U315">
            <v>0.625</v>
          </cell>
          <cell r="V315">
            <v>9</v>
          </cell>
          <cell r="W315">
            <v>11</v>
          </cell>
        </row>
        <row r="316">
          <cell r="A316">
            <v>53945</v>
          </cell>
          <cell r="B316" t="str">
            <v>Mythical Butterfly Soft Wings with Headband, Size 4-6</v>
          </cell>
          <cell r="C316" t="str">
            <v>Active</v>
          </cell>
          <cell r="D316" t="str">
            <v>Yes</v>
          </cell>
          <cell r="E316">
            <v>2.98</v>
          </cell>
          <cell r="F316" t="str">
            <v>24897 Ningbo Fun Party Secret Arts &amp; Crafts Co</v>
          </cell>
          <cell r="G316">
            <v>0.3</v>
          </cell>
          <cell r="H316">
            <v>0.19999999999999998</v>
          </cell>
          <cell r="I316" t="str">
            <v>9503000073</v>
          </cell>
          <cell r="J316">
            <v>0</v>
          </cell>
          <cell r="K316" t="str">
            <v>9505900090</v>
          </cell>
          <cell r="L316">
            <v>4.38</v>
          </cell>
          <cell r="M316">
            <v>4.3364960000000004</v>
          </cell>
          <cell r="N316">
            <v>4.08</v>
          </cell>
          <cell r="O316">
            <v>3.8620800000000002</v>
          </cell>
          <cell r="P316">
            <v>4.7828999999999997</v>
          </cell>
          <cell r="Q316">
            <v>3.9857499999999999</v>
          </cell>
          <cell r="R316">
            <v>10</v>
          </cell>
          <cell r="S316">
            <v>10</v>
          </cell>
          <cell r="T316">
            <v>0.56635039999999992</v>
          </cell>
          <cell r="U316">
            <v>0.56200000000000006</v>
          </cell>
          <cell r="V316">
            <v>9</v>
          </cell>
          <cell r="W316">
            <v>10</v>
          </cell>
        </row>
        <row r="317">
          <cell r="A317">
            <v>53965</v>
          </cell>
          <cell r="B317" t="str">
            <v>Web Weaver Soft Wings with Mask, Size 4-6</v>
          </cell>
          <cell r="C317" t="str">
            <v>Active</v>
          </cell>
          <cell r="D317" t="str">
            <v>Yes</v>
          </cell>
          <cell r="E317">
            <v>2.77</v>
          </cell>
          <cell r="F317" t="str">
            <v>24897 Ningbo Fun Party Secret Arts &amp; Crafts Co</v>
          </cell>
          <cell r="G317">
            <v>0.3</v>
          </cell>
          <cell r="H317">
            <v>0.19999999999999998</v>
          </cell>
          <cell r="I317" t="str">
            <v>9503000073</v>
          </cell>
          <cell r="J317">
            <v>0</v>
          </cell>
          <cell r="K317" t="str">
            <v>9505900090</v>
          </cell>
          <cell r="L317">
            <v>3.93</v>
          </cell>
          <cell r="M317">
            <v>4.0309040000000005</v>
          </cell>
          <cell r="N317">
            <v>3.76</v>
          </cell>
          <cell r="O317">
            <v>3.5899199999999998</v>
          </cell>
          <cell r="P317">
            <v>4.4458500000000001</v>
          </cell>
          <cell r="Q317">
            <v>3.7048749999999999</v>
          </cell>
          <cell r="R317">
            <v>10</v>
          </cell>
          <cell r="S317">
            <v>10</v>
          </cell>
          <cell r="T317">
            <v>0.59690959999999993</v>
          </cell>
          <cell r="U317">
            <v>0.60699999999999998</v>
          </cell>
          <cell r="V317">
            <v>9</v>
          </cell>
          <cell r="W317">
            <v>10</v>
          </cell>
        </row>
        <row r="318">
          <cell r="A318">
            <v>53975</v>
          </cell>
          <cell r="B318" t="str">
            <v>Mystical Monarch Soft Wings, Size 4-6</v>
          </cell>
          <cell r="C318" t="str">
            <v>Active</v>
          </cell>
          <cell r="D318" t="str">
            <v>Yes</v>
          </cell>
          <cell r="E318">
            <v>2.3199999999999998</v>
          </cell>
          <cell r="F318" t="str">
            <v>24897 Ningbo Fun Party Secret Arts &amp; Crafts Co</v>
          </cell>
          <cell r="G318">
            <v>0.3</v>
          </cell>
          <cell r="H318">
            <v>0.19999999999999998</v>
          </cell>
          <cell r="I318" t="str">
            <v>9503000073</v>
          </cell>
          <cell r="J318">
            <v>0</v>
          </cell>
          <cell r="K318" t="str">
            <v>9505900090</v>
          </cell>
          <cell r="L318">
            <v>3.37</v>
          </cell>
          <cell r="M318">
            <v>3.3760640000000004</v>
          </cell>
          <cell r="N318">
            <v>3.33</v>
          </cell>
          <cell r="O318">
            <v>3.0067199999999996</v>
          </cell>
          <cell r="P318">
            <v>3.7235999999999994</v>
          </cell>
          <cell r="Q318">
            <v>3.1029999999999998</v>
          </cell>
          <cell r="R318">
            <v>10</v>
          </cell>
          <cell r="S318">
            <v>10</v>
          </cell>
          <cell r="T318">
            <v>0.66239359999999992</v>
          </cell>
          <cell r="U318">
            <v>0.66300000000000003</v>
          </cell>
          <cell r="V318">
            <v>9</v>
          </cell>
          <cell r="W318">
            <v>10</v>
          </cell>
        </row>
        <row r="319">
          <cell r="A319">
            <v>53985</v>
          </cell>
          <cell r="B319" t="str">
            <v>Legendary Dragon Soft Wings with Mask, Size 4-6</v>
          </cell>
          <cell r="C319" t="str">
            <v>Active</v>
          </cell>
          <cell r="D319" t="str">
            <v>Yes</v>
          </cell>
          <cell r="E319">
            <v>3.09</v>
          </cell>
          <cell r="F319" t="str">
            <v>24897 Ningbo Fun Party Secret Arts &amp; Crafts Co</v>
          </cell>
          <cell r="G319">
            <v>0.3</v>
          </cell>
          <cell r="H319">
            <v>0.19999999999999998</v>
          </cell>
          <cell r="I319" t="str">
            <v>9503000073</v>
          </cell>
          <cell r="J319">
            <v>0</v>
          </cell>
          <cell r="K319" t="str">
            <v>9505900090</v>
          </cell>
          <cell r="L319">
            <v>4.3600000000000003</v>
          </cell>
          <cell r="M319">
            <v>4.4965680000000008</v>
          </cell>
          <cell r="N319">
            <v>4.21</v>
          </cell>
          <cell r="O319">
            <v>4.0046400000000002</v>
          </cell>
          <cell r="P319">
            <v>4.9594500000000004</v>
          </cell>
          <cell r="Q319">
            <v>4.1328750000000003</v>
          </cell>
          <cell r="R319">
            <v>10</v>
          </cell>
          <cell r="S319">
            <v>10</v>
          </cell>
          <cell r="T319">
            <v>0.55034319999999992</v>
          </cell>
          <cell r="U319">
            <v>0.56399999999999995</v>
          </cell>
          <cell r="V319">
            <v>10</v>
          </cell>
          <cell r="W319">
            <v>10</v>
          </cell>
        </row>
        <row r="320">
          <cell r="A320">
            <v>53995</v>
          </cell>
          <cell r="B320" t="str">
            <v>Celestial Dragon Jewel Soft Wings with Mask, Size 4-6</v>
          </cell>
          <cell r="C320" t="str">
            <v>Under Review</v>
          </cell>
          <cell r="D320" t="str">
            <v>Yes</v>
          </cell>
          <cell r="E320">
            <v>3.09</v>
          </cell>
          <cell r="F320" t="str">
            <v>24897 Ningbo Fun Party Secret Arts &amp; Crafts Co</v>
          </cell>
          <cell r="G320">
            <v>0.3</v>
          </cell>
          <cell r="H320">
            <v>0.19999999999999998</v>
          </cell>
          <cell r="I320" t="str">
            <v>9503000073</v>
          </cell>
          <cell r="J320">
            <v>0</v>
          </cell>
          <cell r="K320" t="str">
            <v>9505900090</v>
          </cell>
          <cell r="L320">
            <v>4.38</v>
          </cell>
          <cell r="M320">
            <v>4.4965680000000008</v>
          </cell>
          <cell r="N320">
            <v>4.13</v>
          </cell>
          <cell r="O320">
            <v>4.0046400000000002</v>
          </cell>
          <cell r="P320">
            <v>4.9594500000000004</v>
          </cell>
          <cell r="Q320">
            <v>4.1328750000000003</v>
          </cell>
          <cell r="R320">
            <v>10</v>
          </cell>
          <cell r="S320">
            <v>10</v>
          </cell>
          <cell r="T320">
            <v>0.55034319999999992</v>
          </cell>
          <cell r="U320">
            <v>0.56200000000000006</v>
          </cell>
          <cell r="V320">
            <v>10</v>
          </cell>
          <cell r="W320">
            <v>10</v>
          </cell>
        </row>
        <row r="321">
          <cell r="A321">
            <v>54405</v>
          </cell>
          <cell r="B321" t="str">
            <v>Swampy The Monster Cape, Green/Blue, Size 4-6</v>
          </cell>
          <cell r="C321" t="str">
            <v>Active</v>
          </cell>
          <cell r="D321" t="str">
            <v>Yes</v>
          </cell>
          <cell r="E321">
            <v>6.5</v>
          </cell>
          <cell r="F321" t="str">
            <v>24854 Yancheng Futailai Arts &amp; Crafts</v>
          </cell>
          <cell r="G321">
            <v>0.53500000000000003</v>
          </cell>
          <cell r="H321">
            <v>0.43500000000000005</v>
          </cell>
          <cell r="I321" t="str">
            <v>6211431092</v>
          </cell>
          <cell r="J321">
            <v>0</v>
          </cell>
          <cell r="K321" t="str">
            <v>9505900090</v>
          </cell>
          <cell r="L321">
            <v>9.44</v>
          </cell>
          <cell r="M321">
            <v>9.4588000000000001</v>
          </cell>
          <cell r="N321">
            <v>12.66</v>
          </cell>
          <cell r="O321">
            <v>10.073700000000001</v>
          </cell>
          <cell r="P321">
            <v>12.47553125</v>
          </cell>
          <cell r="Q321">
            <v>8.6937499999999996</v>
          </cell>
          <cell r="R321">
            <v>22.5</v>
          </cell>
          <cell r="S321">
            <v>22.5</v>
          </cell>
          <cell r="T321">
            <v>0.57960888888888884</v>
          </cell>
          <cell r="U321">
            <v>0.58044444444444443</v>
          </cell>
          <cell r="V321">
            <v>24</v>
          </cell>
          <cell r="W321">
            <v>24</v>
          </cell>
        </row>
        <row r="322">
          <cell r="A322">
            <v>54495</v>
          </cell>
          <cell r="B322" t="str">
            <v>Giggle the Monster Cape, Orange/Yellow, Size 4-6</v>
          </cell>
          <cell r="C322" t="str">
            <v>Active</v>
          </cell>
          <cell r="D322" t="str">
            <v>Yes</v>
          </cell>
          <cell r="E322">
            <v>6.5</v>
          </cell>
          <cell r="F322" t="str">
            <v>24854 Yancheng Futailai Arts &amp; Crafts</v>
          </cell>
          <cell r="G322">
            <v>0.53500000000000003</v>
          </cell>
          <cell r="H322">
            <v>0.43500000000000005</v>
          </cell>
          <cell r="I322" t="str">
            <v>6211431092</v>
          </cell>
          <cell r="J322">
            <v>0</v>
          </cell>
          <cell r="K322" t="str">
            <v>9505900090</v>
          </cell>
          <cell r="L322">
            <v>10.01</v>
          </cell>
          <cell r="M322">
            <v>9.4588000000000001</v>
          </cell>
          <cell r="N322">
            <v>11.15</v>
          </cell>
          <cell r="O322">
            <v>10.073700000000001</v>
          </cell>
          <cell r="P322">
            <v>12.47553125</v>
          </cell>
          <cell r="Q322">
            <v>8.6937499999999996</v>
          </cell>
          <cell r="R322">
            <v>22.5</v>
          </cell>
          <cell r="S322">
            <v>22.5</v>
          </cell>
          <cell r="T322">
            <v>0.57960888888888884</v>
          </cell>
          <cell r="U322">
            <v>0.55511111111111111</v>
          </cell>
          <cell r="V322">
            <v>24</v>
          </cell>
          <cell r="W322">
            <v>24</v>
          </cell>
        </row>
        <row r="323">
          <cell r="A323">
            <v>54695</v>
          </cell>
          <cell r="B323" t="str">
            <v>Bat Cape With Hood, Size 5-6</v>
          </cell>
          <cell r="C323" t="str">
            <v>Under Review</v>
          </cell>
          <cell r="D323" t="str">
            <v>Yes</v>
          </cell>
          <cell r="E323">
            <v>6.4809999999999999</v>
          </cell>
          <cell r="F323" t="str">
            <v>24718 Canadian Production</v>
          </cell>
          <cell r="G323">
            <v>0</v>
          </cell>
          <cell r="H323">
            <v>-0.1</v>
          </cell>
          <cell r="I323" t="str">
            <v>6114303070</v>
          </cell>
          <cell r="J323" t="str">
            <v/>
          </cell>
          <cell r="K323" t="str">
            <v/>
          </cell>
          <cell r="L323">
            <v>6.4809999999999999</v>
          </cell>
          <cell r="M323">
            <v>7</v>
          </cell>
          <cell r="N323">
            <v>8.9920000000000009</v>
          </cell>
          <cell r="O323">
            <v>6.4338235294117645</v>
          </cell>
          <cell r="P323">
            <v>6.4338235294117645</v>
          </cell>
          <cell r="Q323">
            <v>6.4338235294117645</v>
          </cell>
          <cell r="R323">
            <v>16.5</v>
          </cell>
          <cell r="S323"/>
          <cell r="T323">
            <v>0.5757575757575758</v>
          </cell>
          <cell r="U323"/>
          <cell r="V323">
            <v>15</v>
          </cell>
          <cell r="W323">
            <v>15</v>
          </cell>
        </row>
        <row r="324">
          <cell r="A324">
            <v>54901</v>
          </cell>
          <cell r="B324" t="str">
            <v>Dragon Baby Cape, Green/Blue, Size 12-24m</v>
          </cell>
          <cell r="C324" t="str">
            <v>Active</v>
          </cell>
          <cell r="D324" t="str">
            <v>Yes</v>
          </cell>
          <cell r="E324">
            <v>3.6</v>
          </cell>
          <cell r="F324" t="str">
            <v>24854 Yancheng Futailai Arts &amp; Crafts</v>
          </cell>
          <cell r="G324">
            <v>0.53500000000000003</v>
          </cell>
          <cell r="H324">
            <v>0.43500000000000005</v>
          </cell>
          <cell r="I324" t="str">
            <v>6211431092</v>
          </cell>
          <cell r="J324">
            <v>0</v>
          </cell>
          <cell r="K324" t="str">
            <v>9505900090</v>
          </cell>
          <cell r="L324">
            <v>5.26</v>
          </cell>
          <cell r="M324">
            <v>5.2387200000000007</v>
          </cell>
          <cell r="N324">
            <v>7.07</v>
          </cell>
          <cell r="O324">
            <v>5.5792800000000007</v>
          </cell>
          <cell r="P324">
            <v>6.9095250000000012</v>
          </cell>
          <cell r="Q324">
            <v>4.8150000000000004</v>
          </cell>
          <cell r="R324">
            <v>12.5</v>
          </cell>
          <cell r="S324">
            <v>12.5</v>
          </cell>
          <cell r="T324">
            <v>0.58090239999999993</v>
          </cell>
          <cell r="U324">
            <v>0.57920000000000005</v>
          </cell>
          <cell r="V324">
            <v>13.5</v>
          </cell>
          <cell r="W324">
            <v>13.5</v>
          </cell>
        </row>
        <row r="325">
          <cell r="A325">
            <v>54902</v>
          </cell>
          <cell r="B325" t="str">
            <v>Dragon Toddler Cape, Green/Blue, Size 2-3T</v>
          </cell>
          <cell r="C325" t="str">
            <v>Active</v>
          </cell>
          <cell r="D325" t="str">
            <v>Yes</v>
          </cell>
          <cell r="E325">
            <v>3.65</v>
          </cell>
          <cell r="F325" t="str">
            <v>24854 Yancheng Futailai Arts &amp; Crafts</v>
          </cell>
          <cell r="G325">
            <v>0.53500000000000003</v>
          </cell>
          <cell r="H325">
            <v>0.43500000000000005</v>
          </cell>
          <cell r="I325" t="str">
            <v>6211431092</v>
          </cell>
          <cell r="J325">
            <v>0</v>
          </cell>
          <cell r="K325" t="str">
            <v>9505900090</v>
          </cell>
          <cell r="L325">
            <v>5.49</v>
          </cell>
          <cell r="M325">
            <v>5.3114800000000004</v>
          </cell>
          <cell r="N325">
            <v>6.84</v>
          </cell>
          <cell r="O325">
            <v>5.6567700000000007</v>
          </cell>
          <cell r="P325">
            <v>7.0054906250000002</v>
          </cell>
          <cell r="Q325">
            <v>4.881875</v>
          </cell>
          <cell r="R325">
            <v>12.5</v>
          </cell>
          <cell r="S325">
            <v>12.5</v>
          </cell>
          <cell r="T325">
            <v>0.57508159999999997</v>
          </cell>
          <cell r="U325">
            <v>0.56079999999999997</v>
          </cell>
          <cell r="V325">
            <v>13.5</v>
          </cell>
          <cell r="W325">
            <v>13.5</v>
          </cell>
        </row>
        <row r="326">
          <cell r="A326">
            <v>54905</v>
          </cell>
          <cell r="B326" t="str">
            <v>Dragon Cape with Claws, Green/Blue, Size 5-6</v>
          </cell>
          <cell r="C326" t="str">
            <v>Active</v>
          </cell>
          <cell r="D326" t="str">
            <v>Yes</v>
          </cell>
          <cell r="E326">
            <v>4.9800000000000004</v>
          </cell>
          <cell r="F326" t="str">
            <v>24854 Yancheng Futailai Arts &amp; Crafts</v>
          </cell>
          <cell r="G326">
            <v>0.53500000000000003</v>
          </cell>
          <cell r="H326">
            <v>0.43500000000000005</v>
          </cell>
          <cell r="I326" t="str">
            <v>6211431092</v>
          </cell>
          <cell r="J326">
            <v>0</v>
          </cell>
          <cell r="K326" t="str">
            <v>9505900090</v>
          </cell>
          <cell r="L326">
            <v>7.28</v>
          </cell>
          <cell r="M326">
            <v>7.2468960000000013</v>
          </cell>
          <cell r="N326">
            <v>8.07</v>
          </cell>
          <cell r="O326">
            <v>7.7180040000000014</v>
          </cell>
          <cell r="P326">
            <v>9.5581762500000007</v>
          </cell>
          <cell r="Q326">
            <v>6.6607500000000002</v>
          </cell>
          <cell r="R326">
            <v>17.5</v>
          </cell>
          <cell r="S326">
            <v>17.5</v>
          </cell>
          <cell r="T326">
            <v>0.58589165714285707</v>
          </cell>
          <cell r="U326">
            <v>0.58399999999999996</v>
          </cell>
          <cell r="V326">
            <v>19</v>
          </cell>
          <cell r="W326">
            <v>19</v>
          </cell>
        </row>
        <row r="327">
          <cell r="A327">
            <v>55270</v>
          </cell>
          <cell r="B327" t="str">
            <v>Reversible Spider/Bat Cape &amp; Mask, Size 3-4</v>
          </cell>
          <cell r="C327" t="str">
            <v>Active</v>
          </cell>
          <cell r="D327" t="str">
            <v>Yes</v>
          </cell>
          <cell r="E327">
            <v>6.3079999999999998</v>
          </cell>
          <cell r="F327" t="str">
            <v>24718 Canadian Production</v>
          </cell>
          <cell r="G327">
            <v>0</v>
          </cell>
          <cell r="H327">
            <v>-0.1</v>
          </cell>
          <cell r="I327" t="str">
            <v>6211431092</v>
          </cell>
          <cell r="J327" t="str">
            <v/>
          </cell>
          <cell r="K327" t="str">
            <v/>
          </cell>
          <cell r="L327">
            <v>6.3079999999999998</v>
          </cell>
          <cell r="M327">
            <v>7.25</v>
          </cell>
          <cell r="N327">
            <v>7</v>
          </cell>
          <cell r="O327">
            <v>6.6636029411764701</v>
          </cell>
          <cell r="P327">
            <v>6.6636029411764701</v>
          </cell>
          <cell r="Q327">
            <v>6.6636029411764701</v>
          </cell>
          <cell r="R327">
            <v>15</v>
          </cell>
          <cell r="S327"/>
          <cell r="T327">
            <v>0.51666666666666672</v>
          </cell>
          <cell r="U327"/>
          <cell r="V327">
            <v>17.5</v>
          </cell>
          <cell r="W327">
            <v>17.5</v>
          </cell>
        </row>
        <row r="328">
          <cell r="A328">
            <v>55272</v>
          </cell>
          <cell r="B328" t="str">
            <v>Reversible Spider/Bat Toddler Cape, Size 2-3T</v>
          </cell>
          <cell r="C328" t="str">
            <v>Active</v>
          </cell>
          <cell r="D328" t="str">
            <v>Yes</v>
          </cell>
          <cell r="E328">
            <v>6.6529999999999996</v>
          </cell>
          <cell r="F328" t="str">
            <v>24718 Canadian Production</v>
          </cell>
          <cell r="G328">
            <v>0</v>
          </cell>
          <cell r="H328">
            <v>-0.1</v>
          </cell>
          <cell r="I328" t="str">
            <v>6211431092</v>
          </cell>
          <cell r="J328" t="str">
            <v/>
          </cell>
          <cell r="K328" t="str">
            <v/>
          </cell>
          <cell r="L328">
            <v>6.6520000000000001</v>
          </cell>
          <cell r="M328">
            <v>7.75</v>
          </cell>
          <cell r="N328">
            <v>7.7729999999999997</v>
          </cell>
          <cell r="O328">
            <v>7.1231617647058822</v>
          </cell>
          <cell r="P328">
            <v>7.1231617647058822</v>
          </cell>
          <cell r="Q328">
            <v>7.1231617647058822</v>
          </cell>
          <cell r="R328">
            <v>15</v>
          </cell>
          <cell r="S328"/>
          <cell r="T328">
            <v>0.48333333333333334</v>
          </cell>
          <cell r="U328"/>
          <cell r="V328">
            <v>17.5</v>
          </cell>
          <cell r="W328">
            <v>17.5</v>
          </cell>
        </row>
        <row r="329">
          <cell r="A329">
            <v>55273</v>
          </cell>
          <cell r="B329" t="str">
            <v>Reversible Spider/Bat Cape &amp; Mask, Size 4-6</v>
          </cell>
          <cell r="C329" t="str">
            <v>Active</v>
          </cell>
          <cell r="D329" t="str">
            <v>Yes</v>
          </cell>
          <cell r="E329">
            <v>6.4320000000000004</v>
          </cell>
          <cell r="F329" t="str">
            <v>24718 Canadian Production</v>
          </cell>
          <cell r="G329">
            <v>0</v>
          </cell>
          <cell r="H329">
            <v>-0.1</v>
          </cell>
          <cell r="I329" t="str">
            <v>6211431092</v>
          </cell>
          <cell r="J329" t="str">
            <v/>
          </cell>
          <cell r="K329" t="str">
            <v/>
          </cell>
          <cell r="L329">
            <v>6.4320000000000004</v>
          </cell>
          <cell r="M329">
            <v>7.25</v>
          </cell>
          <cell r="N329">
            <v>9.2409999999999997</v>
          </cell>
          <cell r="O329">
            <v>6.6636029411764701</v>
          </cell>
          <cell r="P329">
            <v>6.6636029411764701</v>
          </cell>
          <cell r="Q329">
            <v>6.6636029411764701</v>
          </cell>
          <cell r="R329">
            <v>15</v>
          </cell>
          <cell r="S329"/>
          <cell r="T329">
            <v>0.51666666666666672</v>
          </cell>
          <cell r="U329"/>
          <cell r="V329">
            <v>17.5</v>
          </cell>
          <cell r="W329">
            <v>17.5</v>
          </cell>
        </row>
        <row r="330">
          <cell r="A330">
            <v>55693</v>
          </cell>
          <cell r="B330" t="str">
            <v>Reversible Dragon/Knight Cape, Green/Silver, Size 5-6</v>
          </cell>
          <cell r="C330" t="str">
            <v>Active</v>
          </cell>
          <cell r="D330" t="str">
            <v>Yes</v>
          </cell>
          <cell r="E330">
            <v>3.95</v>
          </cell>
          <cell r="F330" t="str">
            <v>24769 A.C.I. Ltd. (China T.J. Co. Limited)</v>
          </cell>
          <cell r="G330">
            <v>0.53500000000000003</v>
          </cell>
          <cell r="H330">
            <v>0.43500000000000005</v>
          </cell>
          <cell r="I330" t="str">
            <v>6211431092</v>
          </cell>
          <cell r="J330">
            <v>0</v>
          </cell>
          <cell r="K330" t="str">
            <v>9505900090</v>
          </cell>
          <cell r="L330">
            <v>5.57</v>
          </cell>
          <cell r="M330">
            <v>5.7480400000000014</v>
          </cell>
          <cell r="N330">
            <v>6.52</v>
          </cell>
          <cell r="O330">
            <v>6.1217100000000011</v>
          </cell>
          <cell r="P330">
            <v>7.5812843750000019</v>
          </cell>
          <cell r="Q330">
            <v>5.283125000000001</v>
          </cell>
          <cell r="R330">
            <v>15</v>
          </cell>
          <cell r="S330">
            <v>15</v>
          </cell>
          <cell r="T330">
            <v>0.6167973333333332</v>
          </cell>
          <cell r="U330">
            <v>0.6286666666666666</v>
          </cell>
          <cell r="V330">
            <v>15</v>
          </cell>
          <cell r="W330">
            <v>15</v>
          </cell>
        </row>
        <row r="331">
          <cell r="A331">
            <v>55697</v>
          </cell>
          <cell r="B331" t="str">
            <v>Reversible Dragon Knight Cape, Size 7-8</v>
          </cell>
          <cell r="C331" t="str">
            <v>Future Product</v>
          </cell>
          <cell r="D331" t="str">
            <v>No</v>
          </cell>
          <cell r="E331">
            <v>4.3499999999999996</v>
          </cell>
          <cell r="F331" t="str">
            <v>24769 A.C.I. Ltd. (China T.J. Co. Limited)</v>
          </cell>
          <cell r="G331">
            <v>0.53500000000000003</v>
          </cell>
          <cell r="H331">
            <v>0.43500000000000005</v>
          </cell>
          <cell r="I331" t="str">
            <v>6211431092</v>
          </cell>
          <cell r="J331">
            <v>0</v>
          </cell>
          <cell r="K331" t="str">
            <v>9505900090</v>
          </cell>
          <cell r="L331">
            <v>0</v>
          </cell>
          <cell r="M331">
            <v>6.33012</v>
          </cell>
          <cell r="N331">
            <v>0</v>
          </cell>
          <cell r="O331">
            <v>6.7416299999999998</v>
          </cell>
          <cell r="P331">
            <v>8.3490093749999996</v>
          </cell>
          <cell r="Q331">
            <v>5.8181249999999993</v>
          </cell>
          <cell r="R331">
            <v>15</v>
          </cell>
          <cell r="S331">
            <v>0</v>
          </cell>
          <cell r="T331">
            <v>0.57799199999999995</v>
          </cell>
          <cell r="U331"/>
          <cell r="V331">
            <v>15</v>
          </cell>
          <cell r="W331"/>
        </row>
        <row r="332">
          <cell r="A332">
            <v>55785</v>
          </cell>
          <cell r="B332" t="str">
            <v>Reversible Blue Lightning Holographic Cape, Size 5-6</v>
          </cell>
          <cell r="C332" t="str">
            <v>Active</v>
          </cell>
          <cell r="D332" t="str">
            <v>Yes</v>
          </cell>
          <cell r="E332">
            <v>6.0739999999999998</v>
          </cell>
          <cell r="F332" t="str">
            <v>24718 Canadian Production</v>
          </cell>
          <cell r="G332">
            <v>0</v>
          </cell>
          <cell r="H332">
            <v>-0.1</v>
          </cell>
          <cell r="I332" t="str">
            <v>6114303070</v>
          </cell>
          <cell r="J332" t="str">
            <v/>
          </cell>
          <cell r="K332" t="str">
            <v/>
          </cell>
          <cell r="L332">
            <v>6.0739999999999998</v>
          </cell>
          <cell r="M332">
            <v>6.29</v>
          </cell>
          <cell r="N332">
            <v>9.8230000000000004</v>
          </cell>
          <cell r="O332">
            <v>5.7812499999999991</v>
          </cell>
          <cell r="P332">
            <v>5.7812499999999991</v>
          </cell>
          <cell r="Q332">
            <v>5.7812499999999991</v>
          </cell>
          <cell r="R332">
            <v>16</v>
          </cell>
          <cell r="S332"/>
          <cell r="T332">
            <v>0.60687500000000005</v>
          </cell>
          <cell r="U332"/>
          <cell r="V332">
            <v>16</v>
          </cell>
          <cell r="W332">
            <v>16</v>
          </cell>
        </row>
        <row r="333">
          <cell r="A333">
            <v>56055</v>
          </cell>
          <cell r="B333" t="str">
            <v>Reversible Wonder Cape, Red/Gold, Size 5-6</v>
          </cell>
          <cell r="C333" t="str">
            <v>Active</v>
          </cell>
          <cell r="D333" t="str">
            <v>Yes</v>
          </cell>
          <cell r="E333">
            <v>6.2679999999999998</v>
          </cell>
          <cell r="F333" t="str">
            <v>24718 Canadian Production</v>
          </cell>
          <cell r="G333">
            <v>0</v>
          </cell>
          <cell r="H333">
            <v>-0.1</v>
          </cell>
          <cell r="I333" t="str">
            <v>6114303070</v>
          </cell>
          <cell r="J333" t="str">
            <v/>
          </cell>
          <cell r="K333" t="str">
            <v/>
          </cell>
          <cell r="L333">
            <v>6.335</v>
          </cell>
          <cell r="M333">
            <v>6.75</v>
          </cell>
          <cell r="N333">
            <v>7.1769999999999996</v>
          </cell>
          <cell r="O333">
            <v>6.204044117647058</v>
          </cell>
          <cell r="P333">
            <v>6.204044117647058</v>
          </cell>
          <cell r="Q333">
            <v>6.204044117647058</v>
          </cell>
          <cell r="R333">
            <v>16.5</v>
          </cell>
          <cell r="S333"/>
          <cell r="T333">
            <v>0.59090909090909094</v>
          </cell>
          <cell r="U333"/>
          <cell r="V333">
            <v>16</v>
          </cell>
          <cell r="W333">
            <v>16</v>
          </cell>
        </row>
        <row r="334">
          <cell r="A334">
            <v>56503</v>
          </cell>
          <cell r="B334" t="str">
            <v>Spooky Ghost Poncho, Size 3-4</v>
          </cell>
          <cell r="C334" t="str">
            <v>Active</v>
          </cell>
          <cell r="D334" t="str">
            <v>Yes</v>
          </cell>
          <cell r="E334">
            <v>6.59</v>
          </cell>
          <cell r="F334" t="str">
            <v>24718 Canadian Production</v>
          </cell>
          <cell r="G334">
            <v>0</v>
          </cell>
          <cell r="H334">
            <v>-0.1</v>
          </cell>
          <cell r="I334" t="str">
            <v>6211431092</v>
          </cell>
          <cell r="J334" t="str">
            <v/>
          </cell>
          <cell r="K334" t="str">
            <v/>
          </cell>
          <cell r="L334">
            <v>4.4779999999999998</v>
          </cell>
          <cell r="M334">
            <v>5.25</v>
          </cell>
          <cell r="N334">
            <v>5.57</v>
          </cell>
          <cell r="O334">
            <v>4.8253676470588234</v>
          </cell>
          <cell r="P334">
            <v>4.8253676470588234</v>
          </cell>
          <cell r="Q334">
            <v>4.8253676470588234</v>
          </cell>
          <cell r="R334">
            <v>12.5</v>
          </cell>
          <cell r="S334"/>
          <cell r="T334">
            <v>0.57999999999999996</v>
          </cell>
          <cell r="U334"/>
          <cell r="V334">
            <v>12.5</v>
          </cell>
          <cell r="W334">
            <v>12.5</v>
          </cell>
        </row>
        <row r="335">
          <cell r="A335">
            <v>56505</v>
          </cell>
          <cell r="B335" t="str">
            <v>Spooky Ghost Poncho, Size 5-6</v>
          </cell>
          <cell r="C335" t="str">
            <v>Active</v>
          </cell>
          <cell r="D335" t="str">
            <v>Yes</v>
          </cell>
          <cell r="E335">
            <v>6.86</v>
          </cell>
          <cell r="F335" t="str">
            <v>24718 Canadian Production</v>
          </cell>
          <cell r="G335">
            <v>0</v>
          </cell>
          <cell r="H335">
            <v>-0.1</v>
          </cell>
          <cell r="I335" t="str">
            <v>6211431092</v>
          </cell>
          <cell r="J335" t="str">
            <v/>
          </cell>
          <cell r="K335" t="str">
            <v/>
          </cell>
          <cell r="L335">
            <v>4.5229999999999997</v>
          </cell>
          <cell r="M335">
            <v>5.25</v>
          </cell>
          <cell r="N335">
            <v>5.8</v>
          </cell>
          <cell r="O335">
            <v>4.8253676470588234</v>
          </cell>
          <cell r="P335">
            <v>4.8253676470588234</v>
          </cell>
          <cell r="Q335">
            <v>4.8253676470588234</v>
          </cell>
          <cell r="R335">
            <v>12.5</v>
          </cell>
          <cell r="S335"/>
          <cell r="T335">
            <v>0.57999999999999996</v>
          </cell>
          <cell r="U335"/>
          <cell r="V335">
            <v>12.5</v>
          </cell>
          <cell r="W335">
            <v>12.5</v>
          </cell>
        </row>
        <row r="336">
          <cell r="A336">
            <v>56695</v>
          </cell>
          <cell r="B336" t="str">
            <v>Vampire Cape, Size 5-6</v>
          </cell>
          <cell r="C336" t="str">
            <v>Active</v>
          </cell>
          <cell r="D336" t="str">
            <v>Yes</v>
          </cell>
          <cell r="E336">
            <v>4.5999999999999996</v>
          </cell>
          <cell r="F336" t="str">
            <v>24769 A.C.I. Ltd. (China T.J. Co. Limited)</v>
          </cell>
          <cell r="G336">
            <v>0.53500000000000003</v>
          </cell>
          <cell r="H336">
            <v>0.43500000000000005</v>
          </cell>
          <cell r="I336" t="str">
            <v>6211431092</v>
          </cell>
          <cell r="J336">
            <v>0</v>
          </cell>
          <cell r="K336" t="str">
            <v>9505900090</v>
          </cell>
          <cell r="L336">
            <v>6.61</v>
          </cell>
          <cell r="M336">
            <v>6.6939200000000003</v>
          </cell>
          <cell r="N336">
            <v>7.79</v>
          </cell>
          <cell r="O336">
            <v>7.1290800000000001</v>
          </cell>
          <cell r="P336">
            <v>8.8288375000000006</v>
          </cell>
          <cell r="Q336">
            <v>6.1524999999999999</v>
          </cell>
          <cell r="R336">
            <v>15</v>
          </cell>
          <cell r="S336">
            <v>15</v>
          </cell>
          <cell r="T336">
            <v>0.5537386666666666</v>
          </cell>
          <cell r="U336">
            <v>0.55933333333333335</v>
          </cell>
          <cell r="V336">
            <v>17.5</v>
          </cell>
          <cell r="W336">
            <v>17.5</v>
          </cell>
        </row>
        <row r="337">
          <cell r="A337">
            <v>56697</v>
          </cell>
          <cell r="B337" t="str">
            <v>Vampire Cape, Size 7-8</v>
          </cell>
          <cell r="C337" t="str">
            <v>Active</v>
          </cell>
          <cell r="D337" t="str">
            <v>Yes</v>
          </cell>
          <cell r="E337">
            <v>4.5999999999999996</v>
          </cell>
          <cell r="F337" t="str">
            <v>24769 A.C.I. Ltd. (China T.J. Co. Limited)</v>
          </cell>
          <cell r="G337">
            <v>0.53500000000000003</v>
          </cell>
          <cell r="H337">
            <v>0.43500000000000005</v>
          </cell>
          <cell r="I337" t="str">
            <v>6211431092</v>
          </cell>
          <cell r="J337">
            <v>0</v>
          </cell>
          <cell r="K337" t="str">
            <v>9505900090</v>
          </cell>
          <cell r="L337">
            <v>6.83</v>
          </cell>
          <cell r="M337">
            <v>6.6939200000000003</v>
          </cell>
          <cell r="N337">
            <v>8.9</v>
          </cell>
          <cell r="O337">
            <v>7.1290800000000001</v>
          </cell>
          <cell r="P337">
            <v>8.8288375000000006</v>
          </cell>
          <cell r="Q337">
            <v>6.1524999999999999</v>
          </cell>
          <cell r="R337">
            <v>15</v>
          </cell>
          <cell r="S337">
            <v>15</v>
          </cell>
          <cell r="T337">
            <v>0.5537386666666666</v>
          </cell>
          <cell r="U337">
            <v>0.54466666666666663</v>
          </cell>
          <cell r="V337">
            <v>17.5</v>
          </cell>
          <cell r="W337">
            <v>17.5</v>
          </cell>
        </row>
        <row r="338">
          <cell r="A338">
            <v>56705</v>
          </cell>
          <cell r="B338" t="str">
            <v>T-Rex Hooded Cape, Green, Size 4-5</v>
          </cell>
          <cell r="C338" t="str">
            <v>Active</v>
          </cell>
          <cell r="D338" t="str">
            <v>Yes</v>
          </cell>
          <cell r="E338">
            <v>4.79</v>
          </cell>
          <cell r="F338" t="str">
            <v>24854 Yancheng Futailai Arts &amp; Crafts</v>
          </cell>
          <cell r="G338">
            <v>0.53500000000000003</v>
          </cell>
          <cell r="H338">
            <v>0.43500000000000005</v>
          </cell>
          <cell r="I338" t="str">
            <v>6211431092</v>
          </cell>
          <cell r="J338">
            <v>0</v>
          </cell>
          <cell r="K338" t="str">
            <v>9505900090</v>
          </cell>
          <cell r="L338">
            <v>7.05</v>
          </cell>
          <cell r="M338">
            <v>6.9704080000000008</v>
          </cell>
          <cell r="N338">
            <v>7.92</v>
          </cell>
          <cell r="O338">
            <v>7.4235420000000012</v>
          </cell>
          <cell r="P338">
            <v>9.1935068750000006</v>
          </cell>
          <cell r="Q338">
            <v>6.406625</v>
          </cell>
          <cell r="R338">
            <v>17</v>
          </cell>
          <cell r="S338">
            <v>17</v>
          </cell>
          <cell r="T338">
            <v>0.58997599999999994</v>
          </cell>
          <cell r="U338">
            <v>0.58529411764705874</v>
          </cell>
          <cell r="V338">
            <v>17.5</v>
          </cell>
          <cell r="W338">
            <v>17.5</v>
          </cell>
        </row>
        <row r="339">
          <cell r="A339">
            <v>56715</v>
          </cell>
          <cell r="B339" t="str">
            <v>Green Dinosaur Costume (Name Pending)</v>
          </cell>
          <cell r="C339" t="str">
            <v>Future Product</v>
          </cell>
          <cell r="D339" t="str">
            <v>No</v>
          </cell>
          <cell r="E339">
            <v>4.5</v>
          </cell>
          <cell r="F339" t="str">
            <v>24833 Zhenjiang Lian Yew Every Age Garment</v>
          </cell>
          <cell r="G339">
            <v>0.53500000000000003</v>
          </cell>
          <cell r="H339">
            <v>0.43500000000000005</v>
          </cell>
          <cell r="I339" t="str">
            <v>6211431092</v>
          </cell>
          <cell r="J339">
            <v>0</v>
          </cell>
          <cell r="K339" t="str">
            <v>9505900090</v>
          </cell>
          <cell r="L339">
            <v>0</v>
          </cell>
          <cell r="M339">
            <v>6.5484000000000009</v>
          </cell>
          <cell r="N339">
            <v>0</v>
          </cell>
          <cell r="O339">
            <v>6.9741000000000009</v>
          </cell>
          <cell r="P339">
            <v>8.6369062500000009</v>
          </cell>
          <cell r="Q339">
            <v>6.0187500000000007</v>
          </cell>
          <cell r="R339">
            <v>15</v>
          </cell>
          <cell r="S339">
            <v>0</v>
          </cell>
          <cell r="T339">
            <v>0.56343999999999994</v>
          </cell>
          <cell r="U339"/>
          <cell r="V339">
            <v>17.5</v>
          </cell>
          <cell r="W339">
            <v>17.5</v>
          </cell>
        </row>
        <row r="340">
          <cell r="A340">
            <v>56775</v>
          </cell>
          <cell r="B340" t="str">
            <v>Triceratops Hooded Cape, Red, Size 4-5</v>
          </cell>
          <cell r="C340" t="str">
            <v>Active</v>
          </cell>
          <cell r="D340" t="str">
            <v>Yes</v>
          </cell>
          <cell r="E340">
            <v>4.8</v>
          </cell>
          <cell r="F340" t="str">
            <v>24854 Yancheng Futailai Arts &amp; Crafts</v>
          </cell>
          <cell r="G340">
            <v>0.53500000000000003</v>
          </cell>
          <cell r="H340">
            <v>0.43500000000000005</v>
          </cell>
          <cell r="I340" t="str">
            <v>6211431092</v>
          </cell>
          <cell r="J340">
            <v>0</v>
          </cell>
          <cell r="K340" t="str">
            <v>9505900090</v>
          </cell>
          <cell r="L340">
            <v>7.05</v>
          </cell>
          <cell r="M340">
            <v>6.9849600000000009</v>
          </cell>
          <cell r="N340">
            <v>8.69</v>
          </cell>
          <cell r="O340">
            <v>7.4390400000000003</v>
          </cell>
          <cell r="P340">
            <v>9.2127000000000017</v>
          </cell>
          <cell r="Q340">
            <v>6.4200000000000008</v>
          </cell>
          <cell r="R340">
            <v>17</v>
          </cell>
          <cell r="S340">
            <v>17</v>
          </cell>
          <cell r="T340">
            <v>0.58911999999999998</v>
          </cell>
          <cell r="U340">
            <v>0.58529411764705874</v>
          </cell>
          <cell r="V340">
            <v>17.5</v>
          </cell>
          <cell r="W340">
            <v>17.5</v>
          </cell>
        </row>
        <row r="341">
          <cell r="A341">
            <v>56805</v>
          </cell>
          <cell r="B341" t="str">
            <v>Grandasaurus Triceratops Cape with Claws, Size 4-6</v>
          </cell>
          <cell r="C341" t="str">
            <v>Active</v>
          </cell>
          <cell r="D341" t="str">
            <v>Yes</v>
          </cell>
          <cell r="E341">
            <v>7.33</v>
          </cell>
          <cell r="F341" t="str">
            <v>24833 Zhenjiang Lian Yew Every Age Garment</v>
          </cell>
          <cell r="G341">
            <v>0.53500000000000003</v>
          </cell>
          <cell r="H341">
            <v>0.43500000000000005</v>
          </cell>
          <cell r="I341" t="str">
            <v>6211431092</v>
          </cell>
          <cell r="J341">
            <v>0</v>
          </cell>
          <cell r="K341" t="str">
            <v>9505900090</v>
          </cell>
          <cell r="L341">
            <v>11.07</v>
          </cell>
          <cell r="M341">
            <v>10.666616000000001</v>
          </cell>
          <cell r="N341">
            <v>13.48</v>
          </cell>
          <cell r="O341">
            <v>11.360034000000001</v>
          </cell>
          <cell r="P341">
            <v>14.068560625000003</v>
          </cell>
          <cell r="Q341">
            <v>9.8038750000000014</v>
          </cell>
          <cell r="R341">
            <v>25</v>
          </cell>
          <cell r="S341">
            <v>25</v>
          </cell>
          <cell r="T341">
            <v>0.57333535999999996</v>
          </cell>
          <cell r="U341">
            <v>0.55720000000000003</v>
          </cell>
          <cell r="V341">
            <v>26.5</v>
          </cell>
          <cell r="W341">
            <v>26.5</v>
          </cell>
        </row>
        <row r="342">
          <cell r="A342">
            <v>56885</v>
          </cell>
          <cell r="B342" t="str">
            <v>Grandasaurus T-Rex Cape With Claws, Green, Size 4-6</v>
          </cell>
          <cell r="C342" t="str">
            <v>Active</v>
          </cell>
          <cell r="D342" t="str">
            <v>Yes</v>
          </cell>
          <cell r="E342">
            <v>6.42</v>
          </cell>
          <cell r="F342" t="str">
            <v>24833 Zhenjiang Lian Yew Every Age Garment</v>
          </cell>
          <cell r="G342">
            <v>0.53500000000000003</v>
          </cell>
          <cell r="H342">
            <v>0.43500000000000005</v>
          </cell>
          <cell r="I342" t="str">
            <v>6211431092</v>
          </cell>
          <cell r="J342">
            <v>0</v>
          </cell>
          <cell r="K342" t="str">
            <v>9505900090</v>
          </cell>
          <cell r="L342">
            <v>9.81</v>
          </cell>
          <cell r="M342">
            <v>9.3423840000000009</v>
          </cell>
          <cell r="N342">
            <v>11.29</v>
          </cell>
          <cell r="O342">
            <v>9.9497160000000004</v>
          </cell>
          <cell r="P342">
            <v>12.32198625</v>
          </cell>
          <cell r="Q342">
            <v>8.5867500000000003</v>
          </cell>
          <cell r="R342">
            <v>24</v>
          </cell>
          <cell r="S342">
            <v>24</v>
          </cell>
          <cell r="T342">
            <v>0.610734</v>
          </cell>
          <cell r="U342">
            <v>0.59124999999999994</v>
          </cell>
          <cell r="V342">
            <v>25</v>
          </cell>
          <cell r="W342">
            <v>25</v>
          </cell>
        </row>
        <row r="343">
          <cell r="A343">
            <v>56887</v>
          </cell>
          <cell r="B343" t="str">
            <v>Grandasaurus T-Rex Cape With Claws, Green, Size 7-8</v>
          </cell>
          <cell r="C343" t="str">
            <v>Active</v>
          </cell>
          <cell r="D343" t="str">
            <v>Yes</v>
          </cell>
          <cell r="E343">
            <v>7.18</v>
          </cell>
          <cell r="F343" t="str">
            <v>24833 Zhenjiang Lian Yew Every Age Garment</v>
          </cell>
          <cell r="G343">
            <v>0.53500000000000003</v>
          </cell>
          <cell r="H343">
            <v>0.43500000000000005</v>
          </cell>
          <cell r="I343" t="str">
            <v>6211431092</v>
          </cell>
          <cell r="J343">
            <v>0</v>
          </cell>
          <cell r="K343" t="str">
            <v>9505900090</v>
          </cell>
          <cell r="L343">
            <v>10.87</v>
          </cell>
          <cell r="M343">
            <v>10.448336000000001</v>
          </cell>
          <cell r="N343">
            <v>14.17</v>
          </cell>
          <cell r="O343">
            <v>11.127564000000001</v>
          </cell>
          <cell r="P343">
            <v>13.780663749999999</v>
          </cell>
          <cell r="Q343">
            <v>9.6032499999999992</v>
          </cell>
          <cell r="R343">
            <v>25</v>
          </cell>
          <cell r="S343">
            <v>25</v>
          </cell>
          <cell r="T343">
            <v>0.5820665599999999</v>
          </cell>
          <cell r="U343">
            <v>0.56520000000000004</v>
          </cell>
          <cell r="V343">
            <v>27</v>
          </cell>
          <cell r="W343">
            <v>27</v>
          </cell>
        </row>
        <row r="344">
          <cell r="A344">
            <v>57083</v>
          </cell>
          <cell r="B344" t="str">
            <v>Emerald The Metallic Dragon Cape, Size 3-4</v>
          </cell>
          <cell r="C344" t="str">
            <v>Active</v>
          </cell>
          <cell r="D344" t="str">
            <v>Yes</v>
          </cell>
          <cell r="E344">
            <v>6.06</v>
          </cell>
          <cell r="F344" t="str">
            <v>24854 Yancheng Futailai Arts &amp; Crafts</v>
          </cell>
          <cell r="G344">
            <v>0.53500000000000003</v>
          </cell>
          <cell r="H344">
            <v>0.43500000000000005</v>
          </cell>
          <cell r="I344" t="str">
            <v>6211431092</v>
          </cell>
          <cell r="J344">
            <v>0</v>
          </cell>
          <cell r="K344" t="str">
            <v>9505900090</v>
          </cell>
          <cell r="L344">
            <v>11.14</v>
          </cell>
          <cell r="M344">
            <v>8.8185120000000001</v>
          </cell>
          <cell r="N344">
            <v>10.55</v>
          </cell>
          <cell r="O344">
            <v>9.3917880000000018</v>
          </cell>
          <cell r="P344">
            <v>11.63103375</v>
          </cell>
          <cell r="Q344">
            <v>8.1052499999999998</v>
          </cell>
          <cell r="R344">
            <v>20</v>
          </cell>
          <cell r="S344">
            <v>20</v>
          </cell>
          <cell r="T344">
            <v>0.55907439999999997</v>
          </cell>
          <cell r="U344">
            <v>0.44299999999999995</v>
          </cell>
          <cell r="V344">
            <v>23.5</v>
          </cell>
          <cell r="W344">
            <v>23.5</v>
          </cell>
        </row>
        <row r="345">
          <cell r="A345">
            <v>57085</v>
          </cell>
          <cell r="B345" t="str">
            <v>Emerald The Metallic Dragon Cape, Size 5-6</v>
          </cell>
          <cell r="C345" t="str">
            <v>Active</v>
          </cell>
          <cell r="D345" t="str">
            <v>Yes</v>
          </cell>
          <cell r="E345">
            <v>6.06</v>
          </cell>
          <cell r="F345" t="str">
            <v>24854 Yancheng Futailai Arts &amp; Crafts</v>
          </cell>
          <cell r="G345">
            <v>0.53500000000000003</v>
          </cell>
          <cell r="H345">
            <v>0.43500000000000005</v>
          </cell>
          <cell r="I345" t="str">
            <v>6211431092</v>
          </cell>
          <cell r="J345">
            <v>0</v>
          </cell>
          <cell r="K345" t="str">
            <v>9505900090</v>
          </cell>
          <cell r="L345">
            <v>8.99</v>
          </cell>
          <cell r="M345">
            <v>8.8185120000000001</v>
          </cell>
          <cell r="N345">
            <v>10.4</v>
          </cell>
          <cell r="O345">
            <v>9.3917880000000018</v>
          </cell>
          <cell r="P345">
            <v>11.63103375</v>
          </cell>
          <cell r="Q345">
            <v>8.1052499999999998</v>
          </cell>
          <cell r="R345">
            <v>20</v>
          </cell>
          <cell r="S345">
            <v>20</v>
          </cell>
          <cell r="T345">
            <v>0.55907439999999997</v>
          </cell>
          <cell r="U345">
            <v>0.55049999999999999</v>
          </cell>
          <cell r="V345">
            <v>23.5</v>
          </cell>
          <cell r="W345">
            <v>23.5</v>
          </cell>
        </row>
        <row r="346">
          <cell r="A346">
            <v>57183</v>
          </cell>
          <cell r="B346" t="str">
            <v>Azure The Metallic Dragon Cape, Size 3-4</v>
          </cell>
          <cell r="C346" t="str">
            <v>Active</v>
          </cell>
          <cell r="D346" t="str">
            <v>Yes</v>
          </cell>
          <cell r="E346">
            <v>6.06</v>
          </cell>
          <cell r="F346" t="str">
            <v>24854 Yancheng Futailai Arts &amp; Crafts</v>
          </cell>
          <cell r="G346">
            <v>0.53500000000000003</v>
          </cell>
          <cell r="H346">
            <v>0.43500000000000005</v>
          </cell>
          <cell r="I346" t="str">
            <v>6211431092</v>
          </cell>
          <cell r="J346">
            <v>0</v>
          </cell>
          <cell r="K346" t="str">
            <v>9505900090</v>
          </cell>
          <cell r="L346">
            <v>8.86</v>
          </cell>
          <cell r="M346">
            <v>8.8185120000000001</v>
          </cell>
          <cell r="N346">
            <v>10.37</v>
          </cell>
          <cell r="O346">
            <v>9.3917880000000018</v>
          </cell>
          <cell r="P346">
            <v>11.63103375</v>
          </cell>
          <cell r="Q346">
            <v>8.1052499999999998</v>
          </cell>
          <cell r="R346">
            <v>21.5</v>
          </cell>
          <cell r="S346">
            <v>21.5</v>
          </cell>
          <cell r="T346">
            <v>0.58983665116279071</v>
          </cell>
          <cell r="U346">
            <v>0.58790697674418613</v>
          </cell>
          <cell r="V346">
            <v>21.5</v>
          </cell>
          <cell r="W346">
            <v>20</v>
          </cell>
        </row>
        <row r="347">
          <cell r="A347">
            <v>57185</v>
          </cell>
          <cell r="B347" t="str">
            <v>Azure The Metallic Dragon Cape, Size 5-6</v>
          </cell>
          <cell r="C347" t="str">
            <v>Active</v>
          </cell>
          <cell r="D347" t="str">
            <v>Yes</v>
          </cell>
          <cell r="E347">
            <v>6.06</v>
          </cell>
          <cell r="F347" t="str">
            <v>24854 Yancheng Futailai Arts &amp; Crafts</v>
          </cell>
          <cell r="G347">
            <v>0.53500000000000003</v>
          </cell>
          <cell r="H347">
            <v>0.43500000000000005</v>
          </cell>
          <cell r="I347" t="str">
            <v>6211431092</v>
          </cell>
          <cell r="J347">
            <v>0</v>
          </cell>
          <cell r="K347" t="str">
            <v>9505900090</v>
          </cell>
          <cell r="L347">
            <v>8.93</v>
          </cell>
          <cell r="M347">
            <v>8.8185120000000001</v>
          </cell>
          <cell r="N347">
            <v>10.4</v>
          </cell>
          <cell r="O347">
            <v>9.3917880000000018</v>
          </cell>
          <cell r="P347">
            <v>11.63103375</v>
          </cell>
          <cell r="Q347">
            <v>8.1052499999999998</v>
          </cell>
          <cell r="R347">
            <v>21.5</v>
          </cell>
          <cell r="S347">
            <v>21.5</v>
          </cell>
          <cell r="T347">
            <v>0.58983665116279071</v>
          </cell>
          <cell r="U347">
            <v>0.58465116279069773</v>
          </cell>
          <cell r="V347">
            <v>21.5</v>
          </cell>
          <cell r="W347">
            <v>20</v>
          </cell>
        </row>
        <row r="348">
          <cell r="A348">
            <v>57205</v>
          </cell>
          <cell r="B348" t="str">
            <v>Starry Night Dragon, Teal/Gold, Size 5-6</v>
          </cell>
          <cell r="C348" t="str">
            <v>Active</v>
          </cell>
          <cell r="D348" t="str">
            <v>Yes</v>
          </cell>
          <cell r="E348">
            <v>4.76</v>
          </cell>
          <cell r="F348" t="str">
            <v>24854 Yancheng Futailai Arts &amp; Crafts</v>
          </cell>
          <cell r="G348">
            <v>0.53500000000000003</v>
          </cell>
          <cell r="H348">
            <v>0.43500000000000005</v>
          </cell>
          <cell r="I348" t="str">
            <v>6211431092</v>
          </cell>
          <cell r="J348">
            <v>0</v>
          </cell>
          <cell r="K348" t="str">
            <v>9505900090</v>
          </cell>
          <cell r="L348">
            <v>7.08</v>
          </cell>
          <cell r="M348">
            <v>6.9267520000000014</v>
          </cell>
          <cell r="N348">
            <v>8</v>
          </cell>
          <cell r="O348">
            <v>7.3770480000000012</v>
          </cell>
          <cell r="P348">
            <v>9.1359275000000029</v>
          </cell>
          <cell r="Q348">
            <v>6.3665000000000012</v>
          </cell>
          <cell r="R348">
            <v>17</v>
          </cell>
          <cell r="S348">
            <v>17</v>
          </cell>
          <cell r="T348">
            <v>0.59254399999999996</v>
          </cell>
          <cell r="U348">
            <v>0.58352941176470585</v>
          </cell>
          <cell r="V348">
            <v>17.5</v>
          </cell>
          <cell r="W348">
            <v>17.5</v>
          </cell>
        </row>
        <row r="349">
          <cell r="A349">
            <v>57207</v>
          </cell>
          <cell r="B349" t="str">
            <v>Starry Night Dragon, Teal/Gold, Size 7-8</v>
          </cell>
          <cell r="C349" t="str">
            <v>Active</v>
          </cell>
          <cell r="D349" t="str">
            <v>Yes</v>
          </cell>
          <cell r="E349">
            <v>5</v>
          </cell>
          <cell r="F349" t="str">
            <v>24854 Yancheng Futailai Arts &amp; Crafts</v>
          </cell>
          <cell r="G349">
            <v>0.53500000000000003</v>
          </cell>
          <cell r="H349">
            <v>0.43500000000000005</v>
          </cell>
          <cell r="I349" t="str">
            <v>6211431092</v>
          </cell>
          <cell r="J349">
            <v>0</v>
          </cell>
          <cell r="K349" t="str">
            <v>9505900090</v>
          </cell>
          <cell r="L349">
            <v>7.4</v>
          </cell>
          <cell r="M349">
            <v>7.2760000000000016</v>
          </cell>
          <cell r="N349">
            <v>9.7100000000000009</v>
          </cell>
          <cell r="O349">
            <v>7.7490000000000006</v>
          </cell>
          <cell r="P349">
            <v>9.596562500000001</v>
          </cell>
          <cell r="Q349">
            <v>6.6875000000000009</v>
          </cell>
          <cell r="R349">
            <v>17</v>
          </cell>
          <cell r="S349">
            <v>17</v>
          </cell>
          <cell r="T349">
            <v>0.57199999999999995</v>
          </cell>
          <cell r="U349">
            <v>0.56470588235294117</v>
          </cell>
          <cell r="V349">
            <v>17.5</v>
          </cell>
          <cell r="W349">
            <v>17.5</v>
          </cell>
        </row>
        <row r="350">
          <cell r="A350">
            <v>57502</v>
          </cell>
          <cell r="B350" t="str">
            <v>Storybook Lion Cape, Size 2-3T</v>
          </cell>
          <cell r="C350" t="str">
            <v>Active</v>
          </cell>
          <cell r="D350" t="str">
            <v>Yes</v>
          </cell>
          <cell r="E350">
            <v>5.7</v>
          </cell>
          <cell r="F350" t="str">
            <v>24854 Yancheng Futailai Arts &amp; Crafts</v>
          </cell>
          <cell r="G350">
            <v>0.53500000000000003</v>
          </cell>
          <cell r="H350">
            <v>0.43500000000000005</v>
          </cell>
          <cell r="I350" t="str">
            <v>6211431092</v>
          </cell>
          <cell r="J350">
            <v>0</v>
          </cell>
          <cell r="K350" t="str">
            <v>9505900090</v>
          </cell>
          <cell r="L350">
            <v>8.3800000000000008</v>
          </cell>
          <cell r="M350">
            <v>8.2946400000000011</v>
          </cell>
          <cell r="N350">
            <v>11.27</v>
          </cell>
          <cell r="O350">
            <v>8.8338600000000014</v>
          </cell>
          <cell r="P350">
            <v>10.94008125</v>
          </cell>
          <cell r="Q350">
            <v>7.6237500000000002</v>
          </cell>
          <cell r="R350">
            <v>20</v>
          </cell>
          <cell r="S350">
            <v>20</v>
          </cell>
          <cell r="T350">
            <v>0.5852679999999999</v>
          </cell>
          <cell r="U350">
            <v>0.58099999999999996</v>
          </cell>
          <cell r="V350">
            <v>21</v>
          </cell>
          <cell r="W350">
            <v>21</v>
          </cell>
        </row>
        <row r="351">
          <cell r="A351">
            <v>57505</v>
          </cell>
          <cell r="B351" t="str">
            <v>Storybook Lion Cape, Size 4-6</v>
          </cell>
          <cell r="C351" t="str">
            <v>Active</v>
          </cell>
          <cell r="D351" t="str">
            <v>Yes</v>
          </cell>
          <cell r="E351">
            <v>5.7</v>
          </cell>
          <cell r="F351" t="str">
            <v>24854 Yancheng Futailai Arts &amp; Crafts</v>
          </cell>
          <cell r="G351">
            <v>0.53500000000000003</v>
          </cell>
          <cell r="H351">
            <v>0.43500000000000005</v>
          </cell>
          <cell r="I351" t="str">
            <v>6211431092</v>
          </cell>
          <cell r="J351">
            <v>0</v>
          </cell>
          <cell r="K351" t="str">
            <v>9505900090</v>
          </cell>
          <cell r="L351">
            <v>8.49</v>
          </cell>
          <cell r="M351">
            <v>8.2946400000000011</v>
          </cell>
          <cell r="N351">
            <v>11.24</v>
          </cell>
          <cell r="O351">
            <v>8.8338600000000014</v>
          </cell>
          <cell r="P351">
            <v>10.94008125</v>
          </cell>
          <cell r="Q351">
            <v>7.6237500000000002</v>
          </cell>
          <cell r="R351">
            <v>20</v>
          </cell>
          <cell r="S351">
            <v>20</v>
          </cell>
          <cell r="T351">
            <v>0.5852679999999999</v>
          </cell>
          <cell r="U351">
            <v>0.57550000000000001</v>
          </cell>
          <cell r="V351">
            <v>21</v>
          </cell>
          <cell r="W351">
            <v>21</v>
          </cell>
        </row>
        <row r="352">
          <cell r="A352">
            <v>57565</v>
          </cell>
          <cell r="B352" t="str">
            <v>Woodland Storybook Wolf Cape, Size 4-6</v>
          </cell>
          <cell r="C352" t="str">
            <v>Active</v>
          </cell>
          <cell r="D352" t="str">
            <v>Yes</v>
          </cell>
          <cell r="E352">
            <v>6.05</v>
          </cell>
          <cell r="F352" t="str">
            <v>24833 Zhenjiang Lian Yew Every Age Garment</v>
          </cell>
          <cell r="G352">
            <v>0.53500000000000003</v>
          </cell>
          <cell r="H352">
            <v>0.43500000000000005</v>
          </cell>
          <cell r="I352" t="str">
            <v>6211431092</v>
          </cell>
          <cell r="J352">
            <v>0</v>
          </cell>
          <cell r="K352" t="str">
            <v>9505900090</v>
          </cell>
          <cell r="L352">
            <v>9.31</v>
          </cell>
          <cell r="M352">
            <v>8.8039600000000018</v>
          </cell>
          <cell r="N352">
            <v>10.27</v>
          </cell>
          <cell r="O352">
            <v>9.3762900000000009</v>
          </cell>
          <cell r="P352">
            <v>11.611840625000003</v>
          </cell>
          <cell r="Q352">
            <v>8.0918750000000017</v>
          </cell>
          <cell r="R352">
            <v>20</v>
          </cell>
          <cell r="S352">
            <v>20</v>
          </cell>
          <cell r="T352">
            <v>0.55980199999999991</v>
          </cell>
          <cell r="U352">
            <v>0.53449999999999998</v>
          </cell>
          <cell r="V352">
            <v>21</v>
          </cell>
          <cell r="W352">
            <v>21</v>
          </cell>
        </row>
        <row r="353">
          <cell r="A353">
            <v>58702</v>
          </cell>
          <cell r="B353" t="str">
            <v>T-Rex Cuddle Cape, Green, Size 2T</v>
          </cell>
          <cell r="C353" t="str">
            <v>Active</v>
          </cell>
          <cell r="D353" t="str">
            <v>Yes</v>
          </cell>
          <cell r="E353">
            <v>5.18</v>
          </cell>
          <cell r="F353" t="str">
            <v>24854 Yancheng Futailai Arts &amp; Crafts</v>
          </cell>
          <cell r="G353">
            <v>0.53500000000000003</v>
          </cell>
          <cell r="H353">
            <v>0.43500000000000005</v>
          </cell>
          <cell r="I353" t="str">
            <v>6211431092</v>
          </cell>
          <cell r="J353">
            <v>0</v>
          </cell>
          <cell r="K353" t="str">
            <v>9505900090</v>
          </cell>
          <cell r="L353">
            <v>7.88</v>
          </cell>
          <cell r="M353">
            <v>7.5379360000000011</v>
          </cell>
          <cell r="N353">
            <v>8.51</v>
          </cell>
          <cell r="O353">
            <v>8.0279640000000008</v>
          </cell>
          <cell r="P353">
            <v>9.94203875</v>
          </cell>
          <cell r="Q353">
            <v>6.9282500000000002</v>
          </cell>
          <cell r="R353">
            <v>17.5</v>
          </cell>
          <cell r="S353">
            <v>17.5</v>
          </cell>
          <cell r="T353">
            <v>0.5692607999999999</v>
          </cell>
          <cell r="U353">
            <v>0.54971428571428582</v>
          </cell>
          <cell r="V353">
            <v>20</v>
          </cell>
          <cell r="W353">
            <v>20</v>
          </cell>
        </row>
        <row r="354">
          <cell r="A354">
            <v>58703</v>
          </cell>
          <cell r="B354" t="str">
            <v>T-Rex Cuddle Cape, Green, Size 3-4</v>
          </cell>
          <cell r="C354" t="str">
            <v>Active</v>
          </cell>
          <cell r="D354" t="str">
            <v>Yes</v>
          </cell>
          <cell r="E354">
            <v>5.29</v>
          </cell>
          <cell r="F354" t="str">
            <v>24854 Yancheng Futailai Arts &amp; Crafts</v>
          </cell>
          <cell r="G354">
            <v>0.53500000000000003</v>
          </cell>
          <cell r="H354">
            <v>0.43500000000000005</v>
          </cell>
          <cell r="I354" t="str">
            <v>6211431092</v>
          </cell>
          <cell r="J354">
            <v>0</v>
          </cell>
          <cell r="K354" t="str">
            <v>9505900090</v>
          </cell>
          <cell r="L354">
            <v>7.31</v>
          </cell>
          <cell r="M354">
            <v>7.6980080000000006</v>
          </cell>
          <cell r="N354">
            <v>8.7899999999999991</v>
          </cell>
          <cell r="O354">
            <v>8.1984420000000018</v>
          </cell>
          <cell r="P354">
            <v>10.153163124999999</v>
          </cell>
          <cell r="Q354">
            <v>7.0753749999999993</v>
          </cell>
          <cell r="R354">
            <v>17.5</v>
          </cell>
          <cell r="S354">
            <v>17.5</v>
          </cell>
          <cell r="T354">
            <v>0.56011382857142844</v>
          </cell>
          <cell r="U354">
            <v>0.58228571428571441</v>
          </cell>
          <cell r="V354">
            <v>20</v>
          </cell>
          <cell r="W354">
            <v>20</v>
          </cell>
        </row>
        <row r="355">
          <cell r="A355">
            <v>58705</v>
          </cell>
          <cell r="B355" t="str">
            <v>T-Rex Cuddle Cape, Green, Size 5-6</v>
          </cell>
          <cell r="C355" t="str">
            <v>Active</v>
          </cell>
          <cell r="D355" t="str">
            <v>Yes</v>
          </cell>
          <cell r="E355">
            <v>5.39</v>
          </cell>
          <cell r="F355" t="str">
            <v>24854 Yancheng Futailai Arts &amp; Crafts</v>
          </cell>
          <cell r="G355">
            <v>0.53500000000000003</v>
          </cell>
          <cell r="H355">
            <v>0.43500000000000005</v>
          </cell>
          <cell r="I355" t="str">
            <v>6211431092</v>
          </cell>
          <cell r="J355">
            <v>0</v>
          </cell>
          <cell r="K355" t="str">
            <v>9505900090</v>
          </cell>
          <cell r="L355">
            <v>7.45</v>
          </cell>
          <cell r="M355">
            <v>7.8435280000000001</v>
          </cell>
          <cell r="N355">
            <v>8.9499999999999993</v>
          </cell>
          <cell r="O355">
            <v>8.3534220000000001</v>
          </cell>
          <cell r="P355">
            <v>10.345094375</v>
          </cell>
          <cell r="Q355">
            <v>7.2091250000000002</v>
          </cell>
          <cell r="R355">
            <v>17.5</v>
          </cell>
          <cell r="S355">
            <v>17.5</v>
          </cell>
          <cell r="T355">
            <v>0.55179840000000002</v>
          </cell>
          <cell r="U355">
            <v>0.57428571428571429</v>
          </cell>
          <cell r="V355">
            <v>20</v>
          </cell>
          <cell r="W355">
            <v>20</v>
          </cell>
        </row>
        <row r="356">
          <cell r="A356">
            <v>58802</v>
          </cell>
          <cell r="B356" t="str">
            <v>Triceratops Cuddle Cape, Red, Size 2T</v>
          </cell>
          <cell r="C356" t="str">
            <v>Active</v>
          </cell>
          <cell r="D356" t="str">
            <v>Yes</v>
          </cell>
          <cell r="E356">
            <v>5.18</v>
          </cell>
          <cell r="F356" t="str">
            <v>24854 Yancheng Futailai Arts &amp; Crafts</v>
          </cell>
          <cell r="G356">
            <v>0.53500000000000003</v>
          </cell>
          <cell r="H356">
            <v>0.43500000000000005</v>
          </cell>
          <cell r="I356" t="str">
            <v>6211431092</v>
          </cell>
          <cell r="J356">
            <v>0</v>
          </cell>
          <cell r="K356" t="str">
            <v>9505900090</v>
          </cell>
          <cell r="L356">
            <v>7.03</v>
          </cell>
          <cell r="M356">
            <v>7.5379360000000011</v>
          </cell>
          <cell r="N356">
            <v>8.51</v>
          </cell>
          <cell r="O356">
            <v>8.0279640000000008</v>
          </cell>
          <cell r="P356">
            <v>9.94203875</v>
          </cell>
          <cell r="Q356">
            <v>6.9282500000000002</v>
          </cell>
          <cell r="R356">
            <v>17.5</v>
          </cell>
          <cell r="S356">
            <v>17.5</v>
          </cell>
          <cell r="T356">
            <v>0.5692607999999999</v>
          </cell>
          <cell r="U356">
            <v>0.5982857142857142</v>
          </cell>
          <cell r="V356">
            <v>20</v>
          </cell>
          <cell r="W356">
            <v>20</v>
          </cell>
        </row>
        <row r="357">
          <cell r="A357">
            <v>58803</v>
          </cell>
          <cell r="B357" t="str">
            <v>Triceratops Cuddle Cape, Red, Size 3-4</v>
          </cell>
          <cell r="C357" t="str">
            <v>Active</v>
          </cell>
          <cell r="D357" t="str">
            <v>Yes</v>
          </cell>
          <cell r="E357">
            <v>5.29</v>
          </cell>
          <cell r="F357" t="str">
            <v>24854 Yancheng Futailai Arts &amp; Crafts</v>
          </cell>
          <cell r="G357">
            <v>0.53500000000000003</v>
          </cell>
          <cell r="H357">
            <v>0.43500000000000005</v>
          </cell>
          <cell r="I357" t="str">
            <v>6211431092</v>
          </cell>
          <cell r="J357">
            <v>0</v>
          </cell>
          <cell r="K357" t="str">
            <v>9505900090</v>
          </cell>
          <cell r="L357">
            <v>7.35</v>
          </cell>
          <cell r="M357">
            <v>7.6980080000000006</v>
          </cell>
          <cell r="N357">
            <v>8.66</v>
          </cell>
          <cell r="O357">
            <v>8.1984420000000018</v>
          </cell>
          <cell r="P357">
            <v>10.153163124999999</v>
          </cell>
          <cell r="Q357">
            <v>7.0753749999999993</v>
          </cell>
          <cell r="R357">
            <v>17.5</v>
          </cell>
          <cell r="S357">
            <v>17.5</v>
          </cell>
          <cell r="T357">
            <v>0.56011382857142844</v>
          </cell>
          <cell r="U357">
            <v>0.58000000000000007</v>
          </cell>
          <cell r="V357">
            <v>20</v>
          </cell>
          <cell r="W357">
            <v>20</v>
          </cell>
        </row>
        <row r="358">
          <cell r="A358">
            <v>61005</v>
          </cell>
          <cell r="B358" t="str">
            <v>Autum Embers Wizard Cape and Hat, Size 4-6</v>
          </cell>
          <cell r="C358" t="str">
            <v>Active</v>
          </cell>
          <cell r="D358" t="str">
            <v>Yes</v>
          </cell>
          <cell r="E358">
            <v>5.33</v>
          </cell>
          <cell r="F358" t="str">
            <v>24854 Yancheng Futailai Arts &amp; Crafts</v>
          </cell>
          <cell r="G358">
            <v>0.52400000000000002</v>
          </cell>
          <cell r="H358">
            <v>0.42400000000000004</v>
          </cell>
          <cell r="I358" t="str">
            <v>6114303070</v>
          </cell>
          <cell r="J358">
            <v>0</v>
          </cell>
          <cell r="K358" t="str">
            <v>9505900090</v>
          </cell>
          <cell r="L358">
            <v>8.1999999999999993</v>
          </cell>
          <cell r="M358">
            <v>7.7562160000000002</v>
          </cell>
          <cell r="N358">
            <v>8.66</v>
          </cell>
          <cell r="O358">
            <v>8.1971135999999998</v>
          </cell>
          <cell r="P358">
            <v>10.151517999999999</v>
          </cell>
          <cell r="Q358">
            <v>7.1288749999999999</v>
          </cell>
          <cell r="R358">
            <v>17.5</v>
          </cell>
          <cell r="S358">
            <v>17.5</v>
          </cell>
          <cell r="T358">
            <v>0.55678765714285716</v>
          </cell>
          <cell r="U358">
            <v>0.53142857142857147</v>
          </cell>
          <cell r="V358">
            <v>20</v>
          </cell>
          <cell r="W358">
            <v>20</v>
          </cell>
        </row>
        <row r="359">
          <cell r="A359">
            <v>61083</v>
          </cell>
          <cell r="B359" t="str">
            <v>Sparkle Wizard Cape &amp; Hat, Blue/Silver, Size 4-6</v>
          </cell>
          <cell r="C359" t="str">
            <v>Active</v>
          </cell>
          <cell r="D359" t="str">
            <v>Yes</v>
          </cell>
          <cell r="E359">
            <v>6.1020000000000003</v>
          </cell>
          <cell r="F359" t="str">
            <v>24718 Canadian Production</v>
          </cell>
          <cell r="G359">
            <v>0</v>
          </cell>
          <cell r="H359">
            <v>-0.1</v>
          </cell>
          <cell r="I359" t="str">
            <v>6114303070</v>
          </cell>
          <cell r="J359" t="str">
            <v/>
          </cell>
          <cell r="K359" t="str">
            <v/>
          </cell>
          <cell r="L359">
            <v>5.93</v>
          </cell>
          <cell r="M359">
            <v>6</v>
          </cell>
          <cell r="N359">
            <v>6.1559999999999997</v>
          </cell>
          <cell r="O359">
            <v>5.5147058823529411</v>
          </cell>
          <cell r="P359">
            <v>5.5147058823529411</v>
          </cell>
          <cell r="Q359">
            <v>5.5147058823529411</v>
          </cell>
          <cell r="R359">
            <v>14.5</v>
          </cell>
          <cell r="S359"/>
          <cell r="T359">
            <v>0.58620689655172409</v>
          </cell>
          <cell r="U359"/>
          <cell r="V359">
            <v>15</v>
          </cell>
          <cell r="W359">
            <v>15</v>
          </cell>
        </row>
        <row r="360">
          <cell r="A360">
            <v>61193</v>
          </cell>
          <cell r="B360" t="str">
            <v>Reversible Wizard Cape &amp; Hat, Black/Gold, Size 4-6</v>
          </cell>
          <cell r="C360" t="str">
            <v>Active</v>
          </cell>
          <cell r="D360" t="str">
            <v>Yes</v>
          </cell>
          <cell r="E360">
            <v>5.7869999999999999</v>
          </cell>
          <cell r="F360" t="str">
            <v>24718 Canadian Production</v>
          </cell>
          <cell r="G360">
            <v>0</v>
          </cell>
          <cell r="H360">
            <v>-0.1</v>
          </cell>
          <cell r="I360" t="str">
            <v>6211431092</v>
          </cell>
          <cell r="J360" t="str">
            <v/>
          </cell>
          <cell r="K360" t="str">
            <v/>
          </cell>
          <cell r="L360">
            <v>5.7869999999999999</v>
          </cell>
          <cell r="M360">
            <v>6.5</v>
          </cell>
          <cell r="N360">
            <v>7.7270000000000003</v>
          </cell>
          <cell r="O360">
            <v>5.9742647058823524</v>
          </cell>
          <cell r="P360">
            <v>5.9742647058823524</v>
          </cell>
          <cell r="Q360">
            <v>5.9742647058823524</v>
          </cell>
          <cell r="R360">
            <v>14.5</v>
          </cell>
          <cell r="S360"/>
          <cell r="T360">
            <v>0.55172413793103448</v>
          </cell>
          <cell r="U360"/>
          <cell r="V360">
            <v>15</v>
          </cell>
          <cell r="W360">
            <v>15</v>
          </cell>
        </row>
        <row r="361">
          <cell r="A361">
            <v>61365</v>
          </cell>
          <cell r="B361" t="str">
            <v>Brilliant Copper Knight Tunic with Cape, Size 5-6</v>
          </cell>
          <cell r="C361" t="str">
            <v>Active</v>
          </cell>
          <cell r="D361" t="str">
            <v>Yes</v>
          </cell>
          <cell r="E361">
            <v>6.2779999999999996</v>
          </cell>
          <cell r="F361" t="str">
            <v>24833 Zhenjiang Lian Yew Every Age Garment</v>
          </cell>
          <cell r="G361">
            <v>0.52400000000000002</v>
          </cell>
          <cell r="H361">
            <v>0.42400000000000004</v>
          </cell>
          <cell r="I361" t="str">
            <v>6114303070</v>
          </cell>
          <cell r="J361">
            <v>0</v>
          </cell>
          <cell r="K361" t="str">
            <v>9505900090</v>
          </cell>
          <cell r="L361">
            <v>8.98</v>
          </cell>
          <cell r="M361">
            <v>9.1357455999999999</v>
          </cell>
          <cell r="N361">
            <v>9.41</v>
          </cell>
          <cell r="O361">
            <v>9.6550617599999988</v>
          </cell>
          <cell r="P361">
            <v>11.9570788</v>
          </cell>
          <cell r="Q361">
            <v>8.3968249999999998</v>
          </cell>
          <cell r="R361">
            <v>21.5</v>
          </cell>
          <cell r="S361">
            <v>21.5</v>
          </cell>
          <cell r="T361">
            <v>0.57508159999999997</v>
          </cell>
          <cell r="U361">
            <v>0.58232558139534885</v>
          </cell>
          <cell r="V361">
            <v>22.5</v>
          </cell>
          <cell r="W361">
            <v>22.5</v>
          </cell>
        </row>
        <row r="362">
          <cell r="A362">
            <v>61865</v>
          </cell>
          <cell r="B362" t="str">
            <v>Silver Knight With Cape, Size 5-6</v>
          </cell>
          <cell r="C362" t="str">
            <v>Active</v>
          </cell>
          <cell r="D362" t="str">
            <v>Yes</v>
          </cell>
          <cell r="E362">
            <v>6.8</v>
          </cell>
          <cell r="F362" t="str">
            <v>24769 A.C.I. Ltd. (China T.J. Co. Limited)</v>
          </cell>
          <cell r="G362">
            <v>0.52400000000000002</v>
          </cell>
          <cell r="H362">
            <v>0.42400000000000004</v>
          </cell>
          <cell r="I362" t="str">
            <v>6114303070</v>
          </cell>
          <cell r="J362">
            <v>0</v>
          </cell>
          <cell r="K362" t="str">
            <v>9505900090</v>
          </cell>
          <cell r="L362">
            <v>11.22</v>
          </cell>
          <cell r="M362">
            <v>9.8953600000000002</v>
          </cell>
          <cell r="N362">
            <v>13.18</v>
          </cell>
          <cell r="O362">
            <v>10.457856</v>
          </cell>
          <cell r="P362">
            <v>12.951279999999997</v>
          </cell>
          <cell r="Q362">
            <v>9.0949999999999989</v>
          </cell>
          <cell r="R362">
            <v>22.5</v>
          </cell>
          <cell r="S362">
            <v>22.5</v>
          </cell>
          <cell r="T362">
            <v>0.56020622222222216</v>
          </cell>
          <cell r="U362">
            <v>0.5013333333333333</v>
          </cell>
          <cell r="V362">
            <v>23.5</v>
          </cell>
          <cell r="W362">
            <v>23.5</v>
          </cell>
        </row>
        <row r="363">
          <cell r="A363">
            <v>61955</v>
          </cell>
          <cell r="B363" t="str">
            <v>Golden Knight With Tunic, Cape, &amp; Crown, Size 5-6</v>
          </cell>
          <cell r="C363" t="str">
            <v>Active</v>
          </cell>
          <cell r="D363" t="str">
            <v>Yes</v>
          </cell>
          <cell r="E363">
            <v>5.5</v>
          </cell>
          <cell r="F363" t="str">
            <v>24769 A.C.I. Ltd. (China T.J. Co. Limited)</v>
          </cell>
          <cell r="G363">
            <v>0.52400000000000002</v>
          </cell>
          <cell r="H363">
            <v>0.42400000000000004</v>
          </cell>
          <cell r="I363" t="str">
            <v>6114303070</v>
          </cell>
          <cell r="J363">
            <v>0</v>
          </cell>
          <cell r="K363" t="str">
            <v>9505900090</v>
          </cell>
          <cell r="L363">
            <v>7.6</v>
          </cell>
          <cell r="M363">
            <v>8.0036000000000023</v>
          </cell>
          <cell r="N363">
            <v>10.79</v>
          </cell>
          <cell r="O363">
            <v>8.4585600000000003</v>
          </cell>
          <cell r="P363">
            <v>10.475300000000002</v>
          </cell>
          <cell r="Q363">
            <v>7.356250000000002</v>
          </cell>
          <cell r="R363">
            <v>19</v>
          </cell>
          <cell r="S363">
            <v>19</v>
          </cell>
          <cell r="T363">
            <v>0.57875789473684203</v>
          </cell>
          <cell r="U363">
            <v>0.6</v>
          </cell>
          <cell r="V363">
            <v>20</v>
          </cell>
          <cell r="W363">
            <v>20</v>
          </cell>
        </row>
        <row r="364">
          <cell r="A364">
            <v>61957</v>
          </cell>
          <cell r="B364" t="str">
            <v>Golden Knight With Tunic, Cape, &amp; Crown, Size 7-8</v>
          </cell>
          <cell r="C364" t="str">
            <v>Under Review</v>
          </cell>
          <cell r="D364" t="str">
            <v>No</v>
          </cell>
          <cell r="E364">
            <v>6.85</v>
          </cell>
          <cell r="F364" t="str">
            <v>24769 A.C.I. Ltd. (China T.J. Co. Limited)</v>
          </cell>
          <cell r="G364">
            <v>0.52400000000000002</v>
          </cell>
          <cell r="H364">
            <v>0.42400000000000004</v>
          </cell>
          <cell r="I364" t="str">
            <v>6114303070</v>
          </cell>
          <cell r="J364">
            <v>0</v>
          </cell>
          <cell r="K364" t="str">
            <v>9505900090</v>
          </cell>
          <cell r="L364">
            <v>9.4600000000000009</v>
          </cell>
          <cell r="M364">
            <v>9.9681200000000008</v>
          </cell>
          <cell r="N364">
            <v>13.45</v>
          </cell>
          <cell r="O364">
            <v>10.534751999999999</v>
          </cell>
          <cell r="P364">
            <v>13.04651</v>
          </cell>
          <cell r="Q364">
            <v>9.1618750000000002</v>
          </cell>
          <cell r="R364">
            <v>19</v>
          </cell>
          <cell r="S364">
            <v>0</v>
          </cell>
          <cell r="T364">
            <v>0.47536210526315786</v>
          </cell>
          <cell r="U364"/>
          <cell r="V364">
            <v>22.5</v>
          </cell>
          <cell r="W364"/>
        </row>
        <row r="365">
          <cell r="A365">
            <v>61959</v>
          </cell>
          <cell r="B365" t="str">
            <v>Golden Knight With Tunic, Cape, &amp; Crown, Size 9-10</v>
          </cell>
          <cell r="C365" t="str">
            <v>Under Review</v>
          </cell>
          <cell r="D365" t="str">
            <v>No</v>
          </cell>
          <cell r="E365">
            <v>6.85</v>
          </cell>
          <cell r="F365" t="str">
            <v>24769 A.C.I. Ltd. (China T.J. Co. Limited)</v>
          </cell>
          <cell r="G365">
            <v>0.52400000000000002</v>
          </cell>
          <cell r="H365">
            <v>0.42400000000000004</v>
          </cell>
          <cell r="I365" t="str">
            <v>6114303070</v>
          </cell>
          <cell r="J365">
            <v>0</v>
          </cell>
          <cell r="K365" t="str">
            <v>9505900090</v>
          </cell>
          <cell r="L365">
            <v>9.4700000000000006</v>
          </cell>
          <cell r="M365">
            <v>9.9681200000000008</v>
          </cell>
          <cell r="N365">
            <v>9.89</v>
          </cell>
          <cell r="O365">
            <v>10.534751999999999</v>
          </cell>
          <cell r="P365">
            <v>13.04651</v>
          </cell>
          <cell r="Q365">
            <v>9.1618750000000002</v>
          </cell>
          <cell r="R365">
            <v>19</v>
          </cell>
          <cell r="S365">
            <v>0</v>
          </cell>
          <cell r="T365">
            <v>0.47536210526315786</v>
          </cell>
          <cell r="U365"/>
          <cell r="V365">
            <v>22.5</v>
          </cell>
          <cell r="W365"/>
        </row>
        <row r="366">
          <cell r="A366">
            <v>61965</v>
          </cell>
          <cell r="B366" t="str">
            <v>Silver Knight With Tunic, Cape, &amp; Crown, Size 5-6</v>
          </cell>
          <cell r="C366" t="str">
            <v>Active</v>
          </cell>
          <cell r="D366" t="str">
            <v>Yes</v>
          </cell>
          <cell r="E366">
            <v>5.5</v>
          </cell>
          <cell r="F366" t="str">
            <v>24769 A.C.I. Ltd. (China T.J. Co. Limited)</v>
          </cell>
          <cell r="G366">
            <v>0.52400000000000002</v>
          </cell>
          <cell r="H366">
            <v>0.42400000000000004</v>
          </cell>
          <cell r="I366" t="str">
            <v>6114303070</v>
          </cell>
          <cell r="J366">
            <v>0</v>
          </cell>
          <cell r="K366" t="str">
            <v>9505900090</v>
          </cell>
          <cell r="L366">
            <v>7.9</v>
          </cell>
          <cell r="M366">
            <v>8.0036000000000023</v>
          </cell>
          <cell r="N366">
            <v>9.9700000000000006</v>
          </cell>
          <cell r="O366">
            <v>8.4585600000000003</v>
          </cell>
          <cell r="P366">
            <v>10.475300000000002</v>
          </cell>
          <cell r="Q366">
            <v>7.356250000000002</v>
          </cell>
          <cell r="R366">
            <v>19</v>
          </cell>
          <cell r="S366">
            <v>19</v>
          </cell>
          <cell r="T366">
            <v>0.57875789473684203</v>
          </cell>
          <cell r="U366">
            <v>0.5842105263157894</v>
          </cell>
          <cell r="V366">
            <v>20</v>
          </cell>
          <cell r="W366">
            <v>20</v>
          </cell>
        </row>
        <row r="367">
          <cell r="A367">
            <v>61967</v>
          </cell>
          <cell r="B367" t="str">
            <v>Silver Knight With Tunic, Cape, &amp; Crown, Size 7-8</v>
          </cell>
          <cell r="C367" t="str">
            <v>Under Review</v>
          </cell>
          <cell r="D367" t="str">
            <v>No</v>
          </cell>
          <cell r="E367">
            <v>6.85</v>
          </cell>
          <cell r="F367" t="str">
            <v>24769 A.C.I. Ltd. (China T.J. Co. Limited)</v>
          </cell>
          <cell r="G367">
            <v>0.52400000000000002</v>
          </cell>
          <cell r="H367">
            <v>0.42400000000000004</v>
          </cell>
          <cell r="I367" t="str">
            <v>6114303070</v>
          </cell>
          <cell r="J367">
            <v>0</v>
          </cell>
          <cell r="K367" t="str">
            <v>9505900090</v>
          </cell>
          <cell r="L367">
            <v>9.4600000000000009</v>
          </cell>
          <cell r="M367">
            <v>9.9681200000000008</v>
          </cell>
          <cell r="N367">
            <v>8.82</v>
          </cell>
          <cell r="O367">
            <v>10.534751999999999</v>
          </cell>
          <cell r="P367">
            <v>13.04651</v>
          </cell>
          <cell r="Q367">
            <v>9.1618750000000002</v>
          </cell>
          <cell r="R367">
            <v>21.5</v>
          </cell>
          <cell r="S367">
            <v>0</v>
          </cell>
          <cell r="T367">
            <v>0.53636651162790694</v>
          </cell>
          <cell r="U367"/>
          <cell r="V367">
            <v>22.5</v>
          </cell>
          <cell r="W367"/>
        </row>
        <row r="368">
          <cell r="A368">
            <v>61969</v>
          </cell>
          <cell r="B368" t="str">
            <v>Silver Knight With Tunic, Cape, &amp; Crown, Size 9-10</v>
          </cell>
          <cell r="C368" t="str">
            <v>Under Review</v>
          </cell>
          <cell r="D368" t="str">
            <v>No</v>
          </cell>
          <cell r="E368">
            <v>6.85</v>
          </cell>
          <cell r="F368" t="str">
            <v>24769 A.C.I. Ltd. (China T.J. Co. Limited)</v>
          </cell>
          <cell r="G368">
            <v>0.52400000000000002</v>
          </cell>
          <cell r="H368">
            <v>0.42400000000000004</v>
          </cell>
          <cell r="I368" t="str">
            <v>6114303070</v>
          </cell>
          <cell r="J368">
            <v>0</v>
          </cell>
          <cell r="K368" t="str">
            <v>9505900090</v>
          </cell>
          <cell r="L368">
            <v>9.75</v>
          </cell>
          <cell r="M368">
            <v>9.9681200000000008</v>
          </cell>
          <cell r="N368">
            <v>13.44</v>
          </cell>
          <cell r="O368">
            <v>10.534751999999999</v>
          </cell>
          <cell r="P368">
            <v>13.04651</v>
          </cell>
          <cell r="Q368">
            <v>9.1618750000000002</v>
          </cell>
          <cell r="R368">
            <v>21.5</v>
          </cell>
          <cell r="S368">
            <v>0</v>
          </cell>
          <cell r="T368">
            <v>0.53636651162790694</v>
          </cell>
          <cell r="U368"/>
          <cell r="V368">
            <v>22.5</v>
          </cell>
          <cell r="W368"/>
        </row>
        <row r="369">
          <cell r="A369">
            <v>62005</v>
          </cell>
          <cell r="B369" t="str">
            <v>Starry Night Wizard Cape &amp; Hat, Turquoise, Size 5-6</v>
          </cell>
          <cell r="C369" t="str">
            <v>Under Review</v>
          </cell>
          <cell r="D369" t="str">
            <v>Yes</v>
          </cell>
          <cell r="E369">
            <v>4.46</v>
          </cell>
          <cell r="F369" t="str">
            <v>24854 Yancheng Futailai Arts &amp; Crafts</v>
          </cell>
          <cell r="G369">
            <v>0.52400000000000002</v>
          </cell>
          <cell r="H369">
            <v>0.42400000000000004</v>
          </cell>
          <cell r="I369" t="str">
            <v>6114303070</v>
          </cell>
          <cell r="J369">
            <v>0</v>
          </cell>
          <cell r="K369" t="str">
            <v>9505900090</v>
          </cell>
          <cell r="L369">
            <v>6.58</v>
          </cell>
          <cell r="M369">
            <v>6.4901920000000013</v>
          </cell>
          <cell r="N369">
            <v>7.98</v>
          </cell>
          <cell r="O369">
            <v>6.8591232000000009</v>
          </cell>
          <cell r="P369">
            <v>8.4945160000000008</v>
          </cell>
          <cell r="Q369">
            <v>5.9652500000000011</v>
          </cell>
          <cell r="R369">
            <v>16</v>
          </cell>
          <cell r="S369">
            <v>16</v>
          </cell>
          <cell r="T369">
            <v>0.59436299999999997</v>
          </cell>
          <cell r="U369">
            <v>0.58875</v>
          </cell>
          <cell r="V369">
            <v>17.5</v>
          </cell>
          <cell r="W369">
            <v>17.5</v>
          </cell>
        </row>
        <row r="370">
          <cell r="A370">
            <v>62007</v>
          </cell>
          <cell r="B370" t="str">
            <v>Starry Night Wizard Cape &amp; Hat, Turquoise, Size 7-8</v>
          </cell>
          <cell r="C370" t="str">
            <v>Under Review</v>
          </cell>
          <cell r="D370" t="str">
            <v>Yes</v>
          </cell>
          <cell r="E370">
            <v>4.58</v>
          </cell>
          <cell r="F370" t="str">
            <v>24854 Yancheng Futailai Arts &amp; Crafts</v>
          </cell>
          <cell r="G370">
            <v>0.52400000000000002</v>
          </cell>
          <cell r="H370">
            <v>0.42400000000000004</v>
          </cell>
          <cell r="I370" t="str">
            <v>6114303070</v>
          </cell>
          <cell r="J370">
            <v>0</v>
          </cell>
          <cell r="K370" t="str">
            <v>9505900090</v>
          </cell>
          <cell r="L370">
            <v>6.74</v>
          </cell>
          <cell r="M370">
            <v>6.6648160000000018</v>
          </cell>
          <cell r="N370">
            <v>8.98</v>
          </cell>
          <cell r="O370">
            <v>7.0436736000000009</v>
          </cell>
          <cell r="P370">
            <v>8.7230680000000014</v>
          </cell>
          <cell r="Q370">
            <v>6.1257500000000009</v>
          </cell>
          <cell r="R370">
            <v>16</v>
          </cell>
          <cell r="S370">
            <v>16</v>
          </cell>
          <cell r="T370">
            <v>0.58344899999999988</v>
          </cell>
          <cell r="U370">
            <v>0.57874999999999999</v>
          </cell>
          <cell r="V370">
            <v>17.5</v>
          </cell>
          <cell r="W370">
            <v>17.5</v>
          </cell>
        </row>
        <row r="371">
          <cell r="A371">
            <v>65203</v>
          </cell>
          <cell r="B371" t="str">
            <v>Pirate Mate, 3/4</v>
          </cell>
          <cell r="C371" t="str">
            <v>Future Product</v>
          </cell>
          <cell r="D371" t="str">
            <v>No</v>
          </cell>
          <cell r="E371">
            <v>4.74</v>
          </cell>
          <cell r="F371" t="str">
            <v>24891 Anhui Tumoon Apparel Co., Ltd.</v>
          </cell>
          <cell r="G371">
            <v>0.53500000000000003</v>
          </cell>
          <cell r="H371">
            <v>0.43500000000000005</v>
          </cell>
          <cell r="I371" t="str">
            <v>6204434040</v>
          </cell>
          <cell r="J371">
            <v>0</v>
          </cell>
          <cell r="K371" t="str">
            <v>9505900090</v>
          </cell>
          <cell r="L371">
            <v>0</v>
          </cell>
          <cell r="M371">
            <v>6.9621120000000012</v>
          </cell>
          <cell r="N371">
            <v>0</v>
          </cell>
          <cell r="O371">
            <v>7.3460520000000002</v>
          </cell>
          <cell r="P371">
            <v>9.1825650000000021</v>
          </cell>
          <cell r="Q371">
            <v>6.3990000000000009</v>
          </cell>
          <cell r="R371">
            <v>15</v>
          </cell>
          <cell r="S371">
            <v>0</v>
          </cell>
          <cell r="T371">
            <v>0.53585919999999987</v>
          </cell>
          <cell r="U371"/>
          <cell r="V371">
            <v>18.5</v>
          </cell>
          <cell r="W371"/>
        </row>
        <row r="372">
          <cell r="A372">
            <v>65205</v>
          </cell>
          <cell r="B372" t="str">
            <v>Pirate Mate, 5/6</v>
          </cell>
          <cell r="C372" t="str">
            <v>Future Product</v>
          </cell>
          <cell r="D372" t="str">
            <v>No</v>
          </cell>
          <cell r="E372">
            <v>4.74</v>
          </cell>
          <cell r="F372" t="str">
            <v>24891 Anhui Tumoon Apparel Co., Ltd.</v>
          </cell>
          <cell r="G372">
            <v>0.53500000000000003</v>
          </cell>
          <cell r="H372">
            <v>0.43500000000000005</v>
          </cell>
          <cell r="I372" t="str">
            <v>6204434040</v>
          </cell>
          <cell r="J372">
            <v>0</v>
          </cell>
          <cell r="K372" t="str">
            <v>9505900090</v>
          </cell>
          <cell r="L372">
            <v>0</v>
          </cell>
          <cell r="M372">
            <v>6.9621120000000012</v>
          </cell>
          <cell r="N372">
            <v>0</v>
          </cell>
          <cell r="O372">
            <v>7.3460520000000002</v>
          </cell>
          <cell r="P372">
            <v>9.1825650000000021</v>
          </cell>
          <cell r="Q372">
            <v>6.3990000000000009</v>
          </cell>
          <cell r="R372">
            <v>15</v>
          </cell>
          <cell r="S372">
            <v>0</v>
          </cell>
          <cell r="T372">
            <v>0.53585919999999987</v>
          </cell>
          <cell r="U372"/>
          <cell r="V372">
            <v>18.5</v>
          </cell>
          <cell r="W372"/>
        </row>
        <row r="373">
          <cell r="A373">
            <v>65893</v>
          </cell>
          <cell r="B373" t="str">
            <v>Glow-in-the-Dark Skeleton Shirt, Pants, and Mask, Size 3-4</v>
          </cell>
          <cell r="C373" t="str">
            <v>Active</v>
          </cell>
          <cell r="D373" t="str">
            <v>Yes</v>
          </cell>
          <cell r="E373">
            <v>5.95</v>
          </cell>
          <cell r="F373" t="str">
            <v>24852 Wuyi Shengenmei Arts &amp; Crafts Co Ltd</v>
          </cell>
          <cell r="G373">
            <v>0.53500000000000003</v>
          </cell>
          <cell r="H373">
            <v>0.43500000000000005</v>
          </cell>
          <cell r="I373" t="str">
            <v>6211431092</v>
          </cell>
          <cell r="J373">
            <v>0</v>
          </cell>
          <cell r="K373" t="str">
            <v>9505900090</v>
          </cell>
          <cell r="L373">
            <v>8.5500000000000007</v>
          </cell>
          <cell r="M373">
            <v>8.6584400000000006</v>
          </cell>
          <cell r="N373">
            <v>8.44</v>
          </cell>
          <cell r="O373">
            <v>9.2213100000000026</v>
          </cell>
          <cell r="P373">
            <v>11.419909375</v>
          </cell>
          <cell r="Q373">
            <v>7.9581249999999999</v>
          </cell>
          <cell r="R373">
            <v>20</v>
          </cell>
          <cell r="S373">
            <v>20</v>
          </cell>
          <cell r="T373">
            <v>0.56707799999999997</v>
          </cell>
          <cell r="U373">
            <v>0.57250000000000001</v>
          </cell>
          <cell r="V373">
            <v>21.5</v>
          </cell>
          <cell r="W373">
            <v>21.5</v>
          </cell>
        </row>
        <row r="374">
          <cell r="A374">
            <v>65895</v>
          </cell>
          <cell r="B374" t="str">
            <v>Glow-in-the-Dark Skeleton Shirt, Pants, and Mask, Size 5-6</v>
          </cell>
          <cell r="C374" t="str">
            <v>Active</v>
          </cell>
          <cell r="D374" t="str">
            <v>Yes</v>
          </cell>
          <cell r="E374">
            <v>5.95</v>
          </cell>
          <cell r="F374" t="str">
            <v>24852 Wuyi Shengenmei Arts &amp; Crafts Co Ltd</v>
          </cell>
          <cell r="G374">
            <v>0.53500000000000003</v>
          </cell>
          <cell r="H374">
            <v>0.43500000000000005</v>
          </cell>
          <cell r="I374" t="str">
            <v>6211431092</v>
          </cell>
          <cell r="J374">
            <v>0</v>
          </cell>
          <cell r="K374" t="str">
            <v>9505900090</v>
          </cell>
          <cell r="L374">
            <v>8.48</v>
          </cell>
          <cell r="M374">
            <v>8.6584400000000006</v>
          </cell>
          <cell r="N374">
            <v>11.57</v>
          </cell>
          <cell r="O374">
            <v>9.2213100000000026</v>
          </cell>
          <cell r="P374">
            <v>11.419909375</v>
          </cell>
          <cell r="Q374">
            <v>7.9581249999999999</v>
          </cell>
          <cell r="R374">
            <v>20</v>
          </cell>
          <cell r="S374">
            <v>20</v>
          </cell>
          <cell r="T374">
            <v>0.56707799999999997</v>
          </cell>
          <cell r="U374">
            <v>0.57599999999999996</v>
          </cell>
          <cell r="V374">
            <v>21.5</v>
          </cell>
          <cell r="W374">
            <v>21.5</v>
          </cell>
        </row>
        <row r="375">
          <cell r="A375">
            <v>65897</v>
          </cell>
          <cell r="B375" t="str">
            <v>Glow-in-the-Dark Skeleton Shirt, Pants, and Mask, Size 7-8</v>
          </cell>
          <cell r="C375" t="str">
            <v>Active</v>
          </cell>
          <cell r="D375" t="str">
            <v>Yes</v>
          </cell>
          <cell r="E375">
            <v>5.95</v>
          </cell>
          <cell r="F375" t="str">
            <v>24852 Wuyi Shengenmei Arts &amp; Crafts Co Ltd</v>
          </cell>
          <cell r="G375">
            <v>0.53500000000000003</v>
          </cell>
          <cell r="H375">
            <v>0.43500000000000005</v>
          </cell>
          <cell r="I375" t="str">
            <v>6211431092</v>
          </cell>
          <cell r="J375">
            <v>0</v>
          </cell>
          <cell r="K375" t="str">
            <v>9505900090</v>
          </cell>
          <cell r="L375">
            <v>8.67</v>
          </cell>
          <cell r="M375">
            <v>8.6584400000000006</v>
          </cell>
          <cell r="N375">
            <v>11.71</v>
          </cell>
          <cell r="O375">
            <v>9.2213100000000026</v>
          </cell>
          <cell r="P375">
            <v>11.419909375</v>
          </cell>
          <cell r="Q375">
            <v>7.9581249999999999</v>
          </cell>
          <cell r="R375">
            <v>20</v>
          </cell>
          <cell r="S375">
            <v>20</v>
          </cell>
          <cell r="T375">
            <v>0.56707799999999997</v>
          </cell>
          <cell r="U375">
            <v>0.5665</v>
          </cell>
          <cell r="V375">
            <v>21</v>
          </cell>
          <cell r="W375">
            <v>21.5</v>
          </cell>
        </row>
        <row r="376">
          <cell r="A376">
            <v>65965</v>
          </cell>
          <cell r="B376" t="str">
            <v>Galaxy Invader Jacket with Hood</v>
          </cell>
          <cell r="C376" t="str">
            <v>Future Product</v>
          </cell>
          <cell r="D376" t="str">
            <v>No</v>
          </cell>
          <cell r="E376">
            <v>5.9</v>
          </cell>
          <cell r="F376" t="str">
            <v>24854 Yancheng Futailai Arts &amp; Crafts</v>
          </cell>
          <cell r="G376">
            <v>0.53500000000000003</v>
          </cell>
          <cell r="H376">
            <v>0.43500000000000005</v>
          </cell>
          <cell r="I376" t="str">
            <v>6211431092</v>
          </cell>
          <cell r="J376">
            <v>0</v>
          </cell>
          <cell r="K376" t="str">
            <v>9505900090</v>
          </cell>
          <cell r="L376">
            <v>0</v>
          </cell>
          <cell r="M376">
            <v>8.6659200000000016</v>
          </cell>
          <cell r="N376">
            <v>0</v>
          </cell>
          <cell r="O376">
            <v>9.1438200000000016</v>
          </cell>
          <cell r="P376">
            <v>11.429775000000001</v>
          </cell>
          <cell r="Q376">
            <v>7.9650000000000007</v>
          </cell>
          <cell r="R376">
            <v>20</v>
          </cell>
          <cell r="S376">
            <v>0</v>
          </cell>
          <cell r="T376">
            <v>0.56670399999999987</v>
          </cell>
          <cell r="U376"/>
          <cell r="V376">
            <v>21.5</v>
          </cell>
          <cell r="W376"/>
        </row>
        <row r="377">
          <cell r="A377">
            <v>66303</v>
          </cell>
          <cell r="B377" t="str">
            <v>Big Bad Wolf Vest With Gloves, Size 3-4</v>
          </cell>
          <cell r="C377" t="str">
            <v>Active</v>
          </cell>
          <cell r="D377" t="str">
            <v>Yes</v>
          </cell>
          <cell r="E377">
            <v>6.9</v>
          </cell>
          <cell r="F377" t="str">
            <v>24833 Zhenjiang Lian Yew Every Age Garment</v>
          </cell>
          <cell r="G377">
            <v>0.53500000000000003</v>
          </cell>
          <cell r="H377">
            <v>0.43500000000000005</v>
          </cell>
          <cell r="I377" t="str">
            <v>6211431092</v>
          </cell>
          <cell r="J377">
            <v>0</v>
          </cell>
          <cell r="K377" t="str">
            <v>9505900090</v>
          </cell>
          <cell r="L377">
            <v>10.02</v>
          </cell>
          <cell r="M377">
            <v>10.040880000000001</v>
          </cell>
          <cell r="N377">
            <v>13.63</v>
          </cell>
          <cell r="O377">
            <v>10.693620000000001</v>
          </cell>
          <cell r="P377">
            <v>13.24325625</v>
          </cell>
          <cell r="Q377">
            <v>9.2287499999999998</v>
          </cell>
          <cell r="R377">
            <v>22.5</v>
          </cell>
          <cell r="S377">
            <v>22.5</v>
          </cell>
          <cell r="T377">
            <v>0.5537386666666666</v>
          </cell>
          <cell r="U377">
            <v>0.55466666666666664</v>
          </cell>
          <cell r="V377">
            <v>25</v>
          </cell>
          <cell r="W377">
            <v>25</v>
          </cell>
        </row>
        <row r="378">
          <cell r="A378">
            <v>66305</v>
          </cell>
          <cell r="B378" t="str">
            <v>Big Bad Wolf Vest With Gloves, Size 5-6</v>
          </cell>
          <cell r="C378" t="str">
            <v>Active</v>
          </cell>
          <cell r="D378" t="str">
            <v>Yes</v>
          </cell>
          <cell r="E378">
            <v>6.9</v>
          </cell>
          <cell r="F378" t="str">
            <v>24833 Zhenjiang Lian Yew Every Age Garment</v>
          </cell>
          <cell r="G378">
            <v>0.53500000000000003</v>
          </cell>
          <cell r="H378">
            <v>0.43500000000000005</v>
          </cell>
          <cell r="I378" t="str">
            <v>6211431092</v>
          </cell>
          <cell r="J378">
            <v>0</v>
          </cell>
          <cell r="K378" t="str">
            <v>9505900090</v>
          </cell>
          <cell r="L378">
            <v>10.06</v>
          </cell>
          <cell r="M378">
            <v>10.040880000000001</v>
          </cell>
          <cell r="N378">
            <v>13.63</v>
          </cell>
          <cell r="O378">
            <v>10.693620000000001</v>
          </cell>
          <cell r="P378">
            <v>13.24325625</v>
          </cell>
          <cell r="Q378">
            <v>9.2287499999999998</v>
          </cell>
          <cell r="R378">
            <v>22.5</v>
          </cell>
          <cell r="S378">
            <v>22.5</v>
          </cell>
          <cell r="T378">
            <v>0.5537386666666666</v>
          </cell>
          <cell r="U378">
            <v>0.55288888888888887</v>
          </cell>
          <cell r="V378">
            <v>25</v>
          </cell>
          <cell r="W378">
            <v>25</v>
          </cell>
        </row>
        <row r="379">
          <cell r="A379">
            <v>66313</v>
          </cell>
          <cell r="B379" t="str">
            <v>The All Day Everyday Dino Vest, Size 3-4</v>
          </cell>
          <cell r="C379" t="str">
            <v>Active</v>
          </cell>
          <cell r="D379" t="str">
            <v>Yes</v>
          </cell>
          <cell r="E379">
            <v>4.8499999999999996</v>
          </cell>
          <cell r="F379" t="str">
            <v>24833 Zhenjiang Lian Yew Every Age Garment</v>
          </cell>
          <cell r="G379">
            <v>0.53500000000000003</v>
          </cell>
          <cell r="H379">
            <v>0.43500000000000005</v>
          </cell>
          <cell r="I379" t="str">
            <v>6211431092</v>
          </cell>
          <cell r="J379">
            <v>0</v>
          </cell>
          <cell r="K379" t="str">
            <v>9505900090</v>
          </cell>
          <cell r="L379">
            <v>7.12</v>
          </cell>
          <cell r="M379">
            <v>7.0577199999999998</v>
          </cell>
          <cell r="N379">
            <v>9.58</v>
          </cell>
          <cell r="O379">
            <v>7.5165299999999995</v>
          </cell>
          <cell r="P379">
            <v>9.3086656250000015</v>
          </cell>
          <cell r="Q379">
            <v>6.4868750000000004</v>
          </cell>
          <cell r="R379">
            <v>17.5</v>
          </cell>
          <cell r="S379">
            <v>17.5</v>
          </cell>
          <cell r="T379">
            <v>0.59670171428571428</v>
          </cell>
          <cell r="U379">
            <v>0.59314285714285708</v>
          </cell>
          <cell r="V379">
            <v>18.5</v>
          </cell>
          <cell r="W379">
            <v>18.5</v>
          </cell>
        </row>
        <row r="380">
          <cell r="A380">
            <v>66315</v>
          </cell>
          <cell r="B380" t="str">
            <v>The All Day Everyday Dino Vest, Size 5-6</v>
          </cell>
          <cell r="C380" t="str">
            <v>Active</v>
          </cell>
          <cell r="D380" t="str">
            <v>Yes</v>
          </cell>
          <cell r="E380">
            <v>4.8499999999999996</v>
          </cell>
          <cell r="F380" t="str">
            <v>24833 Zhenjiang Lian Yew Every Age Garment</v>
          </cell>
          <cell r="G380">
            <v>0.53500000000000003</v>
          </cell>
          <cell r="H380">
            <v>0.43500000000000005</v>
          </cell>
          <cell r="I380" t="str">
            <v>6211431092</v>
          </cell>
          <cell r="J380">
            <v>0</v>
          </cell>
          <cell r="K380" t="str">
            <v>9505900090</v>
          </cell>
          <cell r="L380">
            <v>7.19</v>
          </cell>
          <cell r="M380">
            <v>7.0577199999999998</v>
          </cell>
          <cell r="N380">
            <v>8.32</v>
          </cell>
          <cell r="O380">
            <v>7.5165299999999995</v>
          </cell>
          <cell r="P380">
            <v>9.3086656250000015</v>
          </cell>
          <cell r="Q380">
            <v>6.4868750000000004</v>
          </cell>
          <cell r="R380">
            <v>17.5</v>
          </cell>
          <cell r="S380">
            <v>17.5</v>
          </cell>
          <cell r="T380">
            <v>0.59670171428571428</v>
          </cell>
          <cell r="U380">
            <v>0.58914285714285708</v>
          </cell>
          <cell r="V380">
            <v>18.5</v>
          </cell>
          <cell r="W380">
            <v>18.5</v>
          </cell>
        </row>
        <row r="381">
          <cell r="A381">
            <v>66323</v>
          </cell>
          <cell r="B381" t="str">
            <v>The All Day Everyday Dragon Vest, Size 3-4</v>
          </cell>
          <cell r="C381" t="str">
            <v>Active</v>
          </cell>
          <cell r="D381" t="str">
            <v>Yes</v>
          </cell>
          <cell r="E381">
            <v>5.09</v>
          </cell>
          <cell r="F381" t="str">
            <v>24854 Yancheng Futailai Arts &amp; Crafts</v>
          </cell>
          <cell r="G381">
            <v>0.53500000000000003</v>
          </cell>
          <cell r="H381">
            <v>0.43500000000000005</v>
          </cell>
          <cell r="I381" t="str">
            <v>6211431092</v>
          </cell>
          <cell r="J381">
            <v>0</v>
          </cell>
          <cell r="K381" t="str">
            <v>9505900090</v>
          </cell>
          <cell r="L381">
            <v>7.45</v>
          </cell>
          <cell r="M381">
            <v>7.406968</v>
          </cell>
          <cell r="N381">
            <v>8.41</v>
          </cell>
          <cell r="O381">
            <v>7.8884820000000007</v>
          </cell>
          <cell r="P381">
            <v>9.7693006250000014</v>
          </cell>
          <cell r="Q381">
            <v>6.8078750000000001</v>
          </cell>
          <cell r="R381">
            <v>17.5</v>
          </cell>
          <cell r="S381">
            <v>17.5</v>
          </cell>
          <cell r="T381">
            <v>0.57674468571428572</v>
          </cell>
          <cell r="U381">
            <v>0.57428571428571429</v>
          </cell>
          <cell r="V381">
            <v>18.5</v>
          </cell>
          <cell r="W381">
            <v>18.5</v>
          </cell>
        </row>
        <row r="382">
          <cell r="A382">
            <v>66325</v>
          </cell>
          <cell r="B382" t="str">
            <v>The All Day Everyday Dragon Vest, Size 5-6</v>
          </cell>
          <cell r="C382" t="str">
            <v>Active</v>
          </cell>
          <cell r="D382" t="str">
            <v>Yes</v>
          </cell>
          <cell r="E382">
            <v>5.09</v>
          </cell>
          <cell r="F382" t="str">
            <v>24854 Yancheng Futailai Arts &amp; Crafts</v>
          </cell>
          <cell r="G382">
            <v>0.53500000000000003</v>
          </cell>
          <cell r="H382">
            <v>0.43500000000000005</v>
          </cell>
          <cell r="I382" t="str">
            <v>6211431092</v>
          </cell>
          <cell r="J382">
            <v>0</v>
          </cell>
          <cell r="K382" t="str">
            <v>9505900090</v>
          </cell>
          <cell r="L382">
            <v>7.48</v>
          </cell>
          <cell r="M382">
            <v>7.406968</v>
          </cell>
          <cell r="N382">
            <v>8.6199999999999992</v>
          </cell>
          <cell r="O382">
            <v>7.8884820000000007</v>
          </cell>
          <cell r="P382">
            <v>9.7693006250000014</v>
          </cell>
          <cell r="Q382">
            <v>6.8078750000000001</v>
          </cell>
          <cell r="R382">
            <v>17.5</v>
          </cell>
          <cell r="S382">
            <v>17.5</v>
          </cell>
          <cell r="T382">
            <v>0.57674468571428572</v>
          </cell>
          <cell r="U382">
            <v>0.57257142857142851</v>
          </cell>
          <cell r="V382">
            <v>18.5</v>
          </cell>
          <cell r="W382">
            <v>18.5</v>
          </cell>
        </row>
        <row r="383">
          <cell r="A383">
            <v>66333</v>
          </cell>
          <cell r="B383" t="str">
            <v>The All Day Everyday Unicorn Vest, Size 3-4</v>
          </cell>
          <cell r="C383" t="str">
            <v>Active</v>
          </cell>
          <cell r="D383" t="str">
            <v>Yes</v>
          </cell>
          <cell r="E383">
            <v>4.7300000000000004</v>
          </cell>
          <cell r="F383" t="str">
            <v>24854 Yancheng Futailai Arts &amp; Crafts</v>
          </cell>
          <cell r="G383">
            <v>0.53500000000000003</v>
          </cell>
          <cell r="H383">
            <v>0.43500000000000005</v>
          </cell>
          <cell r="I383" t="str">
            <v>6211431092</v>
          </cell>
          <cell r="J383">
            <v>0</v>
          </cell>
          <cell r="K383" t="str">
            <v>9505900090</v>
          </cell>
          <cell r="L383">
            <v>6.84</v>
          </cell>
          <cell r="M383">
            <v>6.883096000000001</v>
          </cell>
          <cell r="N383">
            <v>8.4600000000000009</v>
          </cell>
          <cell r="O383">
            <v>7.3305540000000011</v>
          </cell>
          <cell r="P383">
            <v>9.0783481249999998</v>
          </cell>
          <cell r="Q383">
            <v>6.3263749999999996</v>
          </cell>
          <cell r="R383">
            <v>17.5</v>
          </cell>
          <cell r="S383">
            <v>17.5</v>
          </cell>
          <cell r="T383">
            <v>0.60668022857142845</v>
          </cell>
          <cell r="U383">
            <v>0.6091428571428571</v>
          </cell>
          <cell r="V383">
            <v>18.5</v>
          </cell>
          <cell r="W383">
            <v>18.5</v>
          </cell>
        </row>
        <row r="384">
          <cell r="A384">
            <v>66335</v>
          </cell>
          <cell r="B384" t="str">
            <v>The All Day Everyday Unicorn Vest, Size 5-6</v>
          </cell>
          <cell r="C384" t="str">
            <v>Active</v>
          </cell>
          <cell r="D384" t="str">
            <v>Yes</v>
          </cell>
          <cell r="E384">
            <v>4.7300000000000004</v>
          </cell>
          <cell r="F384" t="str">
            <v>24854 Yancheng Futailai Arts &amp; Crafts</v>
          </cell>
          <cell r="G384">
            <v>0.53500000000000003</v>
          </cell>
          <cell r="H384">
            <v>0.43500000000000005</v>
          </cell>
          <cell r="I384" t="str">
            <v>6211431092</v>
          </cell>
          <cell r="J384">
            <v>0</v>
          </cell>
          <cell r="K384" t="str">
            <v>9505900090</v>
          </cell>
          <cell r="L384">
            <v>6.9</v>
          </cell>
          <cell r="M384">
            <v>6.883096000000001</v>
          </cell>
          <cell r="N384">
            <v>7.77</v>
          </cell>
          <cell r="O384">
            <v>7.3305540000000011</v>
          </cell>
          <cell r="P384">
            <v>9.0783481249999998</v>
          </cell>
          <cell r="Q384">
            <v>6.3263749999999996</v>
          </cell>
          <cell r="R384">
            <v>17.5</v>
          </cell>
          <cell r="S384">
            <v>17.5</v>
          </cell>
          <cell r="T384">
            <v>0.60668022857142845</v>
          </cell>
          <cell r="U384">
            <v>0.60571428571428565</v>
          </cell>
          <cell r="V384">
            <v>18.5</v>
          </cell>
          <cell r="W384">
            <v>18.5</v>
          </cell>
        </row>
        <row r="385">
          <cell r="A385">
            <v>66343</v>
          </cell>
          <cell r="B385" t="str">
            <v>A Land Before Mine Deluxe T-Rex, Size 2-3T</v>
          </cell>
          <cell r="C385" t="str">
            <v>Under Review</v>
          </cell>
          <cell r="D385" t="str">
            <v>Yes</v>
          </cell>
          <cell r="E385">
            <v>7.78</v>
          </cell>
          <cell r="F385" t="str">
            <v>24854 Yancheng Futailai Arts &amp; Crafts</v>
          </cell>
          <cell r="G385">
            <v>0.53500000000000003</v>
          </cell>
          <cell r="H385">
            <v>0.43500000000000005</v>
          </cell>
          <cell r="I385" t="str">
            <v>6211431092</v>
          </cell>
          <cell r="J385">
            <v>0</v>
          </cell>
          <cell r="K385" t="str">
            <v>9505900090</v>
          </cell>
          <cell r="L385">
            <v>12.04</v>
          </cell>
          <cell r="M385">
            <v>11.321456000000001</v>
          </cell>
          <cell r="N385">
            <v>12.85</v>
          </cell>
          <cell r="O385">
            <v>12.057444</v>
          </cell>
          <cell r="P385">
            <v>14.93225125</v>
          </cell>
          <cell r="Q385">
            <v>10.405749999999999</v>
          </cell>
          <cell r="R385">
            <v>25</v>
          </cell>
          <cell r="S385">
            <v>24</v>
          </cell>
          <cell r="T385">
            <v>0.54714175999999992</v>
          </cell>
          <cell r="U385">
            <v>0.49833333333333335</v>
          </cell>
          <cell r="V385">
            <v>27.5</v>
          </cell>
          <cell r="W385">
            <v>28</v>
          </cell>
        </row>
        <row r="386">
          <cell r="A386">
            <v>66345</v>
          </cell>
          <cell r="B386" t="str">
            <v>A Land Before Mine Deluxe T-Rex, Size 4-6</v>
          </cell>
          <cell r="C386" t="str">
            <v>Under Review</v>
          </cell>
          <cell r="D386" t="str">
            <v>Yes</v>
          </cell>
          <cell r="E386">
            <v>7.78</v>
          </cell>
          <cell r="F386" t="str">
            <v>24854 Yancheng Futailai Arts &amp; Crafts</v>
          </cell>
          <cell r="G386">
            <v>0.53500000000000003</v>
          </cell>
          <cell r="H386">
            <v>0.43500000000000005</v>
          </cell>
          <cell r="I386" t="str">
            <v>6211431092</v>
          </cell>
          <cell r="J386">
            <v>0</v>
          </cell>
          <cell r="K386" t="str">
            <v>9505900090</v>
          </cell>
          <cell r="L386">
            <v>12.04</v>
          </cell>
          <cell r="M386">
            <v>11.321456000000001</v>
          </cell>
          <cell r="N386">
            <v>12.13</v>
          </cell>
          <cell r="O386">
            <v>12.057444</v>
          </cell>
          <cell r="P386">
            <v>14.93225125</v>
          </cell>
          <cell r="Q386">
            <v>10.405749999999999</v>
          </cell>
          <cell r="R386">
            <v>25</v>
          </cell>
          <cell r="S386">
            <v>24</v>
          </cell>
          <cell r="T386">
            <v>0.54714175999999992</v>
          </cell>
          <cell r="U386">
            <v>0.49833333333333335</v>
          </cell>
          <cell r="V386">
            <v>27.5</v>
          </cell>
          <cell r="W386">
            <v>28</v>
          </cell>
        </row>
        <row r="387">
          <cell r="A387">
            <v>66347</v>
          </cell>
          <cell r="B387" t="str">
            <v>A Land Before Mine Deluxe T-Rex, Size 7-8</v>
          </cell>
          <cell r="C387" t="str">
            <v>Under Review</v>
          </cell>
          <cell r="D387" t="str">
            <v>Yes</v>
          </cell>
          <cell r="E387">
            <v>8.11</v>
          </cell>
          <cell r="F387" t="str">
            <v>24854 Yancheng Futailai Arts &amp; Crafts</v>
          </cell>
          <cell r="G387">
            <v>0.53500000000000003</v>
          </cell>
          <cell r="H387">
            <v>0.43500000000000005</v>
          </cell>
          <cell r="I387" t="str">
            <v>6211431092</v>
          </cell>
          <cell r="J387">
            <v>0</v>
          </cell>
          <cell r="K387" t="str">
            <v>9505900090</v>
          </cell>
          <cell r="L387">
            <v>12.66</v>
          </cell>
          <cell r="M387">
            <v>11.801672</v>
          </cell>
          <cell r="N387">
            <v>12.45</v>
          </cell>
          <cell r="O387">
            <v>12.568878000000002</v>
          </cell>
          <cell r="P387">
            <v>15.565624374999999</v>
          </cell>
          <cell r="Q387">
            <v>10.847124999999998</v>
          </cell>
          <cell r="R387">
            <v>25</v>
          </cell>
          <cell r="S387">
            <v>24</v>
          </cell>
          <cell r="T387">
            <v>0.52793312000000003</v>
          </cell>
          <cell r="U387">
            <v>0.47249999999999998</v>
          </cell>
          <cell r="V387">
            <v>27.5</v>
          </cell>
          <cell r="W387">
            <v>28</v>
          </cell>
        </row>
        <row r="388">
          <cell r="A388">
            <v>66353</v>
          </cell>
          <cell r="B388" t="str">
            <v>A Land Before Mine Deluxe Raptor, Size 2-3T</v>
          </cell>
          <cell r="C388" t="str">
            <v>Under Review</v>
          </cell>
          <cell r="D388" t="str">
            <v>Yes</v>
          </cell>
          <cell r="E388">
            <v>7.78</v>
          </cell>
          <cell r="F388" t="str">
            <v>24854 Yancheng Futailai Arts &amp; Crafts</v>
          </cell>
          <cell r="G388">
            <v>0.53500000000000003</v>
          </cell>
          <cell r="H388">
            <v>0.43500000000000005</v>
          </cell>
          <cell r="I388" t="str">
            <v>6211431092</v>
          </cell>
          <cell r="J388">
            <v>0</v>
          </cell>
          <cell r="K388" t="str">
            <v>9505900090</v>
          </cell>
          <cell r="L388">
            <v>12.04</v>
          </cell>
          <cell r="M388">
            <v>11.321456000000001</v>
          </cell>
          <cell r="N388">
            <v>12.08</v>
          </cell>
          <cell r="O388">
            <v>12.057444</v>
          </cell>
          <cell r="P388">
            <v>14.93225125</v>
          </cell>
          <cell r="Q388">
            <v>10.405749999999999</v>
          </cell>
          <cell r="R388">
            <v>25</v>
          </cell>
          <cell r="S388">
            <v>24</v>
          </cell>
          <cell r="T388">
            <v>0.54714175999999992</v>
          </cell>
          <cell r="U388">
            <v>0.49833333333333335</v>
          </cell>
          <cell r="V388">
            <v>27.5</v>
          </cell>
          <cell r="W388">
            <v>28</v>
          </cell>
        </row>
        <row r="389">
          <cell r="A389">
            <v>66355</v>
          </cell>
          <cell r="B389" t="str">
            <v>A Land Before Mine Deluxe Raptor, Size 4-6</v>
          </cell>
          <cell r="C389" t="str">
            <v>Under Review</v>
          </cell>
          <cell r="D389" t="str">
            <v>Yes</v>
          </cell>
          <cell r="E389">
            <v>7.78</v>
          </cell>
          <cell r="F389" t="str">
            <v>24854 Yancheng Futailai Arts &amp; Crafts</v>
          </cell>
          <cell r="G389">
            <v>0.53500000000000003</v>
          </cell>
          <cell r="H389">
            <v>0.43500000000000005</v>
          </cell>
          <cell r="I389" t="str">
            <v>6211431092</v>
          </cell>
          <cell r="J389">
            <v>0</v>
          </cell>
          <cell r="K389" t="str">
            <v>9505900090</v>
          </cell>
          <cell r="L389">
            <v>12.04</v>
          </cell>
          <cell r="M389">
            <v>11.321456000000001</v>
          </cell>
          <cell r="N389">
            <v>12.08</v>
          </cell>
          <cell r="O389">
            <v>12.057444</v>
          </cell>
          <cell r="P389">
            <v>14.93225125</v>
          </cell>
          <cell r="Q389">
            <v>10.405749999999999</v>
          </cell>
          <cell r="R389">
            <v>25</v>
          </cell>
          <cell r="S389">
            <v>24</v>
          </cell>
          <cell r="T389">
            <v>0.54714175999999992</v>
          </cell>
          <cell r="U389">
            <v>0.49833333333333335</v>
          </cell>
          <cell r="V389">
            <v>27.5</v>
          </cell>
          <cell r="W389">
            <v>28</v>
          </cell>
        </row>
        <row r="390">
          <cell r="A390">
            <v>66357</v>
          </cell>
          <cell r="B390" t="str">
            <v>A Land Before Mine Deluxe Raptor, Size 7-8</v>
          </cell>
          <cell r="C390" t="str">
            <v>Under Review</v>
          </cell>
          <cell r="D390" t="str">
            <v>Yes</v>
          </cell>
          <cell r="E390">
            <v>8.11</v>
          </cell>
          <cell r="F390" t="str">
            <v>24854 Yancheng Futailai Arts &amp; Crafts</v>
          </cell>
          <cell r="G390">
            <v>0.53500000000000003</v>
          </cell>
          <cell r="H390">
            <v>0.43500000000000005</v>
          </cell>
          <cell r="I390" t="str">
            <v>6211431092</v>
          </cell>
          <cell r="J390">
            <v>0</v>
          </cell>
          <cell r="K390" t="str">
            <v>9505900090</v>
          </cell>
          <cell r="L390">
            <v>12.7</v>
          </cell>
          <cell r="M390">
            <v>11.801672</v>
          </cell>
          <cell r="N390">
            <v>12.45</v>
          </cell>
          <cell r="O390">
            <v>12.568878000000002</v>
          </cell>
          <cell r="P390">
            <v>15.565624374999999</v>
          </cell>
          <cell r="Q390">
            <v>10.847124999999998</v>
          </cell>
          <cell r="R390">
            <v>25</v>
          </cell>
          <cell r="S390">
            <v>24</v>
          </cell>
          <cell r="T390">
            <v>0.52793312000000003</v>
          </cell>
          <cell r="U390">
            <v>0.47083333333333338</v>
          </cell>
          <cell r="V390">
            <v>27.5</v>
          </cell>
          <cell r="W390">
            <v>28</v>
          </cell>
        </row>
        <row r="391">
          <cell r="A391">
            <v>66495</v>
          </cell>
          <cell r="B391" t="str">
            <v>Pirate Vest &amp; Eye Patch, Black/Red, Size 4-7</v>
          </cell>
          <cell r="C391" t="str">
            <v>Active</v>
          </cell>
          <cell r="D391" t="str">
            <v>Yes</v>
          </cell>
          <cell r="E391">
            <v>4.6470000000000002</v>
          </cell>
          <cell r="F391" t="str">
            <v>24718 Canadian Production</v>
          </cell>
          <cell r="G391">
            <v>0</v>
          </cell>
          <cell r="H391">
            <v>-0.1</v>
          </cell>
          <cell r="I391" t="str">
            <v>6211431092</v>
          </cell>
          <cell r="J391" t="str">
            <v/>
          </cell>
          <cell r="K391" t="str">
            <v/>
          </cell>
          <cell r="L391">
            <v>4.6479999999999997</v>
          </cell>
          <cell r="M391">
            <v>5.21</v>
          </cell>
          <cell r="N391">
            <v>5.3609999999999998</v>
          </cell>
          <cell r="O391">
            <v>4.7886029411764701</v>
          </cell>
          <cell r="P391">
            <v>4.7886029411764701</v>
          </cell>
          <cell r="Q391">
            <v>4.7886029411764701</v>
          </cell>
          <cell r="R391">
            <v>12.5</v>
          </cell>
          <cell r="S391"/>
          <cell r="T391">
            <v>0.58320000000000005</v>
          </cell>
          <cell r="U391"/>
          <cell r="V391">
            <v>14</v>
          </cell>
          <cell r="W391">
            <v>14</v>
          </cell>
        </row>
        <row r="392">
          <cell r="A392">
            <v>67395</v>
          </cell>
          <cell r="B392" t="str">
            <v>Spider Witch Tutu &amp; Cape, Black, Size 4-6</v>
          </cell>
          <cell r="C392" t="str">
            <v>Active</v>
          </cell>
          <cell r="D392" t="str">
            <v>Yes</v>
          </cell>
          <cell r="E392">
            <v>4.75</v>
          </cell>
          <cell r="F392" t="str">
            <v>24769 A.C.I. Ltd. (China T.J. Co. Limited)</v>
          </cell>
          <cell r="G392">
            <v>0.53500000000000003</v>
          </cell>
          <cell r="H392">
            <v>0.43500000000000005</v>
          </cell>
          <cell r="I392" t="str">
            <v>6211431092</v>
          </cell>
          <cell r="J392">
            <v>0</v>
          </cell>
          <cell r="K392" t="str">
            <v>9505900090</v>
          </cell>
          <cell r="L392">
            <v>6.94</v>
          </cell>
          <cell r="M392">
            <v>6.9122000000000012</v>
          </cell>
          <cell r="N392">
            <v>7.72</v>
          </cell>
          <cell r="O392">
            <v>7.3615500000000011</v>
          </cell>
          <cell r="P392">
            <v>9.1167343750000018</v>
          </cell>
          <cell r="Q392">
            <v>6.3531250000000012</v>
          </cell>
          <cell r="R392">
            <v>15</v>
          </cell>
          <cell r="S392">
            <v>15</v>
          </cell>
          <cell r="T392">
            <v>0.53918666666666648</v>
          </cell>
          <cell r="U392">
            <v>0.53733333333333322</v>
          </cell>
          <cell r="V392">
            <v>17.5</v>
          </cell>
          <cell r="W392">
            <v>17.5</v>
          </cell>
        </row>
        <row r="393">
          <cell r="A393">
            <v>67825</v>
          </cell>
          <cell r="B393" t="str">
            <v>Super-duper Tutu, Cape, &amp; Mask, Pink/Light Blue, Size 4-6</v>
          </cell>
          <cell r="C393" t="str">
            <v>Active</v>
          </cell>
          <cell r="D393" t="str">
            <v>Yes</v>
          </cell>
          <cell r="E393">
            <v>4.95</v>
          </cell>
          <cell r="F393" t="str">
            <v>24769 A.C.I. Ltd. (China T.J. Co. Limited)</v>
          </cell>
          <cell r="G393">
            <v>0.53500000000000003</v>
          </cell>
          <cell r="H393">
            <v>0.43500000000000005</v>
          </cell>
          <cell r="I393" t="str">
            <v>6211431092</v>
          </cell>
          <cell r="J393">
            <v>0</v>
          </cell>
          <cell r="K393" t="str">
            <v>9505900090</v>
          </cell>
          <cell r="L393">
            <v>7.3</v>
          </cell>
          <cell r="M393">
            <v>7.2032400000000019</v>
          </cell>
          <cell r="N393">
            <v>9.68</v>
          </cell>
          <cell r="O393">
            <v>7.6715100000000014</v>
          </cell>
          <cell r="P393">
            <v>9.5005968750000029</v>
          </cell>
          <cell r="Q393">
            <v>6.6206250000000013</v>
          </cell>
          <cell r="R393">
            <v>16.5</v>
          </cell>
          <cell r="S393">
            <v>16.5</v>
          </cell>
          <cell r="T393">
            <v>0.56343999999999994</v>
          </cell>
          <cell r="U393">
            <v>0.5575757575757575</v>
          </cell>
          <cell r="V393">
            <v>18</v>
          </cell>
          <cell r="W393">
            <v>18</v>
          </cell>
        </row>
        <row r="394">
          <cell r="A394">
            <v>67835</v>
          </cell>
          <cell r="B394" t="str">
            <v>Super-duper Tutu, Cape, &amp; Mask, Gold/Lilac, Size 4-6</v>
          </cell>
          <cell r="C394" t="str">
            <v>Active</v>
          </cell>
          <cell r="D394" t="str">
            <v>Yes</v>
          </cell>
          <cell r="E394">
            <v>4.95</v>
          </cell>
          <cell r="F394" t="str">
            <v>24769 A.C.I. Ltd. (China T.J. Co. Limited)</v>
          </cell>
          <cell r="G394">
            <v>0.53500000000000003</v>
          </cell>
          <cell r="H394">
            <v>0.43500000000000005</v>
          </cell>
          <cell r="I394" t="str">
            <v>6211431092</v>
          </cell>
          <cell r="J394">
            <v>0</v>
          </cell>
          <cell r="K394" t="str">
            <v>9505900090</v>
          </cell>
          <cell r="L394">
            <v>7.3</v>
          </cell>
          <cell r="M394">
            <v>7.2032400000000019</v>
          </cell>
          <cell r="N394">
            <v>9.75</v>
          </cell>
          <cell r="O394">
            <v>7.6715100000000014</v>
          </cell>
          <cell r="P394">
            <v>9.5005968750000029</v>
          </cell>
          <cell r="Q394">
            <v>6.6206250000000013</v>
          </cell>
          <cell r="R394">
            <v>16.5</v>
          </cell>
          <cell r="S394">
            <v>16.5</v>
          </cell>
          <cell r="T394">
            <v>0.56343999999999994</v>
          </cell>
          <cell r="U394">
            <v>0.5575757575757575</v>
          </cell>
          <cell r="V394">
            <v>18</v>
          </cell>
          <cell r="W394">
            <v>18</v>
          </cell>
        </row>
        <row r="395">
          <cell r="A395">
            <v>67855</v>
          </cell>
          <cell r="B395" t="str">
            <v>Super-duper Tutu, Cape, &amp; Mask, Pink/Gold, Size 4-6</v>
          </cell>
          <cell r="C395" t="str">
            <v>Under Review</v>
          </cell>
          <cell r="D395" t="str">
            <v>Yes</v>
          </cell>
          <cell r="E395">
            <v>4.8499999999999996</v>
          </cell>
          <cell r="F395" t="str">
            <v>24769 A.C.I. Ltd. (China T.J. Co. Limited)</v>
          </cell>
          <cell r="G395">
            <v>0.53500000000000003</v>
          </cell>
          <cell r="H395">
            <v>0.43500000000000005</v>
          </cell>
          <cell r="I395" t="str">
            <v>6211431092</v>
          </cell>
          <cell r="J395">
            <v>0</v>
          </cell>
          <cell r="K395" t="str">
            <v>9505900090</v>
          </cell>
          <cell r="L395">
            <v>7.09</v>
          </cell>
          <cell r="M395">
            <v>7.0577199999999998</v>
          </cell>
          <cell r="N395">
            <v>9.5</v>
          </cell>
          <cell r="O395">
            <v>7.5165299999999995</v>
          </cell>
          <cell r="P395">
            <v>9.3086656250000015</v>
          </cell>
          <cell r="Q395">
            <v>6.4868750000000004</v>
          </cell>
          <cell r="R395">
            <v>16.5</v>
          </cell>
          <cell r="S395">
            <v>16.5</v>
          </cell>
          <cell r="T395">
            <v>0.57225939393939396</v>
          </cell>
          <cell r="U395">
            <v>0.57030303030303031</v>
          </cell>
          <cell r="V395">
            <v>18</v>
          </cell>
          <cell r="W395">
            <v>18</v>
          </cell>
        </row>
        <row r="396">
          <cell r="A396">
            <v>67925</v>
          </cell>
          <cell r="B396" t="str">
            <v>Superhero Star Dress, Cape &amp; Headpiece, Magenta/Purple, Size 5-6</v>
          </cell>
          <cell r="C396" t="str">
            <v>Under Review</v>
          </cell>
          <cell r="D396" t="str">
            <v>Yes</v>
          </cell>
          <cell r="E396">
            <v>5.05</v>
          </cell>
          <cell r="F396" t="str">
            <v>24769 A.C.I. Ltd. (China T.J. Co. Limited)</v>
          </cell>
          <cell r="G396">
            <v>0.53500000000000003</v>
          </cell>
          <cell r="H396">
            <v>0.43500000000000005</v>
          </cell>
          <cell r="I396" t="str">
            <v>6211431092</v>
          </cell>
          <cell r="J396">
            <v>0</v>
          </cell>
          <cell r="K396" t="str">
            <v>9505900090</v>
          </cell>
          <cell r="L396">
            <v>7.09</v>
          </cell>
          <cell r="M396">
            <v>7.3487600000000004</v>
          </cell>
          <cell r="N396">
            <v>7.91</v>
          </cell>
          <cell r="O396">
            <v>7.8264899999999997</v>
          </cell>
          <cell r="P396">
            <v>9.6925281249999991</v>
          </cell>
          <cell r="Q396">
            <v>6.7543749999999996</v>
          </cell>
          <cell r="R396">
            <v>17.5</v>
          </cell>
          <cell r="S396">
            <v>17.5</v>
          </cell>
          <cell r="T396">
            <v>0.58007085714285711</v>
          </cell>
          <cell r="U396">
            <v>0.59485714285714286</v>
          </cell>
          <cell r="V396">
            <v>19</v>
          </cell>
          <cell r="W396">
            <v>19</v>
          </cell>
        </row>
        <row r="397">
          <cell r="A397">
            <v>68383</v>
          </cell>
          <cell r="B397" t="str">
            <v>Arabian Princess Set, Teal, Size 3-4</v>
          </cell>
          <cell r="C397" t="str">
            <v>Active</v>
          </cell>
          <cell r="D397" t="str">
            <v>Yes</v>
          </cell>
          <cell r="E397">
            <v>5.73</v>
          </cell>
          <cell r="F397" t="str">
            <v>24781 XG Gift Ltd.</v>
          </cell>
          <cell r="G397">
            <v>0.53500000000000003</v>
          </cell>
          <cell r="H397">
            <v>0.43500000000000005</v>
          </cell>
          <cell r="I397" t="str">
            <v>6204434040</v>
          </cell>
          <cell r="J397">
            <v>0</v>
          </cell>
          <cell r="K397" t="str">
            <v>9505900090</v>
          </cell>
          <cell r="L397">
            <v>8.23</v>
          </cell>
          <cell r="M397">
            <v>8.3382960000000015</v>
          </cell>
          <cell r="N397">
            <v>9.44</v>
          </cell>
          <cell r="O397">
            <v>8.8803540000000005</v>
          </cell>
          <cell r="P397">
            <v>10.997660625000002</v>
          </cell>
          <cell r="Q397">
            <v>7.6638750000000009</v>
          </cell>
          <cell r="R397">
            <v>20.5</v>
          </cell>
          <cell r="S397">
            <v>20.5</v>
          </cell>
          <cell r="T397">
            <v>0.59325385365853656</v>
          </cell>
          <cell r="U397">
            <v>0.59853658536585364</v>
          </cell>
          <cell r="V397">
            <v>22.5</v>
          </cell>
          <cell r="W397">
            <v>22.5</v>
          </cell>
        </row>
        <row r="398">
          <cell r="A398">
            <v>68385</v>
          </cell>
          <cell r="B398" t="str">
            <v>Arabian Princess Set, Teal 5-6</v>
          </cell>
          <cell r="C398" t="str">
            <v>Active</v>
          </cell>
          <cell r="D398" t="str">
            <v>Yes</v>
          </cell>
          <cell r="E398">
            <v>6.03</v>
          </cell>
          <cell r="F398" t="str">
            <v>24781 XG Gift Ltd.</v>
          </cell>
          <cell r="G398">
            <v>0.53500000000000003</v>
          </cell>
          <cell r="H398">
            <v>0.43500000000000005</v>
          </cell>
          <cell r="I398" t="str">
            <v>6211431092</v>
          </cell>
          <cell r="J398">
            <v>0</v>
          </cell>
          <cell r="K398" t="str">
            <v>9505900090</v>
          </cell>
          <cell r="L398">
            <v>8.6300000000000008</v>
          </cell>
          <cell r="M398">
            <v>8.7748560000000015</v>
          </cell>
          <cell r="N398">
            <v>11.61</v>
          </cell>
          <cell r="O398">
            <v>9.3452940000000009</v>
          </cell>
          <cell r="P398">
            <v>11.573454375000001</v>
          </cell>
          <cell r="Q398">
            <v>8.0651250000000001</v>
          </cell>
          <cell r="R398">
            <v>20.5</v>
          </cell>
          <cell r="S398">
            <v>20.5</v>
          </cell>
          <cell r="T398">
            <v>0.57195824390243899</v>
          </cell>
          <cell r="U398">
            <v>0.5790243902439024</v>
          </cell>
          <cell r="V398">
            <v>22.5</v>
          </cell>
          <cell r="W398">
            <v>22.5</v>
          </cell>
        </row>
        <row r="399">
          <cell r="A399">
            <v>68387</v>
          </cell>
          <cell r="B399" t="str">
            <v>Jasmine Princess Set, Teal, Size 7-8</v>
          </cell>
          <cell r="C399" t="str">
            <v>Future Product</v>
          </cell>
          <cell r="D399" t="str">
            <v>No</v>
          </cell>
          <cell r="E399">
            <v>6.33</v>
          </cell>
          <cell r="F399" t="str">
            <v>24781 XG Gift Ltd.</v>
          </cell>
          <cell r="G399">
            <v>0.53500000000000003</v>
          </cell>
          <cell r="H399">
            <v>0.43500000000000005</v>
          </cell>
          <cell r="I399" t="str">
            <v>6204434040</v>
          </cell>
          <cell r="J399">
            <v>0</v>
          </cell>
          <cell r="K399" t="str">
            <v>9505900090</v>
          </cell>
          <cell r="L399">
            <v>0</v>
          </cell>
          <cell r="M399">
            <v>9.2975040000000018</v>
          </cell>
          <cell r="N399">
            <v>0</v>
          </cell>
          <cell r="O399">
            <v>9.8102340000000012</v>
          </cell>
          <cell r="P399">
            <v>12.262792500000002</v>
          </cell>
          <cell r="Q399">
            <v>8.5455000000000005</v>
          </cell>
          <cell r="R399">
            <v>20</v>
          </cell>
          <cell r="S399">
            <v>0</v>
          </cell>
          <cell r="T399">
            <v>0.53512479999999996</v>
          </cell>
          <cell r="U399"/>
          <cell r="V399">
            <v>22.5</v>
          </cell>
          <cell r="W399">
            <v>22.5</v>
          </cell>
        </row>
        <row r="400">
          <cell r="A400">
            <v>74550</v>
          </cell>
          <cell r="B400" t="str">
            <v>Necklace for 64105</v>
          </cell>
          <cell r="C400" t="str">
            <v/>
          </cell>
          <cell r="D400" t="str">
            <v>No</v>
          </cell>
          <cell r="E400">
            <v>0</v>
          </cell>
          <cell r="F400" t="str">
            <v>24819 Rongyu - X&amp;R Fashion Jewelry Trading Co.</v>
          </cell>
          <cell r="G400" t="str">
            <v/>
          </cell>
          <cell r="H400" t="e">
            <v>#VALUE!</v>
          </cell>
          <cell r="I400" t="str">
            <v/>
          </cell>
          <cell r="J400" t="str">
            <v/>
          </cell>
          <cell r="K400" t="str">
            <v/>
          </cell>
          <cell r="L400">
            <v>0</v>
          </cell>
          <cell r="M400"/>
          <cell r="N400">
            <v>0</v>
          </cell>
          <cell r="O400" t="e">
            <v>#VALUE!</v>
          </cell>
          <cell r="P400" t="e">
            <v>#VALUE!</v>
          </cell>
          <cell r="Q400">
            <v>0</v>
          </cell>
          <cell r="R400">
            <v>0</v>
          </cell>
          <cell r="S400">
            <v>0</v>
          </cell>
          <cell r="T400"/>
          <cell r="U400" t="e">
            <v>#DIV/0!</v>
          </cell>
          <cell r="V400">
            <v>0</v>
          </cell>
          <cell r="W400">
            <v>22.5</v>
          </cell>
        </row>
        <row r="401">
          <cell r="A401">
            <v>74555</v>
          </cell>
          <cell r="B401" t="str">
            <v>Necklace for 64195</v>
          </cell>
          <cell r="C401" t="str">
            <v/>
          </cell>
          <cell r="D401" t="str">
            <v>No</v>
          </cell>
          <cell r="E401">
            <v>0.8</v>
          </cell>
          <cell r="F401" t="str">
            <v>24838 Limited Edition Inc. CN</v>
          </cell>
          <cell r="G401" t="str">
            <v/>
          </cell>
          <cell r="H401" t="e">
            <v>#VALUE!</v>
          </cell>
          <cell r="I401" t="str">
            <v/>
          </cell>
          <cell r="J401" t="str">
            <v/>
          </cell>
          <cell r="K401" t="str">
            <v/>
          </cell>
          <cell r="L401">
            <v>0</v>
          </cell>
          <cell r="M401"/>
          <cell r="N401">
            <v>0</v>
          </cell>
          <cell r="O401" t="e">
            <v>#VALUE!</v>
          </cell>
          <cell r="P401" t="e">
            <v>#VALUE!</v>
          </cell>
          <cell r="Q401">
            <v>0</v>
          </cell>
          <cell r="R401">
            <v>0</v>
          </cell>
          <cell r="S401">
            <v>0</v>
          </cell>
          <cell r="T401"/>
          <cell r="U401" t="e">
            <v>#DIV/0!</v>
          </cell>
          <cell r="V401">
            <v>0</v>
          </cell>
          <cell r="W401">
            <v>22.5</v>
          </cell>
        </row>
        <row r="402">
          <cell r="A402">
            <v>74560</v>
          </cell>
          <cell r="B402" t="str">
            <v>Headband for 64185</v>
          </cell>
          <cell r="C402" t="str">
            <v/>
          </cell>
          <cell r="D402" t="str">
            <v>No</v>
          </cell>
          <cell r="E402">
            <v>0</v>
          </cell>
          <cell r="F402" t="str">
            <v>24819 Rongyu - X&amp;R Fashion Jewelry Trading Co.</v>
          </cell>
          <cell r="G402" t="str">
            <v/>
          </cell>
          <cell r="H402" t="e">
            <v>#VALUE!</v>
          </cell>
          <cell r="I402" t="str">
            <v/>
          </cell>
          <cell r="J402" t="str">
            <v/>
          </cell>
          <cell r="K402" t="str">
            <v/>
          </cell>
          <cell r="L402">
            <v>0</v>
          </cell>
          <cell r="M402"/>
          <cell r="N402">
            <v>0</v>
          </cell>
          <cell r="O402" t="e">
            <v>#VALUE!</v>
          </cell>
          <cell r="P402" t="e">
            <v>#VALUE!</v>
          </cell>
          <cell r="Q402">
            <v>0</v>
          </cell>
          <cell r="R402">
            <v>0</v>
          </cell>
          <cell r="S402">
            <v>0</v>
          </cell>
          <cell r="T402"/>
          <cell r="U402" t="e">
            <v>#DIV/0!</v>
          </cell>
          <cell r="V402">
            <v>0</v>
          </cell>
          <cell r="W402">
            <v>22.5</v>
          </cell>
        </row>
        <row r="403">
          <cell r="A403" t="str">
            <v>74605H</v>
          </cell>
          <cell r="B403" t="str">
            <v>Pilot Headset</v>
          </cell>
          <cell r="C403" t="str">
            <v/>
          </cell>
          <cell r="D403" t="str">
            <v>No</v>
          </cell>
          <cell r="E403">
            <v>0</v>
          </cell>
          <cell r="F403" t="str">
            <v/>
          </cell>
          <cell r="G403" t="str">
            <v/>
          </cell>
          <cell r="H403" t="e">
            <v>#VALUE!</v>
          </cell>
          <cell r="I403" t="str">
            <v/>
          </cell>
          <cell r="J403" t="str">
            <v/>
          </cell>
          <cell r="K403" t="str">
            <v/>
          </cell>
          <cell r="L403">
            <v>0</v>
          </cell>
          <cell r="M403"/>
          <cell r="N403">
            <v>0</v>
          </cell>
          <cell r="O403" t="e">
            <v>#VALUE!</v>
          </cell>
          <cell r="P403" t="e">
            <v>#VALUE!</v>
          </cell>
          <cell r="Q403">
            <v>0</v>
          </cell>
          <cell r="R403">
            <v>0</v>
          </cell>
          <cell r="S403" t="e">
            <v>#N/A</v>
          </cell>
          <cell r="T403"/>
          <cell r="U403" t="e">
            <v>#DIV/0!</v>
          </cell>
          <cell r="V403">
            <v>0</v>
          </cell>
          <cell r="W403" t="e">
            <v>#N/A</v>
          </cell>
        </row>
        <row r="404">
          <cell r="A404" t="str">
            <v>74605W</v>
          </cell>
          <cell r="B404" t="str">
            <v>Pilot Watch</v>
          </cell>
          <cell r="C404" t="str">
            <v/>
          </cell>
          <cell r="D404" t="str">
            <v>No</v>
          </cell>
          <cell r="E404">
            <v>0</v>
          </cell>
          <cell r="F404" t="str">
            <v/>
          </cell>
          <cell r="G404" t="str">
            <v/>
          </cell>
          <cell r="H404" t="e">
            <v>#VALUE!</v>
          </cell>
          <cell r="I404" t="str">
            <v/>
          </cell>
          <cell r="J404" t="str">
            <v/>
          </cell>
          <cell r="K404" t="str">
            <v/>
          </cell>
          <cell r="L404">
            <v>0</v>
          </cell>
          <cell r="M404"/>
          <cell r="N404">
            <v>0</v>
          </cell>
          <cell r="O404" t="e">
            <v>#VALUE!</v>
          </cell>
          <cell r="P404" t="e">
            <v>#VALUE!</v>
          </cell>
          <cell r="Q404">
            <v>0</v>
          </cell>
          <cell r="R404">
            <v>0</v>
          </cell>
          <cell r="S404" t="e">
            <v>#N/A</v>
          </cell>
          <cell r="T404"/>
          <cell r="U404" t="e">
            <v>#DIV/0!</v>
          </cell>
          <cell r="V404">
            <v>0</v>
          </cell>
          <cell r="W404" t="e">
            <v>#N/A</v>
          </cell>
        </row>
        <row r="405">
          <cell r="A405">
            <v>74610</v>
          </cell>
          <cell r="B405" t="str">
            <v>Doctor Syringe Blue</v>
          </cell>
          <cell r="C405" t="str">
            <v>Active</v>
          </cell>
          <cell r="D405" t="str">
            <v>No</v>
          </cell>
          <cell r="E405">
            <v>0.221</v>
          </cell>
          <cell r="F405" t="str">
            <v>24824 LK Trading Co., Ltd.</v>
          </cell>
          <cell r="G405" t="str">
            <v/>
          </cell>
          <cell r="H405" t="e">
            <v>#VALUE!</v>
          </cell>
          <cell r="I405" t="str">
            <v/>
          </cell>
          <cell r="J405" t="str">
            <v/>
          </cell>
          <cell r="K405" t="str">
            <v/>
          </cell>
          <cell r="L405">
            <v>0</v>
          </cell>
          <cell r="M405"/>
          <cell r="N405">
            <v>0</v>
          </cell>
          <cell r="O405" t="e">
            <v>#VALUE!</v>
          </cell>
          <cell r="P405" t="e">
            <v>#VALUE!</v>
          </cell>
          <cell r="Q405">
            <v>0</v>
          </cell>
          <cell r="R405">
            <v>0</v>
          </cell>
          <cell r="S405">
            <v>0</v>
          </cell>
          <cell r="T405"/>
          <cell r="U405" t="e">
            <v>#DIV/0!</v>
          </cell>
          <cell r="V405">
            <v>0</v>
          </cell>
          <cell r="W405">
            <v>22.5</v>
          </cell>
        </row>
        <row r="406">
          <cell r="A406">
            <v>74615</v>
          </cell>
          <cell r="B406" t="str">
            <v>Thermometer Blue</v>
          </cell>
          <cell r="C406" t="str">
            <v>Active</v>
          </cell>
          <cell r="D406" t="str">
            <v>No</v>
          </cell>
          <cell r="E406">
            <v>0.246</v>
          </cell>
          <cell r="F406" t="str">
            <v>24824 LK Trading Co., Ltd.</v>
          </cell>
          <cell r="G406" t="str">
            <v/>
          </cell>
          <cell r="H406" t="e">
            <v>#VALUE!</v>
          </cell>
          <cell r="I406" t="str">
            <v/>
          </cell>
          <cell r="J406" t="str">
            <v/>
          </cell>
          <cell r="K406" t="str">
            <v/>
          </cell>
          <cell r="L406">
            <v>0</v>
          </cell>
          <cell r="M406"/>
          <cell r="N406">
            <v>0</v>
          </cell>
          <cell r="O406" t="e">
            <v>#VALUE!</v>
          </cell>
          <cell r="P406" t="e">
            <v>#VALUE!</v>
          </cell>
          <cell r="Q406">
            <v>0</v>
          </cell>
          <cell r="R406">
            <v>0</v>
          </cell>
          <cell r="S406">
            <v>0</v>
          </cell>
          <cell r="T406"/>
          <cell r="U406" t="e">
            <v>#DIV/0!</v>
          </cell>
          <cell r="V406">
            <v>0</v>
          </cell>
          <cell r="W406">
            <v>22.5</v>
          </cell>
        </row>
        <row r="407">
          <cell r="A407">
            <v>74625</v>
          </cell>
          <cell r="B407" t="str">
            <v>Red Fireman Helmet</v>
          </cell>
          <cell r="C407" t="str">
            <v>Active</v>
          </cell>
          <cell r="D407" t="str">
            <v>No</v>
          </cell>
          <cell r="E407">
            <v>0.78</v>
          </cell>
          <cell r="F407" t="str">
            <v>24805 Shantou Thai-China Toys</v>
          </cell>
          <cell r="G407" t="str">
            <v/>
          </cell>
          <cell r="H407" t="e">
            <v>#VALUE!</v>
          </cell>
          <cell r="I407" t="str">
            <v/>
          </cell>
          <cell r="J407" t="str">
            <v/>
          </cell>
          <cell r="K407" t="str">
            <v/>
          </cell>
          <cell r="L407">
            <v>0</v>
          </cell>
          <cell r="M407"/>
          <cell r="N407">
            <v>0</v>
          </cell>
          <cell r="O407" t="e">
            <v>#VALUE!</v>
          </cell>
          <cell r="P407" t="e">
            <v>#VALUE!</v>
          </cell>
          <cell r="Q407">
            <v>0</v>
          </cell>
          <cell r="R407">
            <v>0</v>
          </cell>
          <cell r="S407">
            <v>0</v>
          </cell>
          <cell r="T407"/>
          <cell r="U407" t="e">
            <v>#DIV/0!</v>
          </cell>
          <cell r="V407">
            <v>0</v>
          </cell>
          <cell r="W407">
            <v>22.5</v>
          </cell>
        </row>
        <row r="408">
          <cell r="A408">
            <v>74626</v>
          </cell>
          <cell r="B408" t="str">
            <v>Firefighter Helmet - Black</v>
          </cell>
          <cell r="C408" t="str">
            <v>Active</v>
          </cell>
          <cell r="D408" t="str">
            <v>No</v>
          </cell>
          <cell r="E408">
            <v>0.78</v>
          </cell>
          <cell r="F408" t="str">
            <v>24805 Shantou Thai-China Toys</v>
          </cell>
          <cell r="G408" t="str">
            <v/>
          </cell>
          <cell r="H408" t="e">
            <v>#VALUE!</v>
          </cell>
          <cell r="I408" t="str">
            <v/>
          </cell>
          <cell r="J408" t="str">
            <v/>
          </cell>
          <cell r="K408" t="str">
            <v/>
          </cell>
          <cell r="L408">
            <v>0</v>
          </cell>
          <cell r="M408"/>
          <cell r="N408">
            <v>0</v>
          </cell>
          <cell r="O408" t="e">
            <v>#VALUE!</v>
          </cell>
          <cell r="P408" t="e">
            <v>#VALUE!</v>
          </cell>
          <cell r="Q408">
            <v>0</v>
          </cell>
          <cell r="R408">
            <v>0</v>
          </cell>
          <cell r="S408">
            <v>0</v>
          </cell>
          <cell r="T408"/>
          <cell r="U408" t="e">
            <v>#DIV/0!</v>
          </cell>
          <cell r="V408">
            <v>0</v>
          </cell>
          <cell r="W408">
            <v>22.5</v>
          </cell>
        </row>
        <row r="409">
          <cell r="A409">
            <v>74630</v>
          </cell>
          <cell r="B409" t="str">
            <v>Fire Extinguisher (Water Gun)</v>
          </cell>
          <cell r="C409" t="str">
            <v>Active</v>
          </cell>
          <cell r="D409" t="str">
            <v>No</v>
          </cell>
          <cell r="E409">
            <v>0.42</v>
          </cell>
          <cell r="F409" t="str">
            <v>24805 Shantou Thai-China Toys</v>
          </cell>
          <cell r="G409" t="str">
            <v/>
          </cell>
          <cell r="H409" t="e">
            <v>#VALUE!</v>
          </cell>
          <cell r="I409" t="str">
            <v/>
          </cell>
          <cell r="J409" t="str">
            <v/>
          </cell>
          <cell r="K409" t="str">
            <v/>
          </cell>
          <cell r="L409">
            <v>0</v>
          </cell>
          <cell r="M409"/>
          <cell r="N409">
            <v>0</v>
          </cell>
          <cell r="O409" t="e">
            <v>#VALUE!</v>
          </cell>
          <cell r="P409" t="e">
            <v>#VALUE!</v>
          </cell>
          <cell r="Q409">
            <v>0</v>
          </cell>
          <cell r="R409">
            <v>0</v>
          </cell>
          <cell r="S409">
            <v>0</v>
          </cell>
          <cell r="T409"/>
          <cell r="U409" t="e">
            <v>#DIV/0!</v>
          </cell>
          <cell r="V409">
            <v>0</v>
          </cell>
          <cell r="W409">
            <v>22.5</v>
          </cell>
        </row>
        <row r="410">
          <cell r="A410">
            <v>74635</v>
          </cell>
          <cell r="B410" t="str">
            <v>Fireman Badge</v>
          </cell>
          <cell r="C410" t="str">
            <v>Active</v>
          </cell>
          <cell r="D410" t="str">
            <v>No</v>
          </cell>
          <cell r="E410">
            <v>0.11</v>
          </cell>
          <cell r="F410" t="str">
            <v>24805 Shantou Thai-China Toys</v>
          </cell>
          <cell r="G410" t="str">
            <v/>
          </cell>
          <cell r="H410" t="e">
            <v>#VALUE!</v>
          </cell>
          <cell r="I410" t="str">
            <v/>
          </cell>
          <cell r="J410" t="str">
            <v/>
          </cell>
          <cell r="K410" t="str">
            <v/>
          </cell>
          <cell r="L410">
            <v>0</v>
          </cell>
          <cell r="M410"/>
          <cell r="N410">
            <v>0</v>
          </cell>
          <cell r="O410" t="e">
            <v>#VALUE!</v>
          </cell>
          <cell r="P410" t="e">
            <v>#VALUE!</v>
          </cell>
          <cell r="Q410">
            <v>0</v>
          </cell>
          <cell r="R410">
            <v>0</v>
          </cell>
          <cell r="S410">
            <v>0</v>
          </cell>
          <cell r="T410"/>
          <cell r="U410" t="e">
            <v>#DIV/0!</v>
          </cell>
          <cell r="V410">
            <v>0</v>
          </cell>
          <cell r="W410">
            <v>22.5</v>
          </cell>
        </row>
        <row r="411">
          <cell r="A411">
            <v>74640</v>
          </cell>
          <cell r="B411" t="str">
            <v>Fireman Axe</v>
          </cell>
          <cell r="C411" t="str">
            <v>Active</v>
          </cell>
          <cell r="D411" t="str">
            <v>No</v>
          </cell>
          <cell r="E411">
            <v>0.29499999999999998</v>
          </cell>
          <cell r="F411" t="str">
            <v>24824 LK Trading Co., Ltd.</v>
          </cell>
          <cell r="G411" t="str">
            <v/>
          </cell>
          <cell r="H411" t="e">
            <v>#VALUE!</v>
          </cell>
          <cell r="I411" t="str">
            <v/>
          </cell>
          <cell r="J411" t="str">
            <v/>
          </cell>
          <cell r="K411" t="str">
            <v/>
          </cell>
          <cell r="L411">
            <v>0</v>
          </cell>
          <cell r="M411"/>
          <cell r="N411">
            <v>0</v>
          </cell>
          <cell r="O411" t="e">
            <v>#VALUE!</v>
          </cell>
          <cell r="P411" t="e">
            <v>#VALUE!</v>
          </cell>
          <cell r="Q411">
            <v>0</v>
          </cell>
          <cell r="R411">
            <v>0</v>
          </cell>
          <cell r="S411">
            <v>0</v>
          </cell>
          <cell r="T411"/>
          <cell r="U411" t="e">
            <v>#DIV/0!</v>
          </cell>
          <cell r="V411">
            <v>0</v>
          </cell>
          <cell r="W411">
            <v>22.5</v>
          </cell>
        </row>
        <row r="412">
          <cell r="A412">
            <v>74645</v>
          </cell>
          <cell r="B412" t="str">
            <v>Walkie Talkie</v>
          </cell>
          <cell r="C412" t="str">
            <v>Active</v>
          </cell>
          <cell r="D412" t="str">
            <v>No</v>
          </cell>
          <cell r="E412">
            <v>0.25700000000000001</v>
          </cell>
          <cell r="F412" t="str">
            <v>24824 LK Trading Co., Ltd.</v>
          </cell>
          <cell r="G412" t="str">
            <v/>
          </cell>
          <cell r="H412" t="e">
            <v>#VALUE!</v>
          </cell>
          <cell r="I412" t="str">
            <v/>
          </cell>
          <cell r="J412" t="str">
            <v/>
          </cell>
          <cell r="K412" t="str">
            <v/>
          </cell>
          <cell r="L412">
            <v>0</v>
          </cell>
          <cell r="M412"/>
          <cell r="N412">
            <v>0</v>
          </cell>
          <cell r="O412" t="e">
            <v>#VALUE!</v>
          </cell>
          <cell r="P412" t="e">
            <v>#VALUE!</v>
          </cell>
          <cell r="Q412">
            <v>0</v>
          </cell>
          <cell r="R412">
            <v>0</v>
          </cell>
          <cell r="S412">
            <v>0</v>
          </cell>
          <cell r="T412"/>
          <cell r="U412" t="e">
            <v>#DIV/0!</v>
          </cell>
          <cell r="V412">
            <v>0</v>
          </cell>
          <cell r="W412">
            <v>22.5</v>
          </cell>
        </row>
        <row r="413">
          <cell r="A413">
            <v>74650</v>
          </cell>
          <cell r="B413" t="str">
            <v>Construction Helmet</v>
          </cell>
          <cell r="C413" t="str">
            <v>Active</v>
          </cell>
          <cell r="D413" t="str">
            <v>No</v>
          </cell>
          <cell r="E413">
            <v>0.86</v>
          </cell>
          <cell r="F413" t="str">
            <v>24805 Shantou Thai-China Toys</v>
          </cell>
          <cell r="G413" t="str">
            <v/>
          </cell>
          <cell r="H413" t="e">
            <v>#VALUE!</v>
          </cell>
          <cell r="I413" t="str">
            <v/>
          </cell>
          <cell r="J413" t="str">
            <v/>
          </cell>
          <cell r="K413" t="str">
            <v/>
          </cell>
          <cell r="L413">
            <v>0</v>
          </cell>
          <cell r="M413"/>
          <cell r="N413">
            <v>0</v>
          </cell>
          <cell r="O413" t="e">
            <v>#VALUE!</v>
          </cell>
          <cell r="P413" t="e">
            <v>#VALUE!</v>
          </cell>
          <cell r="Q413">
            <v>0</v>
          </cell>
          <cell r="R413">
            <v>0</v>
          </cell>
          <cell r="S413">
            <v>0</v>
          </cell>
          <cell r="T413"/>
          <cell r="U413" t="e">
            <v>#DIV/0!</v>
          </cell>
          <cell r="V413">
            <v>0</v>
          </cell>
          <cell r="W413">
            <v>22.5</v>
          </cell>
        </row>
        <row r="414">
          <cell r="A414">
            <v>74655</v>
          </cell>
          <cell r="B414" t="str">
            <v>Construction Safety Goggles</v>
          </cell>
          <cell r="C414" t="str">
            <v>Active</v>
          </cell>
          <cell r="D414" t="str">
            <v>No</v>
          </cell>
          <cell r="E414">
            <v>0.32</v>
          </cell>
          <cell r="F414" t="str">
            <v>24824 LK Trading Co., Ltd.</v>
          </cell>
          <cell r="G414" t="str">
            <v/>
          </cell>
          <cell r="H414" t="e">
            <v>#VALUE!</v>
          </cell>
          <cell r="I414" t="str">
            <v/>
          </cell>
          <cell r="J414" t="str">
            <v/>
          </cell>
          <cell r="K414" t="str">
            <v/>
          </cell>
          <cell r="L414">
            <v>0</v>
          </cell>
          <cell r="M414"/>
          <cell r="N414">
            <v>0</v>
          </cell>
          <cell r="O414" t="e">
            <v>#VALUE!</v>
          </cell>
          <cell r="P414" t="e">
            <v>#VALUE!</v>
          </cell>
          <cell r="Q414">
            <v>0</v>
          </cell>
          <cell r="R414">
            <v>0</v>
          </cell>
          <cell r="S414">
            <v>0</v>
          </cell>
          <cell r="T414"/>
          <cell r="U414" t="e">
            <v>#DIV/0!</v>
          </cell>
          <cell r="V414">
            <v>0</v>
          </cell>
          <cell r="W414">
            <v>22.5</v>
          </cell>
        </row>
        <row r="415">
          <cell r="A415">
            <v>74660</v>
          </cell>
          <cell r="B415" t="str">
            <v>Construction Set</v>
          </cell>
          <cell r="C415" t="str">
            <v>Active</v>
          </cell>
          <cell r="D415" t="str">
            <v>No</v>
          </cell>
          <cell r="E415">
            <v>0.67</v>
          </cell>
          <cell r="F415" t="str">
            <v>24805 Shantou Thai-China Toys</v>
          </cell>
          <cell r="G415" t="str">
            <v/>
          </cell>
          <cell r="H415" t="e">
            <v>#VALUE!</v>
          </cell>
          <cell r="I415" t="str">
            <v/>
          </cell>
          <cell r="J415" t="str">
            <v/>
          </cell>
          <cell r="K415" t="str">
            <v/>
          </cell>
          <cell r="L415">
            <v>0</v>
          </cell>
          <cell r="M415"/>
          <cell r="N415">
            <v>0</v>
          </cell>
          <cell r="O415" t="e">
            <v>#VALUE!</v>
          </cell>
          <cell r="P415" t="e">
            <v>#VALUE!</v>
          </cell>
          <cell r="Q415">
            <v>0</v>
          </cell>
          <cell r="R415">
            <v>0</v>
          </cell>
          <cell r="S415">
            <v>0</v>
          </cell>
          <cell r="T415"/>
          <cell r="U415" t="e">
            <v>#DIV/0!</v>
          </cell>
          <cell r="V415">
            <v>0</v>
          </cell>
          <cell r="W415">
            <v>22.5</v>
          </cell>
        </row>
        <row r="416">
          <cell r="A416">
            <v>74670</v>
          </cell>
          <cell r="B416" t="str">
            <v>Plush Puppy &amp; Cone</v>
          </cell>
          <cell r="C416" t="str">
            <v>Active</v>
          </cell>
          <cell r="D416" t="str">
            <v>No</v>
          </cell>
          <cell r="E416">
            <v>1.1000000000000001</v>
          </cell>
          <cell r="F416" t="str">
            <v>24889 SHANGHAI WARM ARTICLE CO.,LTD.</v>
          </cell>
          <cell r="G416" t="str">
            <v/>
          </cell>
          <cell r="H416" t="e">
            <v>#VALUE!</v>
          </cell>
          <cell r="I416" t="str">
            <v/>
          </cell>
          <cell r="J416" t="str">
            <v/>
          </cell>
          <cell r="K416" t="str">
            <v/>
          </cell>
          <cell r="L416">
            <v>0</v>
          </cell>
          <cell r="M416"/>
          <cell r="N416">
            <v>0</v>
          </cell>
          <cell r="O416" t="e">
            <v>#VALUE!</v>
          </cell>
          <cell r="P416" t="e">
            <v>#VALUE!</v>
          </cell>
          <cell r="Q416">
            <v>0</v>
          </cell>
          <cell r="R416">
            <v>0</v>
          </cell>
          <cell r="S416">
            <v>0</v>
          </cell>
          <cell r="T416"/>
          <cell r="U416" t="e">
            <v>#DIV/0!</v>
          </cell>
          <cell r="V416">
            <v>0</v>
          </cell>
          <cell r="W416">
            <v>22.5</v>
          </cell>
        </row>
        <row r="417">
          <cell r="A417" t="str">
            <v>80805B</v>
          </cell>
          <cell r="B417" t="str">
            <v>Police Badge</v>
          </cell>
          <cell r="C417" t="str">
            <v>Active</v>
          </cell>
          <cell r="D417" t="str">
            <v>No</v>
          </cell>
          <cell r="E417">
            <v>0.15</v>
          </cell>
          <cell r="F417" t="str">
            <v>24834 Maggie Cheng - China Sourcing</v>
          </cell>
          <cell r="G417" t="str">
            <v/>
          </cell>
          <cell r="H417" t="e">
            <v>#VALUE!</v>
          </cell>
          <cell r="I417" t="str">
            <v/>
          </cell>
          <cell r="J417" t="str">
            <v/>
          </cell>
          <cell r="K417" t="str">
            <v/>
          </cell>
          <cell r="L417">
            <v>0</v>
          </cell>
          <cell r="M417"/>
          <cell r="N417">
            <v>0</v>
          </cell>
          <cell r="O417" t="e">
            <v>#VALUE!</v>
          </cell>
          <cell r="P417" t="e">
            <v>#VALUE!</v>
          </cell>
          <cell r="Q417">
            <v>0</v>
          </cell>
          <cell r="R417">
            <v>0</v>
          </cell>
          <cell r="S417" t="e">
            <v>#N/A</v>
          </cell>
          <cell r="T417"/>
          <cell r="U417" t="e">
            <v>#DIV/0!</v>
          </cell>
          <cell r="V417">
            <v>0</v>
          </cell>
          <cell r="W417" t="e">
            <v>#N/A</v>
          </cell>
        </row>
        <row r="418">
          <cell r="A418" t="str">
            <v>80805H</v>
          </cell>
          <cell r="B418" t="str">
            <v>Police Handcuffs</v>
          </cell>
          <cell r="C418" t="str">
            <v>Active</v>
          </cell>
          <cell r="D418" t="str">
            <v>No</v>
          </cell>
          <cell r="E418">
            <v>0.28499999999999998</v>
          </cell>
          <cell r="F418" t="str">
            <v>24805 Shantou Thai-China Toys</v>
          </cell>
          <cell r="G418" t="str">
            <v/>
          </cell>
          <cell r="H418" t="e">
            <v>#VALUE!</v>
          </cell>
          <cell r="I418" t="str">
            <v/>
          </cell>
          <cell r="J418" t="str">
            <v/>
          </cell>
          <cell r="K418" t="str">
            <v/>
          </cell>
          <cell r="L418">
            <v>0</v>
          </cell>
          <cell r="M418"/>
          <cell r="N418">
            <v>0</v>
          </cell>
          <cell r="O418" t="e">
            <v>#VALUE!</v>
          </cell>
          <cell r="P418" t="e">
            <v>#VALUE!</v>
          </cell>
          <cell r="Q418">
            <v>0</v>
          </cell>
          <cell r="R418">
            <v>0</v>
          </cell>
          <cell r="S418" t="e">
            <v>#N/A</v>
          </cell>
          <cell r="T418"/>
          <cell r="U418" t="e">
            <v>#DIV/0!</v>
          </cell>
          <cell r="V418">
            <v>0</v>
          </cell>
          <cell r="W418" t="e">
            <v>#N/A</v>
          </cell>
        </row>
        <row r="419">
          <cell r="A419" t="str">
            <v>81105S</v>
          </cell>
          <cell r="B419" t="str">
            <v>Stethoscope</v>
          </cell>
          <cell r="C419" t="str">
            <v>Active</v>
          </cell>
          <cell r="D419" t="str">
            <v>No</v>
          </cell>
          <cell r="E419">
            <v>0.49</v>
          </cell>
          <cell r="F419" t="str">
            <v>24824 LK Trading Co., Ltd.</v>
          </cell>
          <cell r="G419" t="str">
            <v/>
          </cell>
          <cell r="H419" t="e">
            <v>#VALUE!</v>
          </cell>
          <cell r="I419" t="str">
            <v/>
          </cell>
          <cell r="J419" t="str">
            <v/>
          </cell>
          <cell r="K419" t="str">
            <v/>
          </cell>
          <cell r="L419">
            <v>0</v>
          </cell>
          <cell r="M419"/>
          <cell r="N419">
            <v>0</v>
          </cell>
          <cell r="O419" t="e">
            <v>#VALUE!</v>
          </cell>
          <cell r="P419" t="e">
            <v>#VALUE!</v>
          </cell>
          <cell r="Q419">
            <v>0</v>
          </cell>
          <cell r="R419">
            <v>0</v>
          </cell>
          <cell r="S419" t="e">
            <v>#N/A</v>
          </cell>
          <cell r="T419"/>
          <cell r="U419" t="e">
            <v>#DIV/0!</v>
          </cell>
          <cell r="V419">
            <v>0</v>
          </cell>
          <cell r="W419" t="e">
            <v>#N/A</v>
          </cell>
        </row>
        <row r="420">
          <cell r="A420">
            <v>81203</v>
          </cell>
          <cell r="B420" t="str">
            <v>Doctor Set, Includes 8 Accessories, Green, Size 3-4</v>
          </cell>
          <cell r="C420" t="str">
            <v>Active</v>
          </cell>
          <cell r="D420" t="str">
            <v>Yes</v>
          </cell>
          <cell r="E420">
            <v>5.5</v>
          </cell>
          <cell r="F420" t="str">
            <v>24769 A.C.I. Ltd. (China T.J. Co. Limited)</v>
          </cell>
          <cell r="G420">
            <v>0.53500000000000003</v>
          </cell>
          <cell r="H420">
            <v>0.43500000000000005</v>
          </cell>
          <cell r="I420" t="str">
            <v>6211431092</v>
          </cell>
          <cell r="J420">
            <v>0</v>
          </cell>
          <cell r="K420" t="str">
            <v>9505900090</v>
          </cell>
          <cell r="L420">
            <v>8.2799999999999994</v>
          </cell>
          <cell r="M420">
            <v>8.0036000000000023</v>
          </cell>
          <cell r="N420">
            <v>8.8000000000000007</v>
          </cell>
          <cell r="O420">
            <v>8.5239000000000011</v>
          </cell>
          <cell r="P420">
            <v>10.556218750000003</v>
          </cell>
          <cell r="Q420">
            <v>7.356250000000002</v>
          </cell>
          <cell r="R420">
            <v>21.5</v>
          </cell>
          <cell r="S420">
            <v>21.5</v>
          </cell>
          <cell r="T420">
            <v>0.62773953488372081</v>
          </cell>
          <cell r="U420">
            <v>0.61488372093023258</v>
          </cell>
          <cell r="V420">
            <v>21.5</v>
          </cell>
          <cell r="W420">
            <v>21.5</v>
          </cell>
        </row>
        <row r="421">
          <cell r="A421">
            <v>81205</v>
          </cell>
          <cell r="B421" t="str">
            <v>Doctor Set, Includes 8 Accessories, Green, Size 5-6</v>
          </cell>
          <cell r="C421" t="str">
            <v>Active</v>
          </cell>
          <cell r="D421" t="str">
            <v>Yes</v>
          </cell>
          <cell r="E421">
            <v>5.5</v>
          </cell>
          <cell r="F421" t="str">
            <v>24769 A.C.I. Ltd. (China T.J. Co. Limited)</v>
          </cell>
          <cell r="G421">
            <v>0.53500000000000003</v>
          </cell>
          <cell r="H421">
            <v>0.43500000000000005</v>
          </cell>
          <cell r="I421" t="str">
            <v>6211431092</v>
          </cell>
          <cell r="J421">
            <v>0</v>
          </cell>
          <cell r="K421" t="str">
            <v>9505900090</v>
          </cell>
          <cell r="L421">
            <v>8.2200000000000006</v>
          </cell>
          <cell r="M421">
            <v>8.0036000000000023</v>
          </cell>
          <cell r="N421">
            <v>8.81</v>
          </cell>
          <cell r="O421">
            <v>8.5239000000000011</v>
          </cell>
          <cell r="P421">
            <v>10.556218750000003</v>
          </cell>
          <cell r="Q421">
            <v>7.356250000000002</v>
          </cell>
          <cell r="R421">
            <v>21.5</v>
          </cell>
          <cell r="S421">
            <v>21.5</v>
          </cell>
          <cell r="T421">
            <v>0.62773953488372081</v>
          </cell>
          <cell r="U421">
            <v>0.61767441860465111</v>
          </cell>
          <cell r="V421">
            <v>21.5</v>
          </cell>
          <cell r="W421">
            <v>21.5</v>
          </cell>
        </row>
        <row r="422">
          <cell r="A422">
            <v>81353</v>
          </cell>
          <cell r="B422" t="str">
            <v>Firefighter Set, Includes 5 Accessories, Red, Size 3-4</v>
          </cell>
          <cell r="C422" t="str">
            <v>Active</v>
          </cell>
          <cell r="D422" t="str">
            <v>Yes</v>
          </cell>
          <cell r="E422">
            <v>5.15</v>
          </cell>
          <cell r="F422" t="str">
            <v>24769 A.C.I. Ltd. (China T.J. Co. Limited)</v>
          </cell>
          <cell r="G422">
            <v>0.53500000000000003</v>
          </cell>
          <cell r="H422">
            <v>0.43500000000000005</v>
          </cell>
          <cell r="I422" t="str">
            <v>6211431092</v>
          </cell>
          <cell r="J422">
            <v>0</v>
          </cell>
          <cell r="K422" t="str">
            <v>9505900090</v>
          </cell>
          <cell r="L422">
            <v>8.2799999999999994</v>
          </cell>
          <cell r="M422">
            <v>7.4942800000000007</v>
          </cell>
          <cell r="N422">
            <v>10.029999999999999</v>
          </cell>
          <cell r="O422">
            <v>7.9814700000000016</v>
          </cell>
          <cell r="P422">
            <v>9.8844593750000005</v>
          </cell>
          <cell r="Q422">
            <v>6.8881249999999996</v>
          </cell>
          <cell r="R422">
            <v>21.5</v>
          </cell>
          <cell r="S422">
            <v>21.5</v>
          </cell>
          <cell r="T422">
            <v>0.65142883720930234</v>
          </cell>
          <cell r="U422">
            <v>0.61488372093023258</v>
          </cell>
          <cell r="V422">
            <v>21.5</v>
          </cell>
          <cell r="W422">
            <v>21.5</v>
          </cell>
        </row>
        <row r="423">
          <cell r="A423">
            <v>81355</v>
          </cell>
          <cell r="B423" t="str">
            <v>Firefighter Set, Includes 5 Accessories, Red, Size 5-6</v>
          </cell>
          <cell r="C423" t="str">
            <v>Active</v>
          </cell>
          <cell r="D423" t="str">
            <v>Yes</v>
          </cell>
          <cell r="E423">
            <v>5.15</v>
          </cell>
          <cell r="F423" t="str">
            <v>24769 A.C.I. Ltd. (China T.J. Co. Limited)</v>
          </cell>
          <cell r="G423">
            <v>0.53500000000000003</v>
          </cell>
          <cell r="H423">
            <v>0.43500000000000005</v>
          </cell>
          <cell r="I423" t="str">
            <v>6211431092</v>
          </cell>
          <cell r="J423">
            <v>0</v>
          </cell>
          <cell r="K423" t="str">
            <v>9505900090</v>
          </cell>
          <cell r="L423">
            <v>8.7799999999999994</v>
          </cell>
          <cell r="M423">
            <v>7.4942800000000007</v>
          </cell>
          <cell r="N423">
            <v>9.9600000000000009</v>
          </cell>
          <cell r="O423">
            <v>7.9814700000000016</v>
          </cell>
          <cell r="P423">
            <v>9.8844593750000005</v>
          </cell>
          <cell r="Q423">
            <v>6.8881249999999996</v>
          </cell>
          <cell r="R423">
            <v>21.5</v>
          </cell>
          <cell r="S423">
            <v>21.5</v>
          </cell>
          <cell r="T423">
            <v>0.65142883720930234</v>
          </cell>
          <cell r="U423">
            <v>0.59162790697674417</v>
          </cell>
          <cell r="V423">
            <v>21.5</v>
          </cell>
          <cell r="W423">
            <v>21.5</v>
          </cell>
        </row>
        <row r="424">
          <cell r="A424">
            <v>81483</v>
          </cell>
          <cell r="B424" t="str">
            <v>Police Officer Set, Includes 5 Accessories, Navy, Size 3-4</v>
          </cell>
          <cell r="C424" t="str">
            <v>Active</v>
          </cell>
          <cell r="D424" t="str">
            <v>Yes</v>
          </cell>
          <cell r="E424">
            <v>6.25</v>
          </cell>
          <cell r="F424" t="str">
            <v>24769 A.C.I. Ltd. (China T.J. Co. Limited)</v>
          </cell>
          <cell r="G424">
            <v>0.53500000000000003</v>
          </cell>
          <cell r="H424">
            <v>0.43500000000000005</v>
          </cell>
          <cell r="I424" t="str">
            <v>6211431092</v>
          </cell>
          <cell r="J424">
            <v>0</v>
          </cell>
          <cell r="K424" t="str">
            <v>9505900090</v>
          </cell>
          <cell r="L424">
            <v>9.44</v>
          </cell>
          <cell r="M424">
            <v>9.0950000000000006</v>
          </cell>
          <cell r="N424">
            <v>12.34</v>
          </cell>
          <cell r="O424">
            <v>9.6862500000000011</v>
          </cell>
          <cell r="P424">
            <v>11.995703125</v>
          </cell>
          <cell r="Q424">
            <v>8.359375</v>
          </cell>
          <cell r="R424">
            <v>21.5</v>
          </cell>
          <cell r="S424">
            <v>21.5</v>
          </cell>
          <cell r="T424">
            <v>0.5769767441860465</v>
          </cell>
          <cell r="U424">
            <v>0.56093023255813956</v>
          </cell>
          <cell r="V424">
            <v>21.5</v>
          </cell>
          <cell r="W424">
            <v>21.5</v>
          </cell>
        </row>
        <row r="425">
          <cell r="A425">
            <v>81485</v>
          </cell>
          <cell r="B425" t="str">
            <v>Police Officer Set, Includes 5 Accessories, Navy, Size 5-6</v>
          </cell>
          <cell r="C425" t="str">
            <v>Active</v>
          </cell>
          <cell r="D425" t="str">
            <v>Yes</v>
          </cell>
          <cell r="E425">
            <v>6.25</v>
          </cell>
          <cell r="F425" t="str">
            <v>24769 A.C.I. Ltd. (China T.J. Co. Limited)</v>
          </cell>
          <cell r="G425">
            <v>0.53500000000000003</v>
          </cell>
          <cell r="H425">
            <v>0.43500000000000005</v>
          </cell>
          <cell r="I425" t="str">
            <v>6211431092</v>
          </cell>
          <cell r="J425">
            <v>0</v>
          </cell>
          <cell r="K425" t="str">
            <v>9505900090</v>
          </cell>
          <cell r="L425">
            <v>9.08</v>
          </cell>
          <cell r="M425">
            <v>9.0950000000000006</v>
          </cell>
          <cell r="N425">
            <v>11.65</v>
          </cell>
          <cell r="O425">
            <v>9.6862500000000011</v>
          </cell>
          <cell r="P425">
            <v>11.995703125</v>
          </cell>
          <cell r="Q425">
            <v>8.359375</v>
          </cell>
          <cell r="R425">
            <v>21.5</v>
          </cell>
          <cell r="S425">
            <v>21.5</v>
          </cell>
          <cell r="T425">
            <v>0.5769767441860465</v>
          </cell>
          <cell r="U425">
            <v>0.57767441860465119</v>
          </cell>
          <cell r="V425">
            <v>21.5</v>
          </cell>
          <cell r="W425">
            <v>21.5</v>
          </cell>
        </row>
        <row r="426">
          <cell r="A426">
            <v>81505</v>
          </cell>
          <cell r="B426" t="str">
            <v>Construction Worker Set, Includes 7 Accessories, Orange, Size 5-6</v>
          </cell>
          <cell r="C426" t="str">
            <v>Active</v>
          </cell>
          <cell r="D426" t="str">
            <v>Yes</v>
          </cell>
          <cell r="E426">
            <v>3.95</v>
          </cell>
          <cell r="F426" t="str">
            <v>24769 A.C.I. Ltd. (China T.J. Co. Limited)</v>
          </cell>
          <cell r="G426">
            <v>0.53500000000000003</v>
          </cell>
          <cell r="H426">
            <v>0.43500000000000005</v>
          </cell>
          <cell r="I426" t="str">
            <v>6211431092</v>
          </cell>
          <cell r="J426">
            <v>0</v>
          </cell>
          <cell r="K426" t="str">
            <v>9505900090</v>
          </cell>
          <cell r="L426">
            <v>6.46</v>
          </cell>
          <cell r="M426">
            <v>5.7480400000000014</v>
          </cell>
          <cell r="N426">
            <v>6.2</v>
          </cell>
          <cell r="O426">
            <v>6.1217100000000011</v>
          </cell>
          <cell r="P426">
            <v>7.5812843750000019</v>
          </cell>
          <cell r="Q426">
            <v>5.283125000000001</v>
          </cell>
          <cell r="R426">
            <v>21.5</v>
          </cell>
          <cell r="S426">
            <v>21.5</v>
          </cell>
          <cell r="T426">
            <v>0.73264930232558134</v>
          </cell>
          <cell r="U426">
            <v>0.6995348837209302</v>
          </cell>
          <cell r="V426">
            <v>21.5</v>
          </cell>
          <cell r="W426">
            <v>21.5</v>
          </cell>
        </row>
        <row r="427">
          <cell r="A427">
            <v>81685</v>
          </cell>
          <cell r="B427" t="str">
            <v>Veterinarian Set, Includes 7 Accessories, Blue, Size 5-6</v>
          </cell>
          <cell r="C427" t="str">
            <v>Active</v>
          </cell>
          <cell r="D427" t="str">
            <v>Yes</v>
          </cell>
          <cell r="E427">
            <v>5.25</v>
          </cell>
          <cell r="F427" t="str">
            <v>24769 A.C.I. Ltd. (China T.J. Co. Limited)</v>
          </cell>
          <cell r="G427">
            <v>0.53500000000000003</v>
          </cell>
          <cell r="H427">
            <v>0.43500000000000005</v>
          </cell>
          <cell r="I427" t="str">
            <v>6211431092</v>
          </cell>
          <cell r="J427">
            <v>0</v>
          </cell>
          <cell r="K427" t="str">
            <v>9505900090</v>
          </cell>
          <cell r="L427">
            <v>8.39</v>
          </cell>
          <cell r="M427">
            <v>7.639800000000001</v>
          </cell>
          <cell r="N427">
            <v>9.7899999999999991</v>
          </cell>
          <cell r="O427">
            <v>8.13645</v>
          </cell>
          <cell r="P427">
            <v>10.076390625000002</v>
          </cell>
          <cell r="Q427">
            <v>7.0218750000000005</v>
          </cell>
          <cell r="R427">
            <v>21.5</v>
          </cell>
          <cell r="S427">
            <v>21.5</v>
          </cell>
          <cell r="T427">
            <v>0.64466046511627906</v>
          </cell>
          <cell r="U427">
            <v>0.60976744186046505</v>
          </cell>
          <cell r="V427">
            <v>21.5</v>
          </cell>
          <cell r="W427">
            <v>21.5</v>
          </cell>
        </row>
        <row r="428">
          <cell r="A428">
            <v>82611</v>
          </cell>
          <cell r="B428" t="str">
            <v>Mystic Potion Kit</v>
          </cell>
          <cell r="C428" t="str">
            <v>Active</v>
          </cell>
          <cell r="D428" t="str">
            <v>Yes</v>
          </cell>
          <cell r="E428">
            <v>5.17</v>
          </cell>
          <cell r="F428" t="str">
            <v>24834 Maggie Cheng - China Sourcing</v>
          </cell>
          <cell r="G428">
            <v>0.3</v>
          </cell>
          <cell r="H428">
            <v>0.19999999999999998</v>
          </cell>
          <cell r="I428" t="str">
            <v>9503000073</v>
          </cell>
          <cell r="J428">
            <v>0</v>
          </cell>
          <cell r="K428" t="str">
            <v>9503009099</v>
          </cell>
          <cell r="L428">
            <v>7.65</v>
          </cell>
          <cell r="M428">
            <v>7.523384000000001</v>
          </cell>
          <cell r="N428">
            <v>7.67</v>
          </cell>
          <cell r="O428">
            <v>6.7003200000000005</v>
          </cell>
          <cell r="P428">
            <v>8.2978500000000004</v>
          </cell>
          <cell r="Q428">
            <v>6.9148750000000012</v>
          </cell>
          <cell r="R428">
            <v>17.5</v>
          </cell>
          <cell r="S428">
            <v>15</v>
          </cell>
          <cell r="T428">
            <v>0.57009234285714283</v>
          </cell>
          <cell r="U428">
            <v>0.56285714285714283</v>
          </cell>
          <cell r="V428">
            <v>15</v>
          </cell>
          <cell r="W428">
            <v>15</v>
          </cell>
        </row>
        <row r="429">
          <cell r="A429">
            <v>82612</v>
          </cell>
          <cell r="B429" t="str">
            <v>Woodland Wonders Potion Kit</v>
          </cell>
          <cell r="C429" t="str">
            <v>Future Product</v>
          </cell>
          <cell r="D429" t="str">
            <v>No</v>
          </cell>
          <cell r="E429">
            <v>5.15</v>
          </cell>
          <cell r="F429" t="str">
            <v>24834 Maggie Cheng - China Sourcing</v>
          </cell>
          <cell r="G429">
            <v>0.3</v>
          </cell>
          <cell r="H429">
            <v>0.19999999999999998</v>
          </cell>
          <cell r="I429" t="str">
            <v>9503000073</v>
          </cell>
          <cell r="J429">
            <v>0</v>
          </cell>
          <cell r="K429" t="str">
            <v>9503009099</v>
          </cell>
          <cell r="L429">
            <v>0</v>
          </cell>
          <cell r="M429">
            <v>7.5643200000000022</v>
          </cell>
          <cell r="N429">
            <v>0</v>
          </cell>
          <cell r="O429">
            <v>6.6744000000000012</v>
          </cell>
          <cell r="P429">
            <v>8.3430000000000017</v>
          </cell>
          <cell r="Q429">
            <v>6.9525000000000015</v>
          </cell>
          <cell r="R429">
            <v>17.5</v>
          </cell>
          <cell r="S429">
            <v>0</v>
          </cell>
          <cell r="T429">
            <v>0.56775314285714273</v>
          </cell>
          <cell r="U429"/>
          <cell r="V429">
            <v>15</v>
          </cell>
          <cell r="W429"/>
        </row>
        <row r="430">
          <cell r="A430">
            <v>82613</v>
          </cell>
          <cell r="B430" t="str">
            <v>Galactic Explorer Kit</v>
          </cell>
          <cell r="C430" t="str">
            <v>Future Product</v>
          </cell>
          <cell r="D430" t="str">
            <v>No</v>
          </cell>
          <cell r="E430">
            <v>5.15</v>
          </cell>
          <cell r="F430" t="str">
            <v>24834 Maggie Cheng - China Sourcing</v>
          </cell>
          <cell r="G430">
            <v>0.3</v>
          </cell>
          <cell r="H430">
            <v>0.19999999999999998</v>
          </cell>
          <cell r="I430" t="str">
            <v>9503000073</v>
          </cell>
          <cell r="J430">
            <v>0</v>
          </cell>
          <cell r="K430" t="str">
            <v>9503009099</v>
          </cell>
          <cell r="L430">
            <v>0</v>
          </cell>
          <cell r="M430">
            <v>7.5643200000000022</v>
          </cell>
          <cell r="N430">
            <v>0</v>
          </cell>
          <cell r="O430">
            <v>6.6744000000000012</v>
          </cell>
          <cell r="P430">
            <v>8.3430000000000017</v>
          </cell>
          <cell r="Q430">
            <v>6.9525000000000015</v>
          </cell>
          <cell r="R430">
            <v>17.5</v>
          </cell>
          <cell r="S430">
            <v>0</v>
          </cell>
          <cell r="T430">
            <v>0.56775314285714273</v>
          </cell>
          <cell r="U430"/>
          <cell r="V430">
            <v>15</v>
          </cell>
          <cell r="W430"/>
        </row>
        <row r="431">
          <cell r="A431">
            <v>82700</v>
          </cell>
          <cell r="B431" t="str">
            <v>Glitterally Amazing Squishy Balls, 12pcs, Assorted</v>
          </cell>
          <cell r="C431" t="str">
            <v>Future Product</v>
          </cell>
          <cell r="D431" t="str">
            <v>No</v>
          </cell>
          <cell r="E431">
            <v>0.75916666666666666</v>
          </cell>
          <cell r="F431" t="str">
            <v>24906 Jinhua Bailinuo Toy Ltd.</v>
          </cell>
          <cell r="G431">
            <v>0.3</v>
          </cell>
          <cell r="H431">
            <v>0.19999999999999998</v>
          </cell>
          <cell r="I431" t="str">
            <v>9503000090</v>
          </cell>
          <cell r="J431">
            <v>0</v>
          </cell>
          <cell r="K431" t="str">
            <v>9503009099</v>
          </cell>
          <cell r="L431">
            <v>0</v>
          </cell>
          <cell r="M431">
            <v>1.1150640000000003</v>
          </cell>
          <cell r="N431">
            <v>0</v>
          </cell>
          <cell r="O431">
            <v>0.98388000000000009</v>
          </cell>
          <cell r="P431">
            <v>1.2298500000000001</v>
          </cell>
          <cell r="Q431">
            <v>1.0248750000000002</v>
          </cell>
          <cell r="R431">
            <v>2.5</v>
          </cell>
          <cell r="S431">
            <v>0</v>
          </cell>
          <cell r="T431">
            <v>0.55397439999999987</v>
          </cell>
          <cell r="U431"/>
          <cell r="V431">
            <v>2.5</v>
          </cell>
          <cell r="W431"/>
        </row>
        <row r="432">
          <cell r="A432">
            <v>82701</v>
          </cell>
          <cell r="B432" t="str">
            <v>Squish and Tell, 12pcs</v>
          </cell>
          <cell r="C432" t="str">
            <v>Future Product</v>
          </cell>
          <cell r="D432" t="str">
            <v>No</v>
          </cell>
          <cell r="E432">
            <v>0.75916666666666666</v>
          </cell>
          <cell r="F432" t="str">
            <v>24906 Jinhua Bailinuo Toy Ltd.</v>
          </cell>
          <cell r="G432">
            <v>0.3</v>
          </cell>
          <cell r="H432">
            <v>0.19999999999999998</v>
          </cell>
          <cell r="I432" t="str">
            <v>9503000090</v>
          </cell>
          <cell r="J432">
            <v>0</v>
          </cell>
          <cell r="K432" t="str">
            <v>9503009099</v>
          </cell>
          <cell r="L432">
            <v>0</v>
          </cell>
          <cell r="M432">
            <v>1.1150640000000003</v>
          </cell>
          <cell r="N432">
            <v>0</v>
          </cell>
          <cell r="O432">
            <v>0.98388000000000009</v>
          </cell>
          <cell r="P432">
            <v>1.2298500000000001</v>
          </cell>
          <cell r="Q432">
            <v>1.0248750000000002</v>
          </cell>
          <cell r="R432">
            <v>2.5</v>
          </cell>
          <cell r="S432">
            <v>0</v>
          </cell>
          <cell r="T432">
            <v>0.55397439999999987</v>
          </cell>
          <cell r="U432"/>
          <cell r="V432">
            <v>2.5</v>
          </cell>
          <cell r="W432"/>
        </row>
        <row r="433">
          <cell r="A433">
            <v>82702</v>
          </cell>
          <cell r="B433" t="str">
            <v>Glorious Gem Squishy Balls, 12pcs, Assorted</v>
          </cell>
          <cell r="C433" t="str">
            <v>Future Product</v>
          </cell>
          <cell r="D433" t="str">
            <v>No</v>
          </cell>
          <cell r="E433">
            <v>0.75916666666666666</v>
          </cell>
          <cell r="F433" t="str">
            <v>24906 Jinhua Bailinuo Toy Ltd.</v>
          </cell>
          <cell r="G433">
            <v>0.3</v>
          </cell>
          <cell r="H433">
            <v>0.19999999999999998</v>
          </cell>
          <cell r="I433" t="str">
            <v>9503000090</v>
          </cell>
          <cell r="J433">
            <v>0</v>
          </cell>
          <cell r="K433" t="str">
            <v>9503009099</v>
          </cell>
          <cell r="L433">
            <v>0</v>
          </cell>
          <cell r="M433">
            <v>1.1150640000000003</v>
          </cell>
          <cell r="N433">
            <v>0</v>
          </cell>
          <cell r="O433">
            <v>0.98388000000000009</v>
          </cell>
          <cell r="P433">
            <v>1.2298500000000001</v>
          </cell>
          <cell r="Q433">
            <v>1.0248750000000002</v>
          </cell>
          <cell r="R433">
            <v>2.5</v>
          </cell>
          <cell r="S433">
            <v>0</v>
          </cell>
          <cell r="T433">
            <v>0.55397439999999987</v>
          </cell>
          <cell r="U433"/>
          <cell r="V433">
            <v>2.5</v>
          </cell>
          <cell r="W433"/>
        </row>
        <row r="434">
          <cell r="A434">
            <v>82801</v>
          </cell>
          <cell r="B434" t="str">
            <v>Letters Between Besties Stationery Set</v>
          </cell>
          <cell r="C434" t="str">
            <v>Future Product</v>
          </cell>
          <cell r="D434" t="str">
            <v>No</v>
          </cell>
          <cell r="E434">
            <v>1.25</v>
          </cell>
          <cell r="F434" t="str">
            <v>24898 Wenzhou Zunhao Art Factory</v>
          </cell>
          <cell r="G434">
            <v>0.55000000000000004</v>
          </cell>
          <cell r="H434">
            <v>0.45000000000000007</v>
          </cell>
          <cell r="I434" t="str">
            <v>4820102010</v>
          </cell>
          <cell r="J434">
            <v>0</v>
          </cell>
          <cell r="K434" t="str">
            <v>4820100000</v>
          </cell>
          <cell r="L434">
            <v>0</v>
          </cell>
          <cell r="M434">
            <v>1.8360000000000003</v>
          </cell>
          <cell r="N434">
            <v>0</v>
          </cell>
          <cell r="O434">
            <v>1.9575000000000005</v>
          </cell>
          <cell r="P434">
            <v>2.4468750000000008</v>
          </cell>
          <cell r="Q434">
            <v>1.6875000000000002</v>
          </cell>
          <cell r="R434">
            <v>4.5</v>
          </cell>
          <cell r="S434">
            <v>0</v>
          </cell>
          <cell r="T434">
            <v>0.56999999999999995</v>
          </cell>
          <cell r="U434"/>
          <cell r="V434">
            <v>5</v>
          </cell>
          <cell r="W434"/>
        </row>
        <row r="435">
          <cell r="A435">
            <v>82802</v>
          </cell>
          <cell r="B435" t="str">
            <v>Furry Friends Journal, Unicorn</v>
          </cell>
          <cell r="C435" t="str">
            <v>Active</v>
          </cell>
          <cell r="D435" t="str">
            <v>Yes</v>
          </cell>
          <cell r="E435">
            <v>1.48</v>
          </cell>
          <cell r="F435" t="str">
            <v>24895 Yiwu Mia Import &amp; Export Co., Ltd.</v>
          </cell>
          <cell r="G435">
            <v>0.55000000000000004</v>
          </cell>
          <cell r="H435">
            <v>0.45000000000000007</v>
          </cell>
          <cell r="I435" t="str">
            <v>4820102010</v>
          </cell>
          <cell r="J435">
            <v>0</v>
          </cell>
          <cell r="K435" t="str">
            <v>4820100000</v>
          </cell>
          <cell r="L435">
            <v>2.1</v>
          </cell>
          <cell r="M435">
            <v>2.1536960000000005</v>
          </cell>
          <cell r="N435">
            <v>2.94</v>
          </cell>
          <cell r="O435">
            <v>2.3176800000000002</v>
          </cell>
          <cell r="P435">
            <v>2.8702750000000008</v>
          </cell>
          <cell r="Q435">
            <v>1.9795000000000003</v>
          </cell>
          <cell r="R435">
            <v>4</v>
          </cell>
          <cell r="S435">
            <v>4</v>
          </cell>
          <cell r="T435">
            <v>0.56999999999999995</v>
          </cell>
          <cell r="U435">
            <v>0.47499999999999998</v>
          </cell>
          <cell r="V435">
            <v>6</v>
          </cell>
          <cell r="W435">
            <v>5</v>
          </cell>
        </row>
        <row r="436">
          <cell r="A436">
            <v>82803</v>
          </cell>
          <cell r="B436" t="str">
            <v>Furry Friends Journal, Bunny</v>
          </cell>
          <cell r="C436" t="str">
            <v>Active</v>
          </cell>
          <cell r="D436" t="str">
            <v>Yes</v>
          </cell>
          <cell r="E436">
            <v>1.48</v>
          </cell>
          <cell r="F436" t="str">
            <v>24895 Yiwu Mia Import &amp; Export Co., Ltd.</v>
          </cell>
          <cell r="G436">
            <v>0.55000000000000004</v>
          </cell>
          <cell r="H436">
            <v>0.45000000000000007</v>
          </cell>
          <cell r="I436" t="str">
            <v>4820102010</v>
          </cell>
          <cell r="J436">
            <v>0</v>
          </cell>
          <cell r="K436" t="str">
            <v>4820100000</v>
          </cell>
          <cell r="L436">
            <v>2.1</v>
          </cell>
          <cell r="M436">
            <v>2.1536960000000005</v>
          </cell>
          <cell r="N436">
            <v>2.93</v>
          </cell>
          <cell r="O436">
            <v>2.3176800000000002</v>
          </cell>
          <cell r="P436">
            <v>2.8702750000000008</v>
          </cell>
          <cell r="Q436">
            <v>1.9795000000000003</v>
          </cell>
          <cell r="R436">
            <v>4</v>
          </cell>
          <cell r="S436">
            <v>4</v>
          </cell>
          <cell r="T436">
            <v>0.56999999999999995</v>
          </cell>
          <cell r="U436">
            <v>0.47499999999999998</v>
          </cell>
          <cell r="V436">
            <v>6</v>
          </cell>
          <cell r="W436">
            <v>5</v>
          </cell>
        </row>
        <row r="437">
          <cell r="A437">
            <v>82804</v>
          </cell>
          <cell r="B437" t="str">
            <v>Furry Friends Journal, Kitty</v>
          </cell>
          <cell r="C437" t="str">
            <v>Active</v>
          </cell>
          <cell r="D437" t="str">
            <v>Yes</v>
          </cell>
          <cell r="E437">
            <v>1.48</v>
          </cell>
          <cell r="F437" t="str">
            <v>24895 Yiwu Mia Import &amp; Export Co., Ltd.</v>
          </cell>
          <cell r="G437">
            <v>0.55000000000000004</v>
          </cell>
          <cell r="H437">
            <v>0.45000000000000007</v>
          </cell>
          <cell r="I437" t="str">
            <v>4820102010</v>
          </cell>
          <cell r="J437">
            <v>0</v>
          </cell>
          <cell r="K437" t="str">
            <v>4820100000</v>
          </cell>
          <cell r="L437">
            <v>2.1</v>
          </cell>
          <cell r="M437">
            <v>2.1536960000000005</v>
          </cell>
          <cell r="N437">
            <v>2.95</v>
          </cell>
          <cell r="O437">
            <v>2.3176800000000002</v>
          </cell>
          <cell r="P437">
            <v>2.8702750000000008</v>
          </cell>
          <cell r="Q437">
            <v>1.9795000000000003</v>
          </cell>
          <cell r="R437">
            <v>4</v>
          </cell>
          <cell r="S437">
            <v>4</v>
          </cell>
          <cell r="T437">
            <v>0.56999999999999995</v>
          </cell>
          <cell r="U437">
            <v>0.47499999999999998</v>
          </cell>
          <cell r="V437">
            <v>6</v>
          </cell>
          <cell r="W437">
            <v>5</v>
          </cell>
        </row>
        <row r="438">
          <cell r="A438">
            <v>82806</v>
          </cell>
          <cell r="B438" t="str">
            <v>Sisters Forever Furry Journal</v>
          </cell>
          <cell r="C438" t="str">
            <v>Active</v>
          </cell>
          <cell r="D438" t="str">
            <v>Yes</v>
          </cell>
          <cell r="E438">
            <v>1.48</v>
          </cell>
          <cell r="F438" t="str">
            <v>24895 Yiwu Mia Import &amp; Export Co., Ltd.</v>
          </cell>
          <cell r="G438">
            <v>0.55000000000000004</v>
          </cell>
          <cell r="H438">
            <v>0.45000000000000007</v>
          </cell>
          <cell r="I438" t="str">
            <v>4820102010</v>
          </cell>
          <cell r="J438">
            <v>0</v>
          </cell>
          <cell r="K438" t="str">
            <v>4820100000</v>
          </cell>
          <cell r="L438">
            <v>2.1</v>
          </cell>
          <cell r="M438">
            <v>2.1536960000000005</v>
          </cell>
          <cell r="N438">
            <v>2.35</v>
          </cell>
          <cell r="O438">
            <v>2.3176800000000002</v>
          </cell>
          <cell r="P438">
            <v>2.8702750000000008</v>
          </cell>
          <cell r="Q438">
            <v>1.9795000000000003</v>
          </cell>
          <cell r="R438">
            <v>5</v>
          </cell>
          <cell r="S438">
            <v>5</v>
          </cell>
          <cell r="T438">
            <v>0.56999999999999995</v>
          </cell>
          <cell r="U438">
            <v>0.57999999999999996</v>
          </cell>
          <cell r="V438">
            <v>6</v>
          </cell>
          <cell r="W438">
            <v>6</v>
          </cell>
        </row>
        <row r="439">
          <cell r="A439">
            <v>82807</v>
          </cell>
          <cell r="B439" t="str">
            <v>Caticorn Notebook &amp; Pen</v>
          </cell>
          <cell r="C439" t="str">
            <v>Active</v>
          </cell>
          <cell r="D439" t="str">
            <v>Yes</v>
          </cell>
          <cell r="E439">
            <v>1.48</v>
          </cell>
          <cell r="F439" t="str">
            <v>24895 Yiwu Mia Import &amp; Export Co., Ltd.</v>
          </cell>
          <cell r="G439">
            <v>0.55000000000000004</v>
          </cell>
          <cell r="H439">
            <v>0.45000000000000007</v>
          </cell>
          <cell r="I439" t="str">
            <v>4820102010</v>
          </cell>
          <cell r="J439">
            <v>0</v>
          </cell>
          <cell r="K439" t="str">
            <v>4820100000</v>
          </cell>
          <cell r="L439">
            <v>2.11</v>
          </cell>
          <cell r="M439">
            <v>2.1536960000000005</v>
          </cell>
          <cell r="N439">
            <v>2.36</v>
          </cell>
          <cell r="O439">
            <v>2.3176800000000002</v>
          </cell>
          <cell r="P439">
            <v>2.8702750000000008</v>
          </cell>
          <cell r="Q439">
            <v>1.9795000000000003</v>
          </cell>
          <cell r="R439">
            <v>5</v>
          </cell>
          <cell r="S439">
            <v>5</v>
          </cell>
          <cell r="T439">
            <v>0.56999999999999995</v>
          </cell>
          <cell r="U439">
            <v>0.57800000000000007</v>
          </cell>
          <cell r="V439">
            <v>6</v>
          </cell>
          <cell r="W439">
            <v>6</v>
          </cell>
        </row>
        <row r="440">
          <cell r="A440">
            <v>82808</v>
          </cell>
          <cell r="B440" t="str">
            <v>Furry Friends Squishy Journal, Cat Assorted</v>
          </cell>
          <cell r="C440" t="str">
            <v>Future Product</v>
          </cell>
          <cell r="D440" t="str">
            <v>No</v>
          </cell>
          <cell r="E440">
            <v>1.85</v>
          </cell>
          <cell r="F440" t="str">
            <v>24895 Yiwu Mia Import &amp; Export Co., Ltd.</v>
          </cell>
          <cell r="G440">
            <v>0.55000000000000004</v>
          </cell>
          <cell r="H440">
            <v>0.45000000000000007</v>
          </cell>
          <cell r="I440" t="str">
            <v>4820102010</v>
          </cell>
          <cell r="J440">
            <v>0</v>
          </cell>
          <cell r="K440" t="str">
            <v>4820100000</v>
          </cell>
          <cell r="L440">
            <v>0</v>
          </cell>
          <cell r="M440">
            <v>2.7172800000000006</v>
          </cell>
          <cell r="N440">
            <v>0</v>
          </cell>
          <cell r="O440">
            <v>2.8971000000000005</v>
          </cell>
          <cell r="P440">
            <v>3.6213750000000013</v>
          </cell>
          <cell r="Q440">
            <v>2.4975000000000005</v>
          </cell>
          <cell r="R440">
            <v>6</v>
          </cell>
          <cell r="S440">
            <v>0</v>
          </cell>
          <cell r="T440">
            <v>0.54711999999999994</v>
          </cell>
          <cell r="U440"/>
          <cell r="V440">
            <v>7</v>
          </cell>
          <cell r="W440"/>
        </row>
        <row r="441">
          <cell r="A441">
            <v>82809</v>
          </cell>
          <cell r="B441" t="str">
            <v>Furry Friends Squishy Journal, Unicorn Assorted</v>
          </cell>
          <cell r="C441" t="str">
            <v>Future Product</v>
          </cell>
          <cell r="D441" t="str">
            <v>No</v>
          </cell>
          <cell r="E441">
            <v>1.85</v>
          </cell>
          <cell r="F441" t="str">
            <v>24895 Yiwu Mia Import &amp; Export Co., Ltd.</v>
          </cell>
          <cell r="G441">
            <v>0.55000000000000004</v>
          </cell>
          <cell r="H441">
            <v>0.45000000000000007</v>
          </cell>
          <cell r="I441" t="str">
            <v>4820102010</v>
          </cell>
          <cell r="J441">
            <v>0</v>
          </cell>
          <cell r="K441" t="str">
            <v>4820100000</v>
          </cell>
          <cell r="L441">
            <v>0</v>
          </cell>
          <cell r="M441">
            <v>2.7172800000000006</v>
          </cell>
          <cell r="N441">
            <v>0</v>
          </cell>
          <cell r="O441">
            <v>2.8971000000000005</v>
          </cell>
          <cell r="P441">
            <v>3.6213750000000013</v>
          </cell>
          <cell r="Q441">
            <v>2.4975000000000005</v>
          </cell>
          <cell r="R441">
            <v>6</v>
          </cell>
          <cell r="S441">
            <v>0</v>
          </cell>
          <cell r="T441">
            <v>0.54711999999999994</v>
          </cell>
          <cell r="U441"/>
          <cell r="V441">
            <v>7</v>
          </cell>
          <cell r="W441"/>
        </row>
        <row r="442">
          <cell r="A442">
            <v>82850</v>
          </cell>
          <cell r="B442" t="str">
            <v>Mini Sparkly Friends Keychain Journal - Cat, Unicorn Assortment</v>
          </cell>
          <cell r="C442" t="str">
            <v>Active</v>
          </cell>
          <cell r="D442" t="str">
            <v>Yes</v>
          </cell>
          <cell r="E442">
            <v>0.8</v>
          </cell>
          <cell r="F442" t="str">
            <v>24895 Yiwu Mia Import &amp; Export Co., Ltd.</v>
          </cell>
          <cell r="G442">
            <v>0.59599999999999997</v>
          </cell>
          <cell r="H442">
            <v>0.496</v>
          </cell>
          <cell r="I442" t="str">
            <v>4202321000</v>
          </cell>
          <cell r="J442">
            <v>0</v>
          </cell>
          <cell r="K442" t="str">
            <v>4820100000</v>
          </cell>
          <cell r="L442">
            <v>1.1200000000000001</v>
          </cell>
          <cell r="M442">
            <v>1.1641600000000003</v>
          </cell>
          <cell r="N442">
            <v>1.38</v>
          </cell>
          <cell r="O442">
            <v>1.2925440000000001</v>
          </cell>
          <cell r="P442">
            <v>1.6007200000000004</v>
          </cell>
          <cell r="Q442">
            <v>1.0700000000000003</v>
          </cell>
          <cell r="R442">
            <v>2.75</v>
          </cell>
          <cell r="S442">
            <v>2.75</v>
          </cell>
          <cell r="T442"/>
          <cell r="U442">
            <v>0.59272727272727266</v>
          </cell>
          <cell r="V442">
            <v>3</v>
          </cell>
          <cell r="W442">
            <v>3</v>
          </cell>
        </row>
        <row r="443">
          <cell r="A443">
            <v>82851</v>
          </cell>
          <cell r="B443" t="str">
            <v>Mini Furry Friends Keychain Journal - Bunny, Cat, Unicorn</v>
          </cell>
          <cell r="C443" t="str">
            <v>Active</v>
          </cell>
          <cell r="D443" t="str">
            <v>Yes</v>
          </cell>
          <cell r="E443">
            <v>0.78</v>
          </cell>
          <cell r="F443" t="str">
            <v>24895 Yiwu Mia Import &amp; Export Co., Ltd.</v>
          </cell>
          <cell r="G443">
            <v>0.59599999999999997</v>
          </cell>
          <cell r="H443">
            <v>0.496</v>
          </cell>
          <cell r="I443" t="str">
            <v>4202321000</v>
          </cell>
          <cell r="J443">
            <v>0</v>
          </cell>
          <cell r="K443" t="str">
            <v>4820100000</v>
          </cell>
          <cell r="L443">
            <v>1.1000000000000001</v>
          </cell>
          <cell r="M443">
            <v>1.1350560000000003</v>
          </cell>
          <cell r="N443">
            <v>1.37</v>
          </cell>
          <cell r="O443">
            <v>1.2602304</v>
          </cell>
          <cell r="P443">
            <v>1.5607020000000003</v>
          </cell>
          <cell r="Q443">
            <v>1.0432500000000002</v>
          </cell>
          <cell r="R443">
            <v>2.75</v>
          </cell>
          <cell r="S443">
            <v>2.75</v>
          </cell>
          <cell r="T443"/>
          <cell r="U443">
            <v>0.6</v>
          </cell>
          <cell r="V443">
            <v>3</v>
          </cell>
          <cell r="W443">
            <v>3</v>
          </cell>
        </row>
        <row r="444">
          <cell r="A444">
            <v>82852</v>
          </cell>
          <cell r="B444" t="str">
            <v>Mini Sparkly Friends Keychain Journal, Caticorn, Assorted</v>
          </cell>
          <cell r="C444" t="str">
            <v>Future Product</v>
          </cell>
          <cell r="D444" t="str">
            <v>No</v>
          </cell>
          <cell r="E444">
            <v>0.78</v>
          </cell>
          <cell r="F444" t="str">
            <v>24895 Yiwu Mia Import &amp; Export Co., Ltd.</v>
          </cell>
          <cell r="G444">
            <v>0.59599999999999997</v>
          </cell>
          <cell r="H444">
            <v>0.496</v>
          </cell>
          <cell r="I444" t="str">
            <v>4202321000</v>
          </cell>
          <cell r="J444">
            <v>0</v>
          </cell>
          <cell r="K444" t="str">
            <v>4820100000</v>
          </cell>
          <cell r="L444">
            <v>0</v>
          </cell>
          <cell r="M444">
            <v>1.1456640000000002</v>
          </cell>
          <cell r="N444">
            <v>0</v>
          </cell>
          <cell r="O444">
            <v>1.2602304</v>
          </cell>
          <cell r="P444">
            <v>1.5752880000000002</v>
          </cell>
          <cell r="Q444">
            <v>1.0530000000000002</v>
          </cell>
          <cell r="R444">
            <v>2.5</v>
          </cell>
          <cell r="S444">
            <v>0</v>
          </cell>
          <cell r="T444">
            <v>0.54173439999999995</v>
          </cell>
          <cell r="U444"/>
          <cell r="V444">
            <v>3</v>
          </cell>
          <cell r="W444">
            <v>3</v>
          </cell>
        </row>
        <row r="445">
          <cell r="A445">
            <v>82900</v>
          </cell>
          <cell r="B445" t="str">
            <v>Amazing Alicorn Bag Charm</v>
          </cell>
          <cell r="C445" t="str">
            <v>Active</v>
          </cell>
          <cell r="D445" t="str">
            <v>Yes</v>
          </cell>
          <cell r="E445">
            <v>1.05</v>
          </cell>
          <cell r="F445" t="str">
            <v>24860 Gmail Fashion Jewelry Co., Ltd.</v>
          </cell>
          <cell r="G445">
            <v>0.57899999999999996</v>
          </cell>
          <cell r="H445">
            <v>0.47899999999999998</v>
          </cell>
          <cell r="I445" t="str">
            <v>7326908688</v>
          </cell>
          <cell r="J445">
            <v>7.0000000000000007E-2</v>
          </cell>
          <cell r="K445" t="str">
            <v>7326909090</v>
          </cell>
          <cell r="L445">
            <v>1.55</v>
          </cell>
          <cell r="M445">
            <v>1.6279200000000003</v>
          </cell>
          <cell r="N445">
            <v>2.2799999999999998</v>
          </cell>
          <cell r="O445">
            <v>1.6771860000000003</v>
          </cell>
          <cell r="P445">
            <v>2.2129537500000001</v>
          </cell>
          <cell r="Q445">
            <v>1.4962500000000001</v>
          </cell>
          <cell r="R445">
            <v>4</v>
          </cell>
          <cell r="S445">
            <v>4</v>
          </cell>
          <cell r="T445">
            <v>0.59301999999999988</v>
          </cell>
          <cell r="U445">
            <v>0.61250000000000004</v>
          </cell>
          <cell r="V445">
            <v>4</v>
          </cell>
          <cell r="W445">
            <v>3</v>
          </cell>
        </row>
        <row r="446">
          <cell r="A446">
            <v>82901</v>
          </cell>
          <cell r="B446" t="str">
            <v>Sparkling Crystal Heart Bag Charm, Assorted</v>
          </cell>
          <cell r="C446" t="str">
            <v>Future Product</v>
          </cell>
          <cell r="D446" t="str">
            <v>No</v>
          </cell>
          <cell r="E446">
            <v>1.03</v>
          </cell>
          <cell r="F446" t="str">
            <v>24860 Gmail Fashion Jewelry Co., Ltd.</v>
          </cell>
          <cell r="G446">
            <v>0.57899999999999996</v>
          </cell>
          <cell r="H446">
            <v>0.47899999999999998</v>
          </cell>
          <cell r="I446" t="str">
            <v>7326908688</v>
          </cell>
          <cell r="J446">
            <v>7.0000000000000007E-2</v>
          </cell>
          <cell r="K446" t="str">
            <v>7326909090</v>
          </cell>
          <cell r="L446">
            <v>0</v>
          </cell>
          <cell r="M446">
            <v>1.6109200000000004</v>
          </cell>
          <cell r="N446">
            <v>0</v>
          </cell>
          <cell r="O446">
            <v>1.6452396000000002</v>
          </cell>
          <cell r="P446">
            <v>2.1898443750000007</v>
          </cell>
          <cell r="Q446">
            <v>1.4806250000000003</v>
          </cell>
          <cell r="R446">
            <v>3.75</v>
          </cell>
          <cell r="S446">
            <v>0</v>
          </cell>
          <cell r="T446">
            <v>0.57042133333333334</v>
          </cell>
          <cell r="U446">
            <v>1</v>
          </cell>
          <cell r="V446">
            <v>4</v>
          </cell>
          <cell r="W446"/>
        </row>
        <row r="447">
          <cell r="A447">
            <v>83009</v>
          </cell>
          <cell r="B447" t="str">
            <v>Colour-A-Cape Mermaid Dreamscape, Size 4-6</v>
          </cell>
          <cell r="C447" t="str">
            <v>Active</v>
          </cell>
          <cell r="D447" t="str">
            <v>Yes</v>
          </cell>
          <cell r="E447">
            <v>4.78</v>
          </cell>
          <cell r="F447" t="str">
            <v>24785 Shantou Runfeng Arts &amp; Crafts</v>
          </cell>
          <cell r="G447">
            <v>0.3</v>
          </cell>
          <cell r="H447">
            <v>0.19999999999999998</v>
          </cell>
          <cell r="I447" t="str">
            <v>9503000073</v>
          </cell>
          <cell r="J447">
            <v>0</v>
          </cell>
          <cell r="K447" t="str">
            <v>9503009095</v>
          </cell>
          <cell r="L447">
            <v>6.84</v>
          </cell>
          <cell r="M447">
            <v>6.9558560000000007</v>
          </cell>
          <cell r="N447">
            <v>6.37</v>
          </cell>
          <cell r="O447">
            <v>6.1948800000000004</v>
          </cell>
          <cell r="P447">
            <v>7.6718999999999991</v>
          </cell>
          <cell r="Q447">
            <v>6.3932499999999992</v>
          </cell>
          <cell r="R447">
            <v>15</v>
          </cell>
          <cell r="S447">
            <v>15</v>
          </cell>
          <cell r="T447">
            <v>0.53627626666666661</v>
          </cell>
          <cell r="U447">
            <v>0.54400000000000004</v>
          </cell>
          <cell r="V447">
            <v>15</v>
          </cell>
          <cell r="W447">
            <v>15</v>
          </cell>
        </row>
        <row r="448">
          <cell r="A448">
            <v>83010</v>
          </cell>
          <cell r="B448" t="str">
            <v>Colour-A-Cape Enchanted Unicorn, Size 4-6</v>
          </cell>
          <cell r="C448" t="str">
            <v>Active</v>
          </cell>
          <cell r="D448" t="str">
            <v>Yes</v>
          </cell>
          <cell r="E448">
            <v>4.7</v>
          </cell>
          <cell r="F448" t="str">
            <v>24785 Shantou Runfeng Arts &amp; Crafts</v>
          </cell>
          <cell r="G448">
            <v>0.3</v>
          </cell>
          <cell r="H448">
            <v>0.19999999999999998</v>
          </cell>
          <cell r="I448" t="str">
            <v>9503000073</v>
          </cell>
          <cell r="J448">
            <v>0</v>
          </cell>
          <cell r="K448" t="str">
            <v>9503009095</v>
          </cell>
          <cell r="L448">
            <v>6.73</v>
          </cell>
          <cell r="M448">
            <v>6.8394400000000015</v>
          </cell>
          <cell r="N448">
            <v>6.28</v>
          </cell>
          <cell r="O448">
            <v>6.0912000000000006</v>
          </cell>
          <cell r="P448">
            <v>7.5435000000000016</v>
          </cell>
          <cell r="Q448">
            <v>6.2862500000000017</v>
          </cell>
          <cell r="R448">
            <v>15</v>
          </cell>
          <cell r="S448">
            <v>15</v>
          </cell>
          <cell r="T448">
            <v>0.54403733333333326</v>
          </cell>
          <cell r="U448">
            <v>0.55133333333333334</v>
          </cell>
          <cell r="V448">
            <v>15</v>
          </cell>
          <cell r="W448">
            <v>15</v>
          </cell>
        </row>
        <row r="449">
          <cell r="A449">
            <v>83014</v>
          </cell>
          <cell r="B449" t="str">
            <v>Colour-A-Cape Reversible Spider Superhero, Size 4-7, Boxed</v>
          </cell>
          <cell r="C449" t="str">
            <v>Active</v>
          </cell>
          <cell r="D449" t="str">
            <v>Yes</v>
          </cell>
          <cell r="E449">
            <v>4.4800000000000004</v>
          </cell>
          <cell r="F449" t="str">
            <v>24785 Shantou Runfeng Arts &amp; Crafts</v>
          </cell>
          <cell r="G449">
            <v>0.3</v>
          </cell>
          <cell r="H449">
            <v>0.19999999999999998</v>
          </cell>
          <cell r="I449" t="str">
            <v>9503000073</v>
          </cell>
          <cell r="J449">
            <v>0</v>
          </cell>
          <cell r="K449" t="str">
            <v>9503009095</v>
          </cell>
          <cell r="L449">
            <v>6.81</v>
          </cell>
          <cell r="M449">
            <v>6.5192960000000015</v>
          </cell>
          <cell r="N449">
            <v>6.93</v>
          </cell>
          <cell r="O449">
            <v>5.8060800000000006</v>
          </cell>
          <cell r="P449">
            <v>7.1904000000000012</v>
          </cell>
          <cell r="Q449">
            <v>5.9920000000000009</v>
          </cell>
          <cell r="R449">
            <v>15</v>
          </cell>
          <cell r="S449">
            <v>15</v>
          </cell>
          <cell r="T449">
            <v>0.56538026666666663</v>
          </cell>
          <cell r="U449">
            <v>0.54600000000000004</v>
          </cell>
          <cell r="V449">
            <v>14</v>
          </cell>
          <cell r="W449">
            <v>14</v>
          </cell>
        </row>
        <row r="450">
          <cell r="A450">
            <v>83018</v>
          </cell>
          <cell r="B450" t="str">
            <v>Colour-A-Cape, Fairy, Size 4-7</v>
          </cell>
          <cell r="C450" t="str">
            <v>Active</v>
          </cell>
          <cell r="D450" t="str">
            <v>Yes</v>
          </cell>
          <cell r="E450">
            <v>4.2300000000000004</v>
          </cell>
          <cell r="F450" t="str">
            <v>24785 Shantou Runfeng Arts &amp; Crafts</v>
          </cell>
          <cell r="G450">
            <v>0.3</v>
          </cell>
          <cell r="H450">
            <v>0.19999999999999998</v>
          </cell>
          <cell r="I450" t="str">
            <v>9503000073</v>
          </cell>
          <cell r="J450">
            <v>0</v>
          </cell>
          <cell r="K450" t="str">
            <v>9503009095</v>
          </cell>
          <cell r="L450">
            <v>6.15</v>
          </cell>
          <cell r="M450">
            <v>6.1554960000000012</v>
          </cell>
          <cell r="N450">
            <v>5.6</v>
          </cell>
          <cell r="O450">
            <v>5.4820800000000007</v>
          </cell>
          <cell r="P450">
            <v>6.7891500000000002</v>
          </cell>
          <cell r="Q450">
            <v>5.6576250000000003</v>
          </cell>
          <cell r="R450">
            <v>14</v>
          </cell>
          <cell r="S450">
            <v>14</v>
          </cell>
          <cell r="T450">
            <v>0.5603217142857142</v>
          </cell>
          <cell r="U450">
            <v>0.56071428571428572</v>
          </cell>
          <cell r="V450">
            <v>14</v>
          </cell>
          <cell r="W450">
            <v>14</v>
          </cell>
        </row>
        <row r="451">
          <cell r="A451">
            <v>83019</v>
          </cell>
          <cell r="B451" t="str">
            <v>Colour-A-Cape, Princess, Size 4-7</v>
          </cell>
          <cell r="C451" t="str">
            <v>Active</v>
          </cell>
          <cell r="D451" t="str">
            <v>Yes</v>
          </cell>
          <cell r="E451">
            <v>4.2300000000000004</v>
          </cell>
          <cell r="F451" t="str">
            <v>24785 Shantou Runfeng Arts &amp; Crafts</v>
          </cell>
          <cell r="G451">
            <v>0.3</v>
          </cell>
          <cell r="H451">
            <v>0.19999999999999998</v>
          </cell>
          <cell r="I451" t="str">
            <v>9503000073</v>
          </cell>
          <cell r="J451">
            <v>0</v>
          </cell>
          <cell r="K451" t="str">
            <v>9503009095</v>
          </cell>
          <cell r="L451">
            <v>6.11</v>
          </cell>
          <cell r="M451">
            <v>6.1554960000000012</v>
          </cell>
          <cell r="N451">
            <v>5.71</v>
          </cell>
          <cell r="O451">
            <v>5.4820800000000007</v>
          </cell>
          <cell r="P451">
            <v>6.7891500000000002</v>
          </cell>
          <cell r="Q451">
            <v>5.6576250000000003</v>
          </cell>
          <cell r="R451">
            <v>14</v>
          </cell>
          <cell r="S451">
            <v>14</v>
          </cell>
          <cell r="T451">
            <v>0.5603217142857142</v>
          </cell>
          <cell r="U451">
            <v>0.5635714285714285</v>
          </cell>
          <cell r="V451">
            <v>14</v>
          </cell>
          <cell r="W451">
            <v>14</v>
          </cell>
        </row>
        <row r="452">
          <cell r="A452">
            <v>83031</v>
          </cell>
          <cell r="B452" t="str">
            <v>Colour-A-Cape, Butterfly Wings, Size 4-7, Boxed</v>
          </cell>
          <cell r="C452" t="str">
            <v>Active</v>
          </cell>
          <cell r="D452" t="str">
            <v>Yes</v>
          </cell>
          <cell r="E452">
            <v>5.05</v>
          </cell>
          <cell r="F452" t="str">
            <v>24785 Shantou Runfeng Arts &amp; Crafts</v>
          </cell>
          <cell r="G452">
            <v>0.3</v>
          </cell>
          <cell r="H452">
            <v>0.19999999999999998</v>
          </cell>
          <cell r="I452" t="str">
            <v>9503000073</v>
          </cell>
          <cell r="J452">
            <v>0</v>
          </cell>
          <cell r="K452" t="str">
            <v>9503009095</v>
          </cell>
          <cell r="L452">
            <v>7.49</v>
          </cell>
          <cell r="M452">
            <v>7.3487600000000004</v>
          </cell>
          <cell r="N452">
            <v>7.33</v>
          </cell>
          <cell r="O452">
            <v>6.5447999999999995</v>
          </cell>
          <cell r="P452">
            <v>8.1052499999999998</v>
          </cell>
          <cell r="Q452">
            <v>6.7543749999999996</v>
          </cell>
          <cell r="R452">
            <v>15</v>
          </cell>
          <cell r="S452">
            <v>15</v>
          </cell>
          <cell r="T452">
            <v>0.51008266666666668</v>
          </cell>
          <cell r="U452">
            <v>0.5006666666666667</v>
          </cell>
          <cell r="V452">
            <v>14</v>
          </cell>
          <cell r="W452">
            <v>14</v>
          </cell>
        </row>
        <row r="453">
          <cell r="A453">
            <v>83040</v>
          </cell>
          <cell r="B453" t="str">
            <v>Colour-An-Apron, Size 4-6</v>
          </cell>
          <cell r="C453" t="str">
            <v>Active</v>
          </cell>
          <cell r="D453" t="str">
            <v>Yes</v>
          </cell>
          <cell r="E453">
            <v>3.69</v>
          </cell>
          <cell r="F453" t="str">
            <v>24785 Shantou Runfeng Arts &amp; Crafts</v>
          </cell>
          <cell r="G453">
            <v>0.3</v>
          </cell>
          <cell r="H453">
            <v>0.19999999999999998</v>
          </cell>
          <cell r="I453" t="str">
            <v>9503000073</v>
          </cell>
          <cell r="J453">
            <v>0</v>
          </cell>
          <cell r="K453" t="str">
            <v>9503009095</v>
          </cell>
          <cell r="L453">
            <v>5.35</v>
          </cell>
          <cell r="M453">
            <v>5.3696880000000009</v>
          </cell>
          <cell r="N453">
            <v>5.08</v>
          </cell>
          <cell r="O453">
            <v>4.7822399999999998</v>
          </cell>
          <cell r="P453">
            <v>5.9224500000000004</v>
          </cell>
          <cell r="Q453">
            <v>4.9353750000000005</v>
          </cell>
          <cell r="R453">
            <v>12.5</v>
          </cell>
          <cell r="S453">
            <v>12.5</v>
          </cell>
          <cell r="T453">
            <v>0.57042495999999998</v>
          </cell>
          <cell r="U453">
            <v>0.57200000000000006</v>
          </cell>
          <cell r="V453">
            <v>14</v>
          </cell>
          <cell r="W453">
            <v>14</v>
          </cell>
        </row>
        <row r="454">
          <cell r="A454">
            <v>83080</v>
          </cell>
          <cell r="B454" t="str">
            <v>Colour-A-Skirt, Size 4-6</v>
          </cell>
          <cell r="C454" t="str">
            <v>Active</v>
          </cell>
          <cell r="D454" t="str">
            <v>Yes</v>
          </cell>
          <cell r="E454">
            <v>4.83</v>
          </cell>
          <cell r="F454" t="str">
            <v>24785 Shantou Runfeng Arts &amp; Crafts</v>
          </cell>
          <cell r="G454">
            <v>0.3</v>
          </cell>
          <cell r="H454">
            <v>0.19999999999999998</v>
          </cell>
          <cell r="I454" t="str">
            <v>9503000073</v>
          </cell>
          <cell r="J454">
            <v>0</v>
          </cell>
          <cell r="K454" t="str">
            <v>9503009095</v>
          </cell>
          <cell r="L454">
            <v>7</v>
          </cell>
          <cell r="M454">
            <v>7.0286160000000013</v>
          </cell>
          <cell r="N454">
            <v>6.47</v>
          </cell>
          <cell r="O454">
            <v>6.2596800000000004</v>
          </cell>
          <cell r="P454">
            <v>7.7521500000000003</v>
          </cell>
          <cell r="Q454">
            <v>6.4601250000000006</v>
          </cell>
          <cell r="R454">
            <v>15</v>
          </cell>
          <cell r="S454">
            <v>15</v>
          </cell>
          <cell r="T454">
            <v>0.53142559999999994</v>
          </cell>
          <cell r="U454">
            <v>0.53333333333333333</v>
          </cell>
          <cell r="V454">
            <v>14</v>
          </cell>
          <cell r="W454">
            <v>14</v>
          </cell>
        </row>
        <row r="455">
          <cell r="A455">
            <v>83322</v>
          </cell>
          <cell r="B455" t="str">
            <v>Plushie Love Fanny Pack</v>
          </cell>
          <cell r="C455" t="str">
            <v>Active</v>
          </cell>
          <cell r="D455" t="str">
            <v>Yes</v>
          </cell>
          <cell r="E455">
            <v>2.25</v>
          </cell>
          <cell r="F455" t="str">
            <v>24895 Yiwu Mia Import &amp; Export Co., Ltd.</v>
          </cell>
          <cell r="G455">
            <v>0.72599999999999998</v>
          </cell>
          <cell r="H455">
            <v>0.626</v>
          </cell>
          <cell r="I455" t="str">
            <v>4202228100</v>
          </cell>
          <cell r="J455">
            <v>0.105</v>
          </cell>
          <cell r="K455" t="str">
            <v>4202221000</v>
          </cell>
          <cell r="L455">
            <v>3.55</v>
          </cell>
          <cell r="M455">
            <v>3.5955000000000008</v>
          </cell>
          <cell r="N455">
            <v>4.55</v>
          </cell>
          <cell r="O455">
            <v>3.9511799999999999</v>
          </cell>
          <cell r="P455">
            <v>5.373421875</v>
          </cell>
          <cell r="Q455">
            <v>3.3046875000000004</v>
          </cell>
          <cell r="R455">
            <v>9</v>
          </cell>
          <cell r="S455">
            <v>9</v>
          </cell>
          <cell r="T455">
            <v>0.60049999999999981</v>
          </cell>
          <cell r="U455">
            <v>0.60555555555555562</v>
          </cell>
          <cell r="V455">
            <v>9</v>
          </cell>
          <cell r="W455">
            <v>9</v>
          </cell>
        </row>
        <row r="456">
          <cell r="A456">
            <v>83323</v>
          </cell>
          <cell r="B456" t="str">
            <v>Happy Rainbow Purse</v>
          </cell>
          <cell r="C456" t="str">
            <v>Active</v>
          </cell>
          <cell r="D456" t="str">
            <v>Yes</v>
          </cell>
          <cell r="E456">
            <v>2.2000000000000002</v>
          </cell>
          <cell r="F456" t="str">
            <v>24895 Yiwu Mia Import &amp; Export Co., Ltd.</v>
          </cell>
          <cell r="G456">
            <v>0.72599999999999998</v>
          </cell>
          <cell r="H456">
            <v>0.626</v>
          </cell>
          <cell r="I456" t="str">
            <v>4202228100</v>
          </cell>
          <cell r="J456">
            <v>0.105</v>
          </cell>
          <cell r="K456" t="str">
            <v>4202221000</v>
          </cell>
          <cell r="L456">
            <v>3.45</v>
          </cell>
          <cell r="M456">
            <v>3.5156000000000009</v>
          </cell>
          <cell r="N456">
            <v>4.03</v>
          </cell>
          <cell r="O456">
            <v>3.8633760000000001</v>
          </cell>
          <cell r="P456">
            <v>5.2540125</v>
          </cell>
          <cell r="Q456">
            <v>3.2312500000000002</v>
          </cell>
          <cell r="R456">
            <v>9</v>
          </cell>
          <cell r="S456">
            <v>9</v>
          </cell>
          <cell r="T456">
            <v>0.60937777777777768</v>
          </cell>
          <cell r="U456">
            <v>0.6166666666666667</v>
          </cell>
          <cell r="V456">
            <v>9</v>
          </cell>
          <cell r="W456">
            <v>9</v>
          </cell>
        </row>
        <row r="457">
          <cell r="A457">
            <v>83324</v>
          </cell>
          <cell r="B457" t="str">
            <v>Rainbow Shine Purse</v>
          </cell>
          <cell r="C457" t="str">
            <v>Active</v>
          </cell>
          <cell r="D457" t="str">
            <v>Yes</v>
          </cell>
          <cell r="E457">
            <v>2.2999999999999998</v>
          </cell>
          <cell r="F457" t="str">
            <v>24895 Yiwu Mia Import &amp; Export Co., Ltd.</v>
          </cell>
          <cell r="G457">
            <v>0.72599999999999998</v>
          </cell>
          <cell r="H457">
            <v>0.626</v>
          </cell>
          <cell r="I457" t="str">
            <v>4202228100</v>
          </cell>
          <cell r="J457">
            <v>0.105</v>
          </cell>
          <cell r="K457" t="str">
            <v>4202221000</v>
          </cell>
          <cell r="L457">
            <v>3.78</v>
          </cell>
          <cell r="M457">
            <v>3.6753999999999998</v>
          </cell>
          <cell r="N457">
            <v>4.5199999999999996</v>
          </cell>
          <cell r="O457">
            <v>4.0389840000000001</v>
          </cell>
          <cell r="P457">
            <v>5.4928312499999983</v>
          </cell>
          <cell r="Q457">
            <v>3.3781249999999994</v>
          </cell>
          <cell r="R457">
            <v>10</v>
          </cell>
          <cell r="S457">
            <v>10</v>
          </cell>
          <cell r="T457">
            <v>0.63246000000000002</v>
          </cell>
          <cell r="U457">
            <v>0.62200000000000011</v>
          </cell>
          <cell r="V457">
            <v>9</v>
          </cell>
          <cell r="W457">
            <v>9</v>
          </cell>
        </row>
        <row r="458">
          <cell r="A458">
            <v>83325</v>
          </cell>
          <cell r="B458" t="str">
            <v>Somewhere Over The Rainbow Purse</v>
          </cell>
          <cell r="C458" t="str">
            <v>Active</v>
          </cell>
          <cell r="D458" t="str">
            <v>Yes</v>
          </cell>
          <cell r="E458">
            <v>2.25</v>
          </cell>
          <cell r="F458" t="str">
            <v>24895 Yiwu Mia Import &amp; Export Co., Ltd.</v>
          </cell>
          <cell r="G458">
            <v>0.72599999999999998</v>
          </cell>
          <cell r="H458">
            <v>0.626</v>
          </cell>
          <cell r="I458" t="str">
            <v>4202228100</v>
          </cell>
          <cell r="J458">
            <v>0.105</v>
          </cell>
          <cell r="K458" t="str">
            <v>4202221000</v>
          </cell>
          <cell r="L458">
            <v>3.67</v>
          </cell>
          <cell r="M458">
            <v>3.5955000000000008</v>
          </cell>
          <cell r="N458">
            <v>4.9400000000000004</v>
          </cell>
          <cell r="O458">
            <v>3.9511799999999999</v>
          </cell>
          <cell r="P458">
            <v>5.373421875</v>
          </cell>
          <cell r="Q458">
            <v>3.3046875000000004</v>
          </cell>
          <cell r="R458">
            <v>9</v>
          </cell>
          <cell r="S458">
            <v>9</v>
          </cell>
          <cell r="T458">
            <v>0.60049999999999981</v>
          </cell>
          <cell r="U458">
            <v>0.59222222222222221</v>
          </cell>
          <cell r="V458">
            <v>9</v>
          </cell>
          <cell r="W458">
            <v>9</v>
          </cell>
        </row>
        <row r="459">
          <cell r="A459">
            <v>83327</v>
          </cell>
          <cell r="B459" t="str">
            <v>Shooting Star Purse</v>
          </cell>
          <cell r="C459" t="str">
            <v>Active</v>
          </cell>
          <cell r="D459" t="str">
            <v>Yes</v>
          </cell>
          <cell r="E459">
            <v>3.3</v>
          </cell>
          <cell r="F459" t="str">
            <v>24819 Rongyu - X&amp;R Fashion Jewelry Trading Co.</v>
          </cell>
          <cell r="G459">
            <v>0.72599999999999998</v>
          </cell>
          <cell r="H459">
            <v>0.626</v>
          </cell>
          <cell r="I459" t="str">
            <v>4202228100</v>
          </cell>
          <cell r="J459">
            <v>0.105</v>
          </cell>
          <cell r="K459" t="str">
            <v>4202221000</v>
          </cell>
          <cell r="L459">
            <v>5.28</v>
          </cell>
          <cell r="M459">
            <v>5.2734000000000005</v>
          </cell>
          <cell r="N459">
            <v>7.51</v>
          </cell>
          <cell r="O459">
            <v>5.795064</v>
          </cell>
          <cell r="P459">
            <v>7.8810187500000008</v>
          </cell>
          <cell r="Q459">
            <v>4.8468750000000007</v>
          </cell>
          <cell r="R459">
            <v>12.5</v>
          </cell>
          <cell r="S459">
            <v>12.5</v>
          </cell>
          <cell r="T459">
            <v>0.57812799999999998</v>
          </cell>
          <cell r="U459">
            <v>0.5776</v>
          </cell>
          <cell r="V459">
            <v>14</v>
          </cell>
          <cell r="W459">
            <v>14</v>
          </cell>
        </row>
        <row r="460">
          <cell r="A460">
            <v>83328</v>
          </cell>
          <cell r="B460" t="str">
            <v>Rainbow Cuddle Crossbody Purse Pink</v>
          </cell>
          <cell r="C460" t="str">
            <v>Active</v>
          </cell>
          <cell r="D460" t="str">
            <v>Yes</v>
          </cell>
          <cell r="E460">
            <v>2.2000000000000002</v>
          </cell>
          <cell r="F460" t="str">
            <v>24895 Yiwu Mia Import &amp; Export Co., Ltd.</v>
          </cell>
          <cell r="G460">
            <v>0.72599999999999998</v>
          </cell>
          <cell r="H460">
            <v>0.626</v>
          </cell>
          <cell r="I460" t="str">
            <v>4202228100</v>
          </cell>
          <cell r="J460">
            <v>0.105</v>
          </cell>
          <cell r="K460" t="str">
            <v>4202221000</v>
          </cell>
          <cell r="L460">
            <v>3.41</v>
          </cell>
          <cell r="M460">
            <v>3.5156000000000009</v>
          </cell>
          <cell r="N460">
            <v>5.37</v>
          </cell>
          <cell r="O460">
            <v>3.8633760000000001</v>
          </cell>
          <cell r="P460">
            <v>5.2540125</v>
          </cell>
          <cell r="Q460">
            <v>3.2312500000000002</v>
          </cell>
          <cell r="R460">
            <v>8.5</v>
          </cell>
          <cell r="S460">
            <v>8.5</v>
          </cell>
          <cell r="T460">
            <v>0.58639999999999992</v>
          </cell>
          <cell r="U460">
            <v>0.59882352941176464</v>
          </cell>
          <cell r="V460">
            <v>9</v>
          </cell>
          <cell r="W460">
            <v>9</v>
          </cell>
        </row>
        <row r="461">
          <cell r="A461">
            <v>83329</v>
          </cell>
          <cell r="B461" t="str">
            <v>Rainbow Cuddle Crossbody Periwinkle</v>
          </cell>
          <cell r="C461" t="str">
            <v>Active</v>
          </cell>
          <cell r="D461" t="str">
            <v>Yes</v>
          </cell>
          <cell r="E461">
            <v>2.2000000000000002</v>
          </cell>
          <cell r="F461" t="str">
            <v>24895 Yiwu Mia Import &amp; Export Co., Ltd.</v>
          </cell>
          <cell r="G461">
            <v>0.72599999999999998</v>
          </cell>
          <cell r="H461">
            <v>0.626</v>
          </cell>
          <cell r="I461" t="str">
            <v>4202228100</v>
          </cell>
          <cell r="J461">
            <v>0.105</v>
          </cell>
          <cell r="K461" t="str">
            <v>4202221000</v>
          </cell>
          <cell r="L461">
            <v>3.42</v>
          </cell>
          <cell r="M461">
            <v>3.5156000000000009</v>
          </cell>
          <cell r="N461">
            <v>5.37</v>
          </cell>
          <cell r="O461">
            <v>3.8633760000000001</v>
          </cell>
          <cell r="P461">
            <v>5.2540125</v>
          </cell>
          <cell r="Q461">
            <v>3.2312500000000002</v>
          </cell>
          <cell r="R461">
            <v>8.5</v>
          </cell>
          <cell r="S461">
            <v>8.5</v>
          </cell>
          <cell r="T461">
            <v>0.58639999999999992</v>
          </cell>
          <cell r="U461">
            <v>0.59764705882352942</v>
          </cell>
          <cell r="V461">
            <v>9</v>
          </cell>
          <cell r="W461">
            <v>9</v>
          </cell>
        </row>
        <row r="462">
          <cell r="A462">
            <v>83330</v>
          </cell>
          <cell r="B462" t="str">
            <v>Pinky Promise Furry Fuchsia Purse</v>
          </cell>
          <cell r="C462" t="str">
            <v>Active</v>
          </cell>
          <cell r="D462" t="str">
            <v>Yes</v>
          </cell>
          <cell r="E462">
            <v>1.9</v>
          </cell>
          <cell r="F462" t="str">
            <v>24895 Yiwu Mia Import &amp; Export Co., Ltd.</v>
          </cell>
          <cell r="G462">
            <v>0.72599999999999998</v>
          </cell>
          <cell r="H462">
            <v>0.626</v>
          </cell>
          <cell r="I462" t="str">
            <v>4202228100</v>
          </cell>
          <cell r="J462">
            <v>0.105</v>
          </cell>
          <cell r="K462" t="str">
            <v>4202221000</v>
          </cell>
          <cell r="L462">
            <v>3.23</v>
          </cell>
          <cell r="M462">
            <v>3.0362</v>
          </cell>
          <cell r="N462">
            <v>3.73</v>
          </cell>
          <cell r="O462">
            <v>3.3365519999999997</v>
          </cell>
          <cell r="P462">
            <v>4.5375562499999997</v>
          </cell>
          <cell r="Q462">
            <v>2.7906249999999999</v>
          </cell>
          <cell r="R462">
            <v>7.5</v>
          </cell>
          <cell r="S462">
            <v>7.5</v>
          </cell>
          <cell r="T462">
            <v>0.59517333333333333</v>
          </cell>
          <cell r="U462">
            <v>0.56933333333333325</v>
          </cell>
          <cell r="V462">
            <v>7.5</v>
          </cell>
          <cell r="W462">
            <v>8.5</v>
          </cell>
        </row>
        <row r="463">
          <cell r="A463">
            <v>83331</v>
          </cell>
          <cell r="B463" t="str">
            <v>Light Hearted Bestie Bag</v>
          </cell>
          <cell r="C463" t="str">
            <v>Active</v>
          </cell>
          <cell r="D463" t="str">
            <v>Yes</v>
          </cell>
          <cell r="E463">
            <v>1.75</v>
          </cell>
          <cell r="F463" t="str">
            <v>24895 Yiwu Mia Import &amp; Export Co., Ltd.</v>
          </cell>
          <cell r="G463">
            <v>0.72599999999999998</v>
          </cell>
          <cell r="H463">
            <v>0.626</v>
          </cell>
          <cell r="I463" t="str">
            <v>4202228100</v>
          </cell>
          <cell r="J463">
            <v>0.105</v>
          </cell>
          <cell r="K463" t="str">
            <v>4202221000</v>
          </cell>
          <cell r="L463">
            <v>2.81</v>
          </cell>
          <cell r="M463">
            <v>2.7965</v>
          </cell>
          <cell r="N463">
            <v>3.39</v>
          </cell>
          <cell r="O463">
            <v>3.07314</v>
          </cell>
          <cell r="P463">
            <v>4.1793281249999996</v>
          </cell>
          <cell r="Q463">
            <v>2.5703125</v>
          </cell>
          <cell r="R463">
            <v>7.5</v>
          </cell>
          <cell r="S463">
            <v>7.5</v>
          </cell>
          <cell r="T463">
            <v>0.62713333333333332</v>
          </cell>
          <cell r="U463">
            <v>0.6253333333333333</v>
          </cell>
          <cell r="V463">
            <v>7.5</v>
          </cell>
          <cell r="W463">
            <v>8.5</v>
          </cell>
        </row>
        <row r="464">
          <cell r="A464">
            <v>83332</v>
          </cell>
          <cell r="B464" t="str">
            <v>Hippity Hop Purse</v>
          </cell>
          <cell r="C464" t="str">
            <v>Active</v>
          </cell>
          <cell r="D464" t="str">
            <v>Yes</v>
          </cell>
          <cell r="E464">
            <v>1.65</v>
          </cell>
          <cell r="F464" t="str">
            <v>24895 Yiwu Mia Import &amp; Export Co., Ltd.</v>
          </cell>
          <cell r="G464">
            <v>0.72599999999999998</v>
          </cell>
          <cell r="H464">
            <v>0.626</v>
          </cell>
          <cell r="I464" t="str">
            <v>4202228100</v>
          </cell>
          <cell r="J464">
            <v>0.105</v>
          </cell>
          <cell r="K464" t="str">
            <v>4202221000</v>
          </cell>
          <cell r="L464">
            <v>2.64</v>
          </cell>
          <cell r="M464">
            <v>2.6367000000000003</v>
          </cell>
          <cell r="N464">
            <v>2.76</v>
          </cell>
          <cell r="O464">
            <v>2.897532</v>
          </cell>
          <cell r="P464">
            <v>3.9405093750000004</v>
          </cell>
          <cell r="Q464">
            <v>2.4234375000000004</v>
          </cell>
          <cell r="R464">
            <v>6</v>
          </cell>
          <cell r="S464">
            <v>0</v>
          </cell>
          <cell r="T464">
            <v>0.56054999999999999</v>
          </cell>
          <cell r="U464">
            <v>0.55999999999999994</v>
          </cell>
          <cell r="V464">
            <v>6</v>
          </cell>
          <cell r="W464">
            <v>6</v>
          </cell>
        </row>
        <row r="465">
          <cell r="A465">
            <v>83333</v>
          </cell>
          <cell r="B465" t="str">
            <v>Sisters Forever Furry Purse</v>
          </cell>
          <cell r="C465" t="str">
            <v>Active</v>
          </cell>
          <cell r="D465" t="str">
            <v>Yes</v>
          </cell>
          <cell r="E465">
            <v>2.2000000000000002</v>
          </cell>
          <cell r="F465" t="str">
            <v>24895 Yiwu Mia Import &amp; Export Co., Ltd.</v>
          </cell>
          <cell r="G465">
            <v>0.72599999999999998</v>
          </cell>
          <cell r="H465">
            <v>0.626</v>
          </cell>
          <cell r="I465" t="str">
            <v>4202228100</v>
          </cell>
          <cell r="J465">
            <v>0.105</v>
          </cell>
          <cell r="K465" t="str">
            <v>4202221000</v>
          </cell>
          <cell r="L465">
            <v>3.61</v>
          </cell>
          <cell r="M465">
            <v>3.5156000000000009</v>
          </cell>
          <cell r="N465">
            <v>4.05</v>
          </cell>
          <cell r="O465">
            <v>3.8633760000000001</v>
          </cell>
          <cell r="P465">
            <v>5.2540125</v>
          </cell>
          <cell r="Q465">
            <v>3.2312500000000002</v>
          </cell>
          <cell r="R465">
            <v>8</v>
          </cell>
          <cell r="S465">
            <v>8</v>
          </cell>
          <cell r="T465">
            <v>0.56054999999999988</v>
          </cell>
          <cell r="U465">
            <v>0.54875000000000007</v>
          </cell>
          <cell r="V465">
            <v>10</v>
          </cell>
          <cell r="W465">
            <v>10</v>
          </cell>
        </row>
        <row r="466">
          <cell r="A466">
            <v>83334</v>
          </cell>
          <cell r="B466" t="str">
            <v>Rainbows &amp; Butterflies No Compromise Fanny Pack</v>
          </cell>
          <cell r="C466" t="str">
            <v>Active</v>
          </cell>
          <cell r="D466" t="str">
            <v>Yes</v>
          </cell>
          <cell r="E466">
            <v>2.25</v>
          </cell>
          <cell r="F466" t="str">
            <v>24895 Yiwu Mia Import &amp; Export Co., Ltd.</v>
          </cell>
          <cell r="G466">
            <v>0.72599999999999998</v>
          </cell>
          <cell r="H466">
            <v>0.626</v>
          </cell>
          <cell r="I466" t="str">
            <v>4202228100</v>
          </cell>
          <cell r="J466">
            <v>0.105</v>
          </cell>
          <cell r="K466" t="str">
            <v>4202221000</v>
          </cell>
          <cell r="L466">
            <v>3.51</v>
          </cell>
          <cell r="M466">
            <v>3.5955000000000008</v>
          </cell>
          <cell r="N466">
            <v>4.0999999999999996</v>
          </cell>
          <cell r="O466">
            <v>3.9511799999999999</v>
          </cell>
          <cell r="P466">
            <v>5.373421875</v>
          </cell>
          <cell r="Q466">
            <v>3.3046875000000004</v>
          </cell>
          <cell r="R466">
            <v>8</v>
          </cell>
          <cell r="S466">
            <v>8</v>
          </cell>
          <cell r="T466">
            <v>0.55056249999999984</v>
          </cell>
          <cell r="U466">
            <v>0.56125000000000003</v>
          </cell>
          <cell r="V466">
            <v>9</v>
          </cell>
          <cell r="W466">
            <v>9</v>
          </cell>
        </row>
        <row r="467">
          <cell r="A467">
            <v>83335</v>
          </cell>
          <cell r="B467" t="str">
            <v>Amazing Alicorn Bag</v>
          </cell>
          <cell r="C467" t="str">
            <v>Active</v>
          </cell>
          <cell r="D467" t="str">
            <v>Yes</v>
          </cell>
          <cell r="E467">
            <v>2.2000000000000002</v>
          </cell>
          <cell r="F467" t="str">
            <v>24895 Yiwu Mia Import &amp; Export Co., Ltd.</v>
          </cell>
          <cell r="G467">
            <v>0.72599999999999998</v>
          </cell>
          <cell r="H467">
            <v>0.626</v>
          </cell>
          <cell r="I467" t="str">
            <v>4202228100</v>
          </cell>
          <cell r="J467">
            <v>0.105</v>
          </cell>
          <cell r="K467" t="str">
            <v>4202221000</v>
          </cell>
          <cell r="L467">
            <v>3.46</v>
          </cell>
          <cell r="M467">
            <v>3.5156000000000009</v>
          </cell>
          <cell r="N467">
            <v>4.04</v>
          </cell>
          <cell r="O467">
            <v>3.8633760000000001</v>
          </cell>
          <cell r="P467">
            <v>5.2540125</v>
          </cell>
          <cell r="Q467">
            <v>3.2312500000000002</v>
          </cell>
          <cell r="R467">
            <v>8</v>
          </cell>
          <cell r="S467">
            <v>8</v>
          </cell>
          <cell r="T467">
            <v>0.56054999999999988</v>
          </cell>
          <cell r="U467">
            <v>0.5675</v>
          </cell>
          <cell r="V467">
            <v>9</v>
          </cell>
          <cell r="W467">
            <v>9</v>
          </cell>
        </row>
        <row r="468">
          <cell r="A468">
            <v>83336</v>
          </cell>
          <cell r="B468" t="str">
            <v>Glam Girl Bag with Zip</v>
          </cell>
          <cell r="C468" t="str">
            <v>Active</v>
          </cell>
          <cell r="D468" t="str">
            <v>Yes</v>
          </cell>
          <cell r="E468">
            <v>0.55000000000000004</v>
          </cell>
          <cell r="F468" t="str">
            <v>24895 Yiwu Mia Import &amp; Export Co., Ltd.</v>
          </cell>
          <cell r="G468">
            <v>0.59599999999999997</v>
          </cell>
          <cell r="H468">
            <v>0.496</v>
          </cell>
          <cell r="I468" t="str">
            <v>4202321000</v>
          </cell>
          <cell r="J468">
            <v>0.1</v>
          </cell>
          <cell r="K468" t="str">
            <v>4202922090</v>
          </cell>
          <cell r="L468">
            <v>0.83</v>
          </cell>
          <cell r="M468">
            <v>0.87516000000000027</v>
          </cell>
          <cell r="N468">
            <v>0.96</v>
          </cell>
          <cell r="O468">
            <v>0.88862400000000008</v>
          </cell>
          <cell r="P468">
            <v>1.2033450000000003</v>
          </cell>
          <cell r="Q468">
            <v>0.80437500000000028</v>
          </cell>
          <cell r="R468">
            <v>2.25</v>
          </cell>
          <cell r="S468">
            <v>2.25</v>
          </cell>
          <cell r="T468">
            <v>0.61103999999999992</v>
          </cell>
          <cell r="U468">
            <v>0.63111111111111107</v>
          </cell>
          <cell r="V468">
            <v>2.5</v>
          </cell>
          <cell r="W468">
            <v>2.5</v>
          </cell>
        </row>
        <row r="469">
          <cell r="A469">
            <v>83337</v>
          </cell>
          <cell r="B469" t="str">
            <v>Cat's Meow Black Chunky Glitter Kitty Purse</v>
          </cell>
          <cell r="C469" t="str">
            <v>Active</v>
          </cell>
          <cell r="D469" t="str">
            <v>Yes</v>
          </cell>
          <cell r="E469">
            <v>2.5</v>
          </cell>
          <cell r="F469" t="str">
            <v>24895 Yiwu Mia Import &amp; Export Co., Ltd.</v>
          </cell>
          <cell r="G469">
            <v>0.72599999999999998</v>
          </cell>
          <cell r="H469">
            <v>0.626</v>
          </cell>
          <cell r="I469" t="str">
            <v>4202228100</v>
          </cell>
          <cell r="J469">
            <v>0.105</v>
          </cell>
          <cell r="K469" t="str">
            <v>4202221000</v>
          </cell>
          <cell r="L469">
            <v>3.9</v>
          </cell>
          <cell r="M469">
            <v>3.995000000000001</v>
          </cell>
          <cell r="N469">
            <v>4.58</v>
          </cell>
          <cell r="O469">
            <v>4.3902000000000001</v>
          </cell>
          <cell r="P469">
            <v>5.9704687500000002</v>
          </cell>
          <cell r="Q469">
            <v>3.6718750000000004</v>
          </cell>
          <cell r="R469">
            <v>9</v>
          </cell>
          <cell r="S469">
            <v>9</v>
          </cell>
          <cell r="T469">
            <v>0.556111111111111</v>
          </cell>
          <cell r="U469">
            <v>0.56666666666666665</v>
          </cell>
          <cell r="V469">
            <v>12.5</v>
          </cell>
          <cell r="W469">
            <v>12.5</v>
          </cell>
        </row>
        <row r="470">
          <cell r="A470">
            <v>83338</v>
          </cell>
          <cell r="B470" t="str">
            <v>Butterfly Purse, Pastel</v>
          </cell>
          <cell r="C470" t="str">
            <v>Future Product</v>
          </cell>
          <cell r="D470" t="str">
            <v>No</v>
          </cell>
          <cell r="E470">
            <v>1.75</v>
          </cell>
          <cell r="F470" t="str">
            <v>24895 Yiwu Mia Import &amp; Export Co., Ltd.</v>
          </cell>
          <cell r="G470">
            <v>0.72599999999999998</v>
          </cell>
          <cell r="H470">
            <v>0.626</v>
          </cell>
          <cell r="I470" t="str">
            <v>4202228100</v>
          </cell>
          <cell r="J470">
            <v>0.105</v>
          </cell>
          <cell r="K470" t="str">
            <v>4202221000</v>
          </cell>
          <cell r="L470">
            <v>0</v>
          </cell>
          <cell r="M470">
            <v>2.8203</v>
          </cell>
          <cell r="N470">
            <v>2.77</v>
          </cell>
          <cell r="O470">
            <v>3.07314</v>
          </cell>
          <cell r="P470">
            <v>4.2148968749999991</v>
          </cell>
          <cell r="Q470">
            <v>2.5921874999999996</v>
          </cell>
          <cell r="R470">
            <v>7</v>
          </cell>
          <cell r="S470">
            <v>0</v>
          </cell>
          <cell r="T470">
            <v>0.59710000000000008</v>
          </cell>
          <cell r="U470"/>
          <cell r="V470">
            <v>7.5</v>
          </cell>
          <cell r="W470"/>
        </row>
        <row r="471">
          <cell r="A471">
            <v>83339</v>
          </cell>
          <cell r="B471" t="str">
            <v>Cuddle Bunny Cross-body Purse</v>
          </cell>
          <cell r="C471" t="str">
            <v>Future Product</v>
          </cell>
          <cell r="D471" t="str">
            <v>No</v>
          </cell>
          <cell r="E471">
            <v>2.2000000000000002</v>
          </cell>
          <cell r="F471" t="str">
            <v>24895 Yiwu Mia Import &amp; Export Co., Ltd.</v>
          </cell>
          <cell r="G471">
            <v>0.72599999999999998</v>
          </cell>
          <cell r="H471">
            <v>0.626</v>
          </cell>
          <cell r="I471" t="str">
            <v>4202228100</v>
          </cell>
          <cell r="J471">
            <v>0.105</v>
          </cell>
          <cell r="K471" t="str">
            <v>4202221000</v>
          </cell>
          <cell r="L471">
            <v>0</v>
          </cell>
          <cell r="M471">
            <v>3.5455200000000007</v>
          </cell>
          <cell r="N471">
            <v>4.01</v>
          </cell>
          <cell r="O471">
            <v>3.8633760000000001</v>
          </cell>
          <cell r="P471">
            <v>5.2987275</v>
          </cell>
          <cell r="Q471">
            <v>3.25875</v>
          </cell>
          <cell r="R471">
            <v>8</v>
          </cell>
          <cell r="S471">
            <v>0</v>
          </cell>
          <cell r="T471">
            <v>0.55680999999999992</v>
          </cell>
          <cell r="U471"/>
          <cell r="V471">
            <v>9</v>
          </cell>
          <cell r="W471"/>
        </row>
        <row r="472">
          <cell r="A472">
            <v>83340</v>
          </cell>
          <cell r="B472" t="str">
            <v>Hop to It Party Purse</v>
          </cell>
          <cell r="C472" t="str">
            <v>Future Product</v>
          </cell>
          <cell r="D472" t="str">
            <v>No</v>
          </cell>
          <cell r="E472">
            <v>2.2000000000000002</v>
          </cell>
          <cell r="F472" t="str">
            <v>24895 Yiwu Mia Import &amp; Export Co., Ltd.</v>
          </cell>
          <cell r="G472">
            <v>0.72599999999999998</v>
          </cell>
          <cell r="H472">
            <v>0.626</v>
          </cell>
          <cell r="I472" t="str">
            <v>4202228100</v>
          </cell>
          <cell r="J472">
            <v>0.105</v>
          </cell>
          <cell r="K472" t="str">
            <v>4202221000</v>
          </cell>
          <cell r="L472">
            <v>0</v>
          </cell>
          <cell r="M472">
            <v>3.5455200000000007</v>
          </cell>
          <cell r="N472">
            <v>3.89</v>
          </cell>
          <cell r="O472">
            <v>3.8633760000000001</v>
          </cell>
          <cell r="P472">
            <v>5.2987275</v>
          </cell>
          <cell r="Q472">
            <v>3.25875</v>
          </cell>
          <cell r="R472">
            <v>8</v>
          </cell>
          <cell r="S472">
            <v>0</v>
          </cell>
          <cell r="T472">
            <v>0.55680999999999992</v>
          </cell>
          <cell r="U472"/>
          <cell r="V472">
            <v>9</v>
          </cell>
          <cell r="W472"/>
        </row>
        <row r="473">
          <cell r="A473">
            <v>83341</v>
          </cell>
          <cell r="B473" t="str">
            <v>Peach Passion Furry Purse</v>
          </cell>
          <cell r="C473" t="str">
            <v>Future Product</v>
          </cell>
          <cell r="D473" t="str">
            <v>No</v>
          </cell>
          <cell r="E473">
            <v>1.9</v>
          </cell>
          <cell r="F473" t="str">
            <v>24895 Yiwu Mia Import &amp; Export Co., Ltd.</v>
          </cell>
          <cell r="G473">
            <v>0.72599999999999998</v>
          </cell>
          <cell r="H473">
            <v>0.626</v>
          </cell>
          <cell r="I473" t="str">
            <v>4202228100</v>
          </cell>
          <cell r="J473">
            <v>0.105</v>
          </cell>
          <cell r="K473" t="str">
            <v>4202221000</v>
          </cell>
          <cell r="L473">
            <v>0</v>
          </cell>
          <cell r="M473">
            <v>3.0620400000000001</v>
          </cell>
          <cell r="N473">
            <v>3.49</v>
          </cell>
          <cell r="O473">
            <v>3.3365519999999997</v>
          </cell>
          <cell r="P473">
            <v>4.5761737499999988</v>
          </cell>
          <cell r="Q473">
            <v>2.8143749999999996</v>
          </cell>
          <cell r="R473">
            <v>7</v>
          </cell>
          <cell r="S473">
            <v>0</v>
          </cell>
          <cell r="T473">
            <v>0.56256571428571422</v>
          </cell>
          <cell r="U473"/>
          <cell r="V473">
            <v>8</v>
          </cell>
          <cell r="W473"/>
        </row>
        <row r="474">
          <cell r="A474">
            <v>83342</v>
          </cell>
          <cell r="B474" t="str">
            <v>Lilac Love Furry Purse</v>
          </cell>
          <cell r="C474" t="str">
            <v>Future Product</v>
          </cell>
          <cell r="D474" t="str">
            <v>No</v>
          </cell>
          <cell r="E474">
            <v>1.75</v>
          </cell>
          <cell r="F474" t="str">
            <v>24895 Yiwu Mia Import &amp; Export Co., Ltd.</v>
          </cell>
          <cell r="G474">
            <v>0.72599999999999998</v>
          </cell>
          <cell r="H474">
            <v>0.626</v>
          </cell>
          <cell r="I474" t="str">
            <v>4202228100</v>
          </cell>
          <cell r="J474">
            <v>0.105</v>
          </cell>
          <cell r="K474" t="str">
            <v>4202221000</v>
          </cell>
          <cell r="L474">
            <v>0</v>
          </cell>
          <cell r="M474">
            <v>2.8203</v>
          </cell>
          <cell r="N474">
            <v>3.23</v>
          </cell>
          <cell r="O474">
            <v>3.07314</v>
          </cell>
          <cell r="P474">
            <v>4.2148968749999991</v>
          </cell>
          <cell r="Q474">
            <v>2.5921874999999996</v>
          </cell>
          <cell r="R474">
            <v>7</v>
          </cell>
          <cell r="S474">
            <v>0</v>
          </cell>
          <cell r="T474">
            <v>0.59710000000000008</v>
          </cell>
          <cell r="U474"/>
          <cell r="V474">
            <v>8</v>
          </cell>
          <cell r="W474"/>
        </row>
        <row r="475">
          <cell r="A475">
            <v>83343</v>
          </cell>
          <cell r="B475" t="str">
            <v>Skyline Sparkle Party Purse</v>
          </cell>
          <cell r="C475" t="str">
            <v>Future Product</v>
          </cell>
          <cell r="D475" t="str">
            <v>No</v>
          </cell>
          <cell r="E475">
            <v>2.35</v>
          </cell>
          <cell r="F475" t="str">
            <v>24895 Yiwu Mia Import &amp; Export Co., Ltd.</v>
          </cell>
          <cell r="G475">
            <v>0.72599999999999998</v>
          </cell>
          <cell r="H475">
            <v>0.626</v>
          </cell>
          <cell r="I475" t="str">
            <v>4202228100</v>
          </cell>
          <cell r="J475">
            <v>0.105</v>
          </cell>
          <cell r="K475" t="str">
            <v>4202221000</v>
          </cell>
          <cell r="L475">
            <v>0</v>
          </cell>
          <cell r="M475">
            <v>3.7872600000000007</v>
          </cell>
          <cell r="N475">
            <v>0</v>
          </cell>
          <cell r="O475">
            <v>4.1267880000000003</v>
          </cell>
          <cell r="P475">
            <v>5.6600043750000006</v>
          </cell>
          <cell r="Q475">
            <v>3.4809375000000005</v>
          </cell>
          <cell r="R475">
            <v>8</v>
          </cell>
          <cell r="S475">
            <v>0</v>
          </cell>
          <cell r="T475">
            <v>0.52659249999999991</v>
          </cell>
          <cell r="U475"/>
          <cell r="V475">
            <v>9</v>
          </cell>
          <cell r="W475"/>
        </row>
        <row r="476">
          <cell r="A476">
            <v>83344</v>
          </cell>
          <cell r="B476" t="str">
            <v>True Heart Cross Body Bag</v>
          </cell>
          <cell r="C476" t="str">
            <v>Future Product</v>
          </cell>
          <cell r="D476" t="str">
            <v>No</v>
          </cell>
          <cell r="E476">
            <v>2.35</v>
          </cell>
          <cell r="F476" t="str">
            <v>24895 Yiwu Mia Import &amp; Export Co., Ltd.</v>
          </cell>
          <cell r="G476">
            <v>0.72599999999999998</v>
          </cell>
          <cell r="H476">
            <v>0.626</v>
          </cell>
          <cell r="I476" t="str">
            <v>4202228100</v>
          </cell>
          <cell r="J476">
            <v>0.105</v>
          </cell>
          <cell r="K476" t="str">
            <v>4202221000</v>
          </cell>
          <cell r="L476">
            <v>0</v>
          </cell>
          <cell r="M476">
            <v>3.7872600000000007</v>
          </cell>
          <cell r="N476">
            <v>0</v>
          </cell>
          <cell r="O476">
            <v>4.1267880000000003</v>
          </cell>
          <cell r="P476">
            <v>5.6600043750000006</v>
          </cell>
          <cell r="Q476">
            <v>3.4809375000000005</v>
          </cell>
          <cell r="R476">
            <v>9</v>
          </cell>
          <cell r="S476">
            <v>0</v>
          </cell>
          <cell r="T476">
            <v>0.57919333333333323</v>
          </cell>
          <cell r="U476"/>
          <cell r="V476">
            <v>10</v>
          </cell>
          <cell r="W476"/>
        </row>
        <row r="477">
          <cell r="A477">
            <v>83345</v>
          </cell>
          <cell r="B477" t="str">
            <v>Magical Rainbow Purse</v>
          </cell>
          <cell r="C477" t="str">
            <v>Future Product</v>
          </cell>
          <cell r="D477" t="str">
            <v>No</v>
          </cell>
          <cell r="E477">
            <v>1.65</v>
          </cell>
          <cell r="F477" t="str">
            <v>24895 Yiwu Mia Import &amp; Export Co., Ltd.</v>
          </cell>
          <cell r="G477">
            <v>0.72599999999999998</v>
          </cell>
          <cell r="H477">
            <v>0.626</v>
          </cell>
          <cell r="I477" t="str">
            <v>4202228100</v>
          </cell>
          <cell r="J477">
            <v>0.105</v>
          </cell>
          <cell r="K477" t="str">
            <v>4202221000</v>
          </cell>
          <cell r="L477">
            <v>0</v>
          </cell>
          <cell r="M477">
            <v>2.6591400000000003</v>
          </cell>
          <cell r="N477">
            <v>0</v>
          </cell>
          <cell r="O477">
            <v>2.897532</v>
          </cell>
          <cell r="P477">
            <v>3.974045625</v>
          </cell>
          <cell r="Q477">
            <v>2.4440625000000002</v>
          </cell>
          <cell r="R477">
            <v>6</v>
          </cell>
          <cell r="S477">
            <v>0</v>
          </cell>
          <cell r="T477">
            <v>0.55680999999999992</v>
          </cell>
          <cell r="U477"/>
          <cell r="V477">
            <v>7.5</v>
          </cell>
          <cell r="W477"/>
        </row>
        <row r="478">
          <cell r="A478">
            <v>83346</v>
          </cell>
          <cell r="B478" t="str">
            <v>Heartstrings Puffy Fanny Pack</v>
          </cell>
          <cell r="C478" t="str">
            <v>Future Product</v>
          </cell>
          <cell r="D478" t="str">
            <v>No</v>
          </cell>
          <cell r="E478">
            <v>2.37</v>
          </cell>
          <cell r="F478" t="str">
            <v>24895 Yiwu Mia Import &amp; Export Co., Ltd.</v>
          </cell>
          <cell r="G478">
            <v>0.72599999999999998</v>
          </cell>
          <cell r="H478">
            <v>0.626</v>
          </cell>
          <cell r="I478" t="str">
            <v>4202228100</v>
          </cell>
          <cell r="J478">
            <v>0.105</v>
          </cell>
          <cell r="K478" t="str">
            <v>4202221000</v>
          </cell>
          <cell r="L478">
            <v>0</v>
          </cell>
          <cell r="M478">
            <v>3.8194920000000003</v>
          </cell>
          <cell r="N478">
            <v>0</v>
          </cell>
          <cell r="O478">
            <v>4.1619095999999995</v>
          </cell>
          <cell r="P478">
            <v>5.7081746249999998</v>
          </cell>
          <cell r="Q478">
            <v>3.5105625000000003</v>
          </cell>
          <cell r="R478">
            <v>9</v>
          </cell>
          <cell r="S478">
            <v>0</v>
          </cell>
          <cell r="T478">
            <v>0.57561200000000001</v>
          </cell>
          <cell r="U478"/>
          <cell r="V478">
            <v>10</v>
          </cell>
          <cell r="W478"/>
        </row>
        <row r="479">
          <cell r="A479">
            <v>83347</v>
          </cell>
          <cell r="B479" t="str">
            <v>DANCE Fanny Pack LILAC</v>
          </cell>
          <cell r="C479" t="str">
            <v>Future Product</v>
          </cell>
          <cell r="D479" t="str">
            <v>No</v>
          </cell>
          <cell r="E479">
            <v>2.37</v>
          </cell>
          <cell r="F479" t="str">
            <v>24895 Yiwu Mia Import &amp; Export Co., Ltd.</v>
          </cell>
          <cell r="G479">
            <v>0.72599999999999998</v>
          </cell>
          <cell r="H479">
            <v>0.626</v>
          </cell>
          <cell r="I479" t="str">
            <v>4202228100</v>
          </cell>
          <cell r="J479">
            <v>0.105</v>
          </cell>
          <cell r="K479" t="str">
            <v>4202221000</v>
          </cell>
          <cell r="L479">
            <v>0</v>
          </cell>
          <cell r="M479">
            <v>3.8194920000000003</v>
          </cell>
          <cell r="N479">
            <v>0</v>
          </cell>
          <cell r="O479">
            <v>4.1619095999999995</v>
          </cell>
          <cell r="P479">
            <v>5.7081746249999998</v>
          </cell>
          <cell r="Q479">
            <v>3.5105625000000003</v>
          </cell>
          <cell r="R479">
            <v>9</v>
          </cell>
          <cell r="S479">
            <v>0</v>
          </cell>
          <cell r="T479">
            <v>0.57561200000000001</v>
          </cell>
          <cell r="U479"/>
          <cell r="V479">
            <v>10</v>
          </cell>
          <cell r="W479"/>
        </row>
        <row r="480">
          <cell r="A480">
            <v>83402</v>
          </cell>
          <cell r="B480" t="str">
            <v>Cutie Kitty Mini Backpack</v>
          </cell>
          <cell r="C480" t="str">
            <v>Future Product</v>
          </cell>
          <cell r="D480" t="str">
            <v>No</v>
          </cell>
          <cell r="E480">
            <v>2.98</v>
          </cell>
          <cell r="F480" t="str">
            <v>24895 Yiwu Mia Import &amp; Export Co., Ltd.</v>
          </cell>
          <cell r="G480">
            <v>0.72599999999999998</v>
          </cell>
          <cell r="H480">
            <v>0.626</v>
          </cell>
          <cell r="I480" t="str">
            <v>4202228100</v>
          </cell>
          <cell r="J480">
            <v>0.105</v>
          </cell>
          <cell r="K480" t="str">
            <v>4202221000</v>
          </cell>
          <cell r="L480">
            <v>0</v>
          </cell>
          <cell r="M480">
            <v>4.8025680000000008</v>
          </cell>
          <cell r="N480">
            <v>0</v>
          </cell>
          <cell r="O480">
            <v>5.2331184000000004</v>
          </cell>
          <cell r="P480">
            <v>7.1773672499999996</v>
          </cell>
          <cell r="Q480">
            <v>4.4141250000000003</v>
          </cell>
          <cell r="R480">
            <v>11</v>
          </cell>
          <cell r="S480">
            <v>0</v>
          </cell>
          <cell r="T480">
            <v>0.56340290909090907</v>
          </cell>
          <cell r="U480"/>
          <cell r="V480">
            <v>12.5</v>
          </cell>
          <cell r="W480"/>
        </row>
        <row r="481">
          <cell r="A481">
            <v>83403</v>
          </cell>
          <cell r="B481" t="str">
            <v>Cutie Kitty Backpack</v>
          </cell>
          <cell r="C481" t="str">
            <v>Future Product</v>
          </cell>
          <cell r="D481" t="str">
            <v>No</v>
          </cell>
          <cell r="E481">
            <v>3.28</v>
          </cell>
          <cell r="F481" t="str">
            <v>24895 Yiwu Mia Import &amp; Export Co., Ltd.</v>
          </cell>
          <cell r="G481">
            <v>0.72599999999999998</v>
          </cell>
          <cell r="H481">
            <v>0.626</v>
          </cell>
          <cell r="I481" t="str">
            <v>4202228100</v>
          </cell>
          <cell r="J481">
            <v>0.105</v>
          </cell>
          <cell r="K481" t="str">
            <v>4202221000</v>
          </cell>
          <cell r="L481">
            <v>0</v>
          </cell>
          <cell r="M481">
            <v>5.2860480000000001</v>
          </cell>
          <cell r="N481">
            <v>0</v>
          </cell>
          <cell r="O481">
            <v>5.7599423999999999</v>
          </cell>
          <cell r="P481">
            <v>7.899921</v>
          </cell>
          <cell r="Q481">
            <v>4.8585000000000003</v>
          </cell>
          <cell r="R481">
            <v>12</v>
          </cell>
          <cell r="S481">
            <v>0</v>
          </cell>
          <cell r="T481">
            <v>0.55949599999999999</v>
          </cell>
          <cell r="U481"/>
          <cell r="V481">
            <v>13.5</v>
          </cell>
          <cell r="W481"/>
        </row>
        <row r="482">
          <cell r="A482">
            <v>83600</v>
          </cell>
          <cell r="B482" t="str">
            <v>Pretty Precious Unicorn Jewelry Box in Pink</v>
          </cell>
          <cell r="C482" t="str">
            <v>Active</v>
          </cell>
          <cell r="D482" t="str">
            <v>Yes</v>
          </cell>
          <cell r="E482">
            <v>2.9</v>
          </cell>
          <cell r="F482" t="str">
            <v>24895 Yiwu Mia Import &amp; Export Co., Ltd.</v>
          </cell>
          <cell r="G482">
            <v>0.61299999999999999</v>
          </cell>
          <cell r="H482">
            <v>0.51300000000000001</v>
          </cell>
          <cell r="I482" t="str">
            <v>4202926010</v>
          </cell>
          <cell r="J482">
            <v>7.0000000000000007E-2</v>
          </cell>
          <cell r="K482" t="str">
            <v>4202929000</v>
          </cell>
          <cell r="L482">
            <v>4.32</v>
          </cell>
          <cell r="M482">
            <v>4.4961600000000006</v>
          </cell>
          <cell r="N482">
            <v>4.7</v>
          </cell>
          <cell r="O482">
            <v>4.7387160000000002</v>
          </cell>
          <cell r="P482">
            <v>6.2524724999999997</v>
          </cell>
          <cell r="Q482">
            <v>4.1325000000000003</v>
          </cell>
          <cell r="R482">
            <v>10</v>
          </cell>
          <cell r="S482">
            <v>10</v>
          </cell>
          <cell r="T482">
            <v>0.55038399999999998</v>
          </cell>
          <cell r="U482">
            <v>0.56799999999999995</v>
          </cell>
          <cell r="V482">
            <v>12.5</v>
          </cell>
          <cell r="W482">
            <v>12.5</v>
          </cell>
        </row>
        <row r="483">
          <cell r="A483">
            <v>83601</v>
          </cell>
          <cell r="B483" t="str">
            <v>Pretty Precious Unicorn Jewelry Box in Irridescent</v>
          </cell>
          <cell r="C483" t="str">
            <v>Active</v>
          </cell>
          <cell r="D483" t="str">
            <v>Yes</v>
          </cell>
          <cell r="E483">
            <v>3</v>
          </cell>
          <cell r="F483" t="str">
            <v>24895 Yiwu Mia Import &amp; Export Co., Ltd.</v>
          </cell>
          <cell r="G483">
            <v>0.61299999999999999</v>
          </cell>
          <cell r="H483">
            <v>0.51300000000000001</v>
          </cell>
          <cell r="I483" t="str">
            <v>4202926010</v>
          </cell>
          <cell r="J483">
            <v>7.0000000000000007E-2</v>
          </cell>
          <cell r="K483" t="str">
            <v>4202929000</v>
          </cell>
          <cell r="L483">
            <v>4.45</v>
          </cell>
          <cell r="M483">
            <v>4.6512000000000002</v>
          </cell>
          <cell r="N483">
            <v>4.87</v>
          </cell>
          <cell r="O483">
            <v>4.90212</v>
          </cell>
          <cell r="P483">
            <v>6.4680749999999989</v>
          </cell>
          <cell r="Q483">
            <v>4.2749999999999995</v>
          </cell>
          <cell r="R483">
            <v>10</v>
          </cell>
          <cell r="S483">
            <v>10</v>
          </cell>
          <cell r="T483">
            <v>0.53488000000000002</v>
          </cell>
          <cell r="U483">
            <v>0.55499999999999994</v>
          </cell>
          <cell r="V483">
            <v>12</v>
          </cell>
          <cell r="W483">
            <v>12.5</v>
          </cell>
        </row>
        <row r="484">
          <cell r="A484">
            <v>83702</v>
          </cell>
          <cell r="B484" t="str">
            <v>Build A Bracelet Advent Calendar - Holiday Party Fun</v>
          </cell>
          <cell r="C484" t="str">
            <v>Active</v>
          </cell>
          <cell r="D484" t="str">
            <v>Yes</v>
          </cell>
          <cell r="E484">
            <v>4.4800000000000004</v>
          </cell>
          <cell r="F484" t="str">
            <v>24860 Gmail Fashion Jewelry Co., Ltd.</v>
          </cell>
          <cell r="G484">
            <v>0.3</v>
          </cell>
          <cell r="H484">
            <v>0.19999999999999998</v>
          </cell>
          <cell r="I484" t="str">
            <v>7117907500</v>
          </cell>
          <cell r="J484">
            <v>8.5000000000000006E-2</v>
          </cell>
          <cell r="K484" t="str">
            <v>7117900000</v>
          </cell>
          <cell r="L484">
            <v>6.11</v>
          </cell>
          <cell r="M484">
            <v>7.0371840000000008</v>
          </cell>
          <cell r="N484">
            <v>6.42</v>
          </cell>
          <cell r="O484">
            <v>5.8060800000000006</v>
          </cell>
          <cell r="P484">
            <v>7.7615999999999996</v>
          </cell>
          <cell r="Q484">
            <v>6.468</v>
          </cell>
          <cell r="R484">
            <v>17.5</v>
          </cell>
          <cell r="S484">
            <v>17.5</v>
          </cell>
          <cell r="T484">
            <v>0.59787520000000005</v>
          </cell>
          <cell r="U484">
            <v>0.65085714285714291</v>
          </cell>
          <cell r="V484">
            <v>17.5</v>
          </cell>
          <cell r="W484">
            <v>17.5</v>
          </cell>
        </row>
        <row r="485">
          <cell r="A485">
            <v>83703</v>
          </cell>
          <cell r="B485" t="str">
            <v>Build A Bracelet Advent Calendar - Cozy Christmas</v>
          </cell>
          <cell r="C485" t="str">
            <v>Active</v>
          </cell>
          <cell r="D485" t="str">
            <v>Yes</v>
          </cell>
          <cell r="E485">
            <v>4.7</v>
          </cell>
          <cell r="F485" t="str">
            <v>24860 Gmail Fashion Jewelry Co., Ltd.</v>
          </cell>
          <cell r="G485">
            <v>0.3</v>
          </cell>
          <cell r="H485">
            <v>0.19999999999999998</v>
          </cell>
          <cell r="I485" t="str">
            <v>7117907500</v>
          </cell>
          <cell r="J485">
            <v>8.5000000000000006E-2</v>
          </cell>
          <cell r="K485" t="str">
            <v>7117900000</v>
          </cell>
          <cell r="L485">
            <v>6.66</v>
          </cell>
          <cell r="M485">
            <v>7.3827600000000011</v>
          </cell>
          <cell r="N485">
            <v>8.42</v>
          </cell>
          <cell r="O485">
            <v>6.0912000000000006</v>
          </cell>
          <cell r="P485">
            <v>8.1427500000000013</v>
          </cell>
          <cell r="Q485">
            <v>6.7856250000000014</v>
          </cell>
          <cell r="R485">
            <v>17.5</v>
          </cell>
          <cell r="S485">
            <v>17.5</v>
          </cell>
          <cell r="T485">
            <v>0.57812799999999998</v>
          </cell>
          <cell r="U485">
            <v>0.61942857142857144</v>
          </cell>
          <cell r="V485">
            <v>17.5</v>
          </cell>
          <cell r="W485">
            <v>17.5</v>
          </cell>
        </row>
        <row r="486">
          <cell r="A486">
            <v>83704</v>
          </cell>
          <cell r="B486" t="str">
            <v>Build A Bracelet Advent Calendar - Cherished Charms</v>
          </cell>
          <cell r="C486" t="str">
            <v>Active</v>
          </cell>
          <cell r="D486" t="str">
            <v>Yes</v>
          </cell>
          <cell r="E486">
            <v>5.0999999999999996</v>
          </cell>
          <cell r="F486" t="str">
            <v>24860 Gmail Fashion Jewelry Co., Ltd.</v>
          </cell>
          <cell r="G486">
            <v>0.3</v>
          </cell>
          <cell r="H486">
            <v>0.19999999999999998</v>
          </cell>
          <cell r="I486" t="str">
            <v>7117907500</v>
          </cell>
          <cell r="J486">
            <v>8.5000000000000006E-2</v>
          </cell>
          <cell r="K486" t="str">
            <v>7117900000</v>
          </cell>
          <cell r="L486">
            <v>7.47</v>
          </cell>
          <cell r="M486">
            <v>8.0110799999999998</v>
          </cell>
          <cell r="N486">
            <v>6.93</v>
          </cell>
          <cell r="O486">
            <v>6.6095999999999995</v>
          </cell>
          <cell r="P486">
            <v>8.8357499999999991</v>
          </cell>
          <cell r="Q486">
            <v>7.3631249999999993</v>
          </cell>
          <cell r="R486">
            <v>20</v>
          </cell>
          <cell r="S486">
            <v>20</v>
          </cell>
          <cell r="T486">
            <v>0.59944600000000003</v>
          </cell>
          <cell r="U486">
            <v>0.62650000000000006</v>
          </cell>
          <cell r="V486">
            <v>17.5</v>
          </cell>
          <cell r="W486">
            <v>17.5</v>
          </cell>
        </row>
        <row r="487">
          <cell r="A487">
            <v>83705</v>
          </cell>
          <cell r="B487" t="str">
            <v>Build-a-Bot Holiday Advent Calendar</v>
          </cell>
          <cell r="C487" t="str">
            <v>Active</v>
          </cell>
          <cell r="D487" t="str">
            <v>Yes</v>
          </cell>
          <cell r="E487">
            <v>6.6</v>
          </cell>
          <cell r="F487" t="str">
            <v>24834 Maggie Cheng - China Sourcing</v>
          </cell>
          <cell r="G487">
            <v>0.3</v>
          </cell>
          <cell r="H487">
            <v>0.19999999999999998</v>
          </cell>
          <cell r="I487" t="str">
            <v>9505105020</v>
          </cell>
          <cell r="J487">
            <v>0</v>
          </cell>
          <cell r="K487" t="str">
            <v>9505100090</v>
          </cell>
          <cell r="L487">
            <v>11.19</v>
          </cell>
          <cell r="M487">
            <v>9.6043200000000013</v>
          </cell>
          <cell r="N487">
            <v>9.92</v>
          </cell>
          <cell r="O487">
            <v>8.5535999999999994</v>
          </cell>
          <cell r="P487">
            <v>10.593</v>
          </cell>
          <cell r="Q487">
            <v>8.8275000000000006</v>
          </cell>
          <cell r="R487">
            <v>23.5</v>
          </cell>
          <cell r="S487">
            <v>23.5</v>
          </cell>
          <cell r="T487">
            <v>0.59130553191489355</v>
          </cell>
          <cell r="U487"/>
          <cell r="V487">
            <v>22.5</v>
          </cell>
          <cell r="W487">
            <v>22.5</v>
          </cell>
        </row>
        <row r="488">
          <cell r="A488">
            <v>83706</v>
          </cell>
          <cell r="B488" t="str">
            <v>Candy Cane Manor Holiday Advent Calendar</v>
          </cell>
          <cell r="C488" t="str">
            <v>Active</v>
          </cell>
          <cell r="D488" t="str">
            <v>Yes</v>
          </cell>
          <cell r="E488">
            <v>4.68</v>
          </cell>
          <cell r="F488" t="str">
            <v>24860 Gmail Fashion Jewelry Co., Ltd.</v>
          </cell>
          <cell r="G488">
            <v>0.3</v>
          </cell>
          <cell r="H488">
            <v>0.19999999999999998</v>
          </cell>
          <cell r="I488" t="str">
            <v>7117907500</v>
          </cell>
          <cell r="J488">
            <v>8.5000000000000006E-2</v>
          </cell>
          <cell r="K488" t="str">
            <v>7117900000</v>
          </cell>
          <cell r="L488">
            <v>7.34</v>
          </cell>
          <cell r="M488">
            <v>7.351344000000001</v>
          </cell>
          <cell r="N488">
            <v>6.33</v>
          </cell>
          <cell r="O488">
            <v>6.0652800000000004</v>
          </cell>
          <cell r="P488">
            <v>8.1080999999999985</v>
          </cell>
          <cell r="Q488">
            <v>6.7567499999999994</v>
          </cell>
          <cell r="R488">
            <v>17.5</v>
          </cell>
          <cell r="S488">
            <v>17.5</v>
          </cell>
          <cell r="T488">
            <v>0.57992319999999997</v>
          </cell>
          <cell r="U488"/>
          <cell r="V488">
            <v>17.5</v>
          </cell>
          <cell r="W488">
            <v>17.5</v>
          </cell>
        </row>
        <row r="489">
          <cell r="A489">
            <v>83707</v>
          </cell>
          <cell r="B489" t="str">
            <v>Lulu &amp; Tilda x Great Pretenders Ultimate Holiday Advent</v>
          </cell>
          <cell r="C489" t="str">
            <v>Active</v>
          </cell>
          <cell r="D489" t="str">
            <v>Yes</v>
          </cell>
          <cell r="E489">
            <v>22.425999999999998</v>
          </cell>
          <cell r="F489" t="str">
            <v>24718 Canadian Production</v>
          </cell>
          <cell r="G489">
            <v>0</v>
          </cell>
          <cell r="H489">
            <v>-0.1</v>
          </cell>
          <cell r="I489" t="str">
            <v>9505105020</v>
          </cell>
          <cell r="J489" t="str">
            <v/>
          </cell>
          <cell r="K489" t="str">
            <v/>
          </cell>
          <cell r="L489">
            <v>22.425000000000001</v>
          </cell>
          <cell r="M489">
            <v>22.43</v>
          </cell>
          <cell r="N489">
            <v>21.251999999999999</v>
          </cell>
          <cell r="O489">
            <v>20.615808823529413</v>
          </cell>
          <cell r="P489">
            <v>20.615808823529413</v>
          </cell>
          <cell r="Q489">
            <v>20.615808823529413</v>
          </cell>
          <cell r="R489">
            <v>0</v>
          </cell>
          <cell r="S489"/>
          <cell r="T489"/>
          <cell r="U489"/>
          <cell r="V489">
            <v>42.5</v>
          </cell>
          <cell r="W489">
            <v>42.5</v>
          </cell>
        </row>
        <row r="490">
          <cell r="A490">
            <v>83802</v>
          </cell>
          <cell r="B490" t="str">
            <v>Diamond Fluffy Pens, 24pcs Assorted</v>
          </cell>
          <cell r="C490" t="str">
            <v>Active</v>
          </cell>
          <cell r="D490" t="str">
            <v>Yes</v>
          </cell>
          <cell r="E490">
            <v>0.77</v>
          </cell>
          <cell r="F490" t="str">
            <v>24742 Solar Studio Enterprises Ltd</v>
          </cell>
          <cell r="G490">
            <v>0.42899999999999999</v>
          </cell>
          <cell r="H490">
            <v>0.32899999999999996</v>
          </cell>
          <cell r="I490" t="str">
            <v>9608100000</v>
          </cell>
          <cell r="J490">
            <v>7.0000000000000007E-2</v>
          </cell>
          <cell r="K490" t="str">
            <v>9608100000</v>
          </cell>
          <cell r="L490">
            <v>1.19</v>
          </cell>
          <cell r="M490">
            <v>1.1938080000000002</v>
          </cell>
          <cell r="N490">
            <v>1.19</v>
          </cell>
          <cell r="O490">
            <v>1.1051964000000001</v>
          </cell>
          <cell r="P490">
            <v>1.4582452500000003</v>
          </cell>
          <cell r="Q490">
            <v>1.0972500000000003</v>
          </cell>
          <cell r="R490">
            <v>3</v>
          </cell>
          <cell r="S490">
            <v>3</v>
          </cell>
          <cell r="T490">
            <v>0.60206399999999993</v>
          </cell>
          <cell r="U490">
            <v>0.60333333333333339</v>
          </cell>
          <cell r="V490">
            <v>2.75</v>
          </cell>
          <cell r="W490">
            <v>2.75</v>
          </cell>
        </row>
        <row r="491">
          <cell r="A491">
            <v>83804</v>
          </cell>
          <cell r="B491" t="str">
            <v>Butterfly Gem Fluffy Pens, 24pcs Assorted</v>
          </cell>
          <cell r="C491" t="str">
            <v>Active</v>
          </cell>
          <cell r="D491" t="str">
            <v>Yes</v>
          </cell>
          <cell r="E491">
            <v>0.78</v>
          </cell>
          <cell r="F491" t="str">
            <v>24742 Solar Studio Enterprises Ltd</v>
          </cell>
          <cell r="G491">
            <v>0.42899999999999999</v>
          </cell>
          <cell r="H491">
            <v>0.32899999999999996</v>
          </cell>
          <cell r="I491" t="str">
            <v>9608100000</v>
          </cell>
          <cell r="J491">
            <v>7.0000000000000007E-2</v>
          </cell>
          <cell r="K491" t="str">
            <v>9608100000</v>
          </cell>
          <cell r="L491">
            <v>1.21</v>
          </cell>
          <cell r="M491">
            <v>1.2093120000000002</v>
          </cell>
          <cell r="N491">
            <v>1.21</v>
          </cell>
          <cell r="O491">
            <v>1.1195496</v>
          </cell>
          <cell r="P491">
            <v>1.4771835000000002</v>
          </cell>
          <cell r="Q491">
            <v>1.1115000000000002</v>
          </cell>
          <cell r="R491">
            <v>3</v>
          </cell>
          <cell r="S491">
            <v>3</v>
          </cell>
          <cell r="T491">
            <v>0.59689599999999998</v>
          </cell>
          <cell r="U491">
            <v>0.59666666666666668</v>
          </cell>
          <cell r="V491">
            <v>2.75</v>
          </cell>
          <cell r="W491">
            <v>2.75</v>
          </cell>
        </row>
        <row r="492">
          <cell r="A492">
            <v>83808</v>
          </cell>
          <cell r="B492" t="str">
            <v>Iridescent Unicorn Pens, 24pcs Assorted</v>
          </cell>
          <cell r="C492" t="str">
            <v>Active</v>
          </cell>
          <cell r="D492" t="str">
            <v>Yes</v>
          </cell>
          <cell r="E492">
            <v>0.85</v>
          </cell>
          <cell r="F492" t="str">
            <v>24742 Solar Studio Enterprises Ltd</v>
          </cell>
          <cell r="G492">
            <v>0.42899999999999999</v>
          </cell>
          <cell r="H492">
            <v>0.32899999999999996</v>
          </cell>
          <cell r="I492" t="str">
            <v>9608100000</v>
          </cell>
          <cell r="J492">
            <v>7.0000000000000007E-2</v>
          </cell>
          <cell r="K492" t="str">
            <v>9608100000</v>
          </cell>
          <cell r="L492">
            <v>1.28</v>
          </cell>
          <cell r="M492">
            <v>1.3178400000000001</v>
          </cell>
          <cell r="N492">
            <v>1.31</v>
          </cell>
          <cell r="O492">
            <v>1.2200219999999999</v>
          </cell>
          <cell r="P492">
            <v>1.6097512500000002</v>
          </cell>
          <cell r="Q492">
            <v>1.2112500000000002</v>
          </cell>
          <cell r="R492">
            <v>3</v>
          </cell>
          <cell r="S492">
            <v>3</v>
          </cell>
          <cell r="T492">
            <v>0.56072</v>
          </cell>
          <cell r="U492">
            <v>0.57333333333333336</v>
          </cell>
          <cell r="V492">
            <v>3</v>
          </cell>
          <cell r="W492">
            <v>3</v>
          </cell>
        </row>
        <row r="493">
          <cell r="A493">
            <v>83810</v>
          </cell>
          <cell r="B493" t="str">
            <v>Dino Jiggle Wiggle Pens, 48pcs, Assorted</v>
          </cell>
          <cell r="C493" t="str">
            <v>Active</v>
          </cell>
          <cell r="D493" t="str">
            <v>Yes</v>
          </cell>
          <cell r="E493">
            <v>0.47</v>
          </cell>
          <cell r="F493" t="str">
            <v>24900 Dongyang Linzi Factory</v>
          </cell>
          <cell r="G493">
            <v>0.42899999999999999</v>
          </cell>
          <cell r="H493">
            <v>0.32899999999999996</v>
          </cell>
          <cell r="I493" t="str">
            <v>9608100000</v>
          </cell>
          <cell r="J493">
            <v>7.0000000000000007E-2</v>
          </cell>
          <cell r="K493" t="str">
            <v>9608100000</v>
          </cell>
          <cell r="L493">
            <v>0.74</v>
          </cell>
          <cell r="M493">
            <v>0.72868800000000011</v>
          </cell>
          <cell r="N493">
            <v>0.77</v>
          </cell>
          <cell r="O493">
            <v>0.6746004000000001</v>
          </cell>
          <cell r="P493">
            <v>0.89009775000000002</v>
          </cell>
          <cell r="Q493">
            <v>0.66975000000000007</v>
          </cell>
          <cell r="R493">
            <v>2</v>
          </cell>
          <cell r="S493">
            <v>2</v>
          </cell>
          <cell r="T493">
            <v>0.635656</v>
          </cell>
          <cell r="U493">
            <v>0.63</v>
          </cell>
          <cell r="V493">
            <v>2</v>
          </cell>
          <cell r="W493">
            <v>2</v>
          </cell>
        </row>
        <row r="494">
          <cell r="A494">
            <v>83811</v>
          </cell>
          <cell r="B494" t="str">
            <v>Unicorn Jiggle Wiggle Pens, 48pcs, Assorted</v>
          </cell>
          <cell r="C494" t="str">
            <v>Active</v>
          </cell>
          <cell r="D494" t="str">
            <v>Yes</v>
          </cell>
          <cell r="E494">
            <v>0.47</v>
          </cell>
          <cell r="F494" t="str">
            <v>24900 Dongyang Linzi Factory</v>
          </cell>
          <cell r="G494">
            <v>0.42899999999999999</v>
          </cell>
          <cell r="H494">
            <v>0.32899999999999996</v>
          </cell>
          <cell r="I494" t="str">
            <v>9608100000</v>
          </cell>
          <cell r="J494">
            <v>7.0000000000000007E-2</v>
          </cell>
          <cell r="K494" t="str">
            <v>9608100000</v>
          </cell>
          <cell r="L494">
            <v>0.77</v>
          </cell>
          <cell r="M494">
            <v>0.72868800000000011</v>
          </cell>
          <cell r="N494">
            <v>0.83</v>
          </cell>
          <cell r="O494">
            <v>0.6746004000000001</v>
          </cell>
          <cell r="P494">
            <v>0.89009775000000002</v>
          </cell>
          <cell r="Q494">
            <v>0.66975000000000007</v>
          </cell>
          <cell r="R494">
            <v>2</v>
          </cell>
          <cell r="S494">
            <v>2</v>
          </cell>
          <cell r="T494">
            <v>0.635656</v>
          </cell>
          <cell r="U494">
            <v>0.61499999999999999</v>
          </cell>
          <cell r="V494">
            <v>2</v>
          </cell>
          <cell r="W494">
            <v>2</v>
          </cell>
        </row>
        <row r="495">
          <cell r="A495">
            <v>83812</v>
          </cell>
          <cell r="B495" t="str">
            <v>Glam Queen Diamond Pens, 48pcs, Assorted</v>
          </cell>
          <cell r="C495" t="str">
            <v>Active</v>
          </cell>
          <cell r="D495" t="str">
            <v>Yes</v>
          </cell>
          <cell r="E495">
            <v>0.56999999999999995</v>
          </cell>
          <cell r="F495" t="str">
            <v>24900 Dongyang Linzi Factory</v>
          </cell>
          <cell r="G495">
            <v>0.42899999999999999</v>
          </cell>
          <cell r="H495">
            <v>0.32899999999999996</v>
          </cell>
          <cell r="I495" t="str">
            <v>9608100000</v>
          </cell>
          <cell r="J495">
            <v>7.0000000000000007E-2</v>
          </cell>
          <cell r="K495" t="str">
            <v>9608100000</v>
          </cell>
          <cell r="L495">
            <v>0.92</v>
          </cell>
          <cell r="M495">
            <v>0.88372800000000007</v>
          </cell>
          <cell r="N495">
            <v>0.97</v>
          </cell>
          <cell r="O495">
            <v>0.81813239999999998</v>
          </cell>
          <cell r="P495">
            <v>1.0794802499999998</v>
          </cell>
          <cell r="Q495">
            <v>0.81224999999999992</v>
          </cell>
          <cell r="R495">
            <v>2.5</v>
          </cell>
          <cell r="S495">
            <v>2.5</v>
          </cell>
          <cell r="T495">
            <v>0.64650879999999999</v>
          </cell>
          <cell r="U495">
            <v>0.63200000000000001</v>
          </cell>
          <cell r="V495">
            <v>2.25</v>
          </cell>
          <cell r="W495">
            <v>2.25</v>
          </cell>
        </row>
        <row r="496">
          <cell r="A496">
            <v>83814</v>
          </cell>
          <cell r="B496" t="str">
            <v>Mighty Monster Pens, 24pcs Assorted</v>
          </cell>
          <cell r="C496" t="str">
            <v>Active</v>
          </cell>
          <cell r="D496" t="str">
            <v>Yes</v>
          </cell>
          <cell r="E496">
            <v>0.73</v>
          </cell>
          <cell r="F496" t="str">
            <v>24742 Solar Studio Enterprises Ltd</v>
          </cell>
          <cell r="G496">
            <v>0.42899999999999999</v>
          </cell>
          <cell r="H496">
            <v>0.32899999999999996</v>
          </cell>
          <cell r="I496" t="str">
            <v>9608100000</v>
          </cell>
          <cell r="J496">
            <v>7.0000000000000007E-2</v>
          </cell>
          <cell r="K496" t="str">
            <v>9608100000</v>
          </cell>
          <cell r="L496">
            <v>1.18</v>
          </cell>
          <cell r="M496">
            <v>1.1317920000000001</v>
          </cell>
          <cell r="N496">
            <v>1.1200000000000001</v>
          </cell>
          <cell r="O496">
            <v>1.0477836</v>
          </cell>
          <cell r="P496">
            <v>1.3824922499999999</v>
          </cell>
          <cell r="Q496">
            <v>1.0402499999999999</v>
          </cell>
          <cell r="R496">
            <v>3</v>
          </cell>
          <cell r="S496">
            <v>3</v>
          </cell>
          <cell r="T496">
            <v>0.62273599999999996</v>
          </cell>
          <cell r="U496">
            <v>0.60666666666666669</v>
          </cell>
          <cell r="V496">
            <v>2.5</v>
          </cell>
          <cell r="W496">
            <v>2.5</v>
          </cell>
        </row>
        <row r="497">
          <cell r="A497">
            <v>83815</v>
          </cell>
          <cell r="B497" t="str">
            <v>Tremendous Transforming Robot Pens, 24pcs Assorted</v>
          </cell>
          <cell r="C497" t="str">
            <v>Under Review</v>
          </cell>
          <cell r="D497" t="str">
            <v>Yes</v>
          </cell>
          <cell r="E497">
            <v>0.75</v>
          </cell>
          <cell r="F497" t="str">
            <v>24834 Maggie Cheng - China Sourcing</v>
          </cell>
          <cell r="G497">
            <v>0.42899999999999999</v>
          </cell>
          <cell r="H497">
            <v>0.32899999999999996</v>
          </cell>
          <cell r="I497" t="str">
            <v>9608100000</v>
          </cell>
          <cell r="J497">
            <v>7.0000000000000007E-2</v>
          </cell>
          <cell r="K497" t="str">
            <v>9608100000</v>
          </cell>
          <cell r="L497">
            <v>1.2</v>
          </cell>
          <cell r="M497">
            <v>1.1628000000000001</v>
          </cell>
          <cell r="N497">
            <v>1.19</v>
          </cell>
          <cell r="O497">
            <v>1.0764899999999999</v>
          </cell>
          <cell r="P497">
            <v>1.4203687499999997</v>
          </cell>
          <cell r="Q497">
            <v>1.0687499999999999</v>
          </cell>
          <cell r="R497">
            <v>2.75</v>
          </cell>
          <cell r="S497">
            <v>2.75</v>
          </cell>
          <cell r="T497">
            <v>0.57716363636363632</v>
          </cell>
          <cell r="U497">
            <v>0.5636363636363636</v>
          </cell>
          <cell r="V497">
            <v>3</v>
          </cell>
          <cell r="W497">
            <v>3</v>
          </cell>
        </row>
        <row r="498">
          <cell r="A498">
            <v>83816</v>
          </cell>
          <cell r="B498" t="str">
            <v>Glitter Wand Pens</v>
          </cell>
          <cell r="C498" t="str">
            <v>Active</v>
          </cell>
          <cell r="D498" t="str">
            <v>Yes</v>
          </cell>
          <cell r="E498">
            <v>0.42</v>
          </cell>
          <cell r="F498" t="str">
            <v>24834 Maggie Cheng - China Sourcing</v>
          </cell>
          <cell r="G498">
            <v>0.42899999999999999</v>
          </cell>
          <cell r="H498">
            <v>0.32899999999999996</v>
          </cell>
          <cell r="I498" t="str">
            <v>9608100000</v>
          </cell>
          <cell r="J498">
            <v>7.0000000000000007E-2</v>
          </cell>
          <cell r="K498" t="str">
            <v>9608100000</v>
          </cell>
          <cell r="L498">
            <v>0.63</v>
          </cell>
          <cell r="M498">
            <v>0.65116800000000008</v>
          </cell>
          <cell r="N498">
            <v>0.69</v>
          </cell>
          <cell r="O498">
            <v>0.60283439999999999</v>
          </cell>
          <cell r="P498">
            <v>0.79540650000000002</v>
          </cell>
          <cell r="Q498">
            <v>0.59850000000000003</v>
          </cell>
          <cell r="R498">
            <v>1.5</v>
          </cell>
          <cell r="S498">
            <v>1.5</v>
          </cell>
          <cell r="T498">
            <v>0.56588799999999995</v>
          </cell>
          <cell r="U498">
            <v>0.57999999999999996</v>
          </cell>
          <cell r="V498">
            <v>2</v>
          </cell>
          <cell r="W498">
            <v>2</v>
          </cell>
        </row>
        <row r="499">
          <cell r="A499">
            <v>83902</v>
          </cell>
          <cell r="B499" t="str">
            <v>24 Peg Stand Special Fill</v>
          </cell>
          <cell r="C499" t="str">
            <v/>
          </cell>
          <cell r="D499" t="str">
            <v>No</v>
          </cell>
          <cell r="E499">
            <v>0</v>
          </cell>
          <cell r="F499" t="str">
            <v>24824 LK Trading Co., Ltd.</v>
          </cell>
          <cell r="G499" t="str">
            <v/>
          </cell>
          <cell r="H499"/>
          <cell r="I499" t="str">
            <v/>
          </cell>
          <cell r="J499" t="str">
            <v/>
          </cell>
          <cell r="K499" t="str">
            <v/>
          </cell>
          <cell r="L499">
            <v>0</v>
          </cell>
          <cell r="M499"/>
          <cell r="N499">
            <v>197.5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/>
          <cell r="U499"/>
          <cell r="V499">
            <v>2</v>
          </cell>
          <cell r="W499">
            <v>2</v>
          </cell>
        </row>
        <row r="500">
          <cell r="A500">
            <v>83930</v>
          </cell>
          <cell r="B500" t="str">
            <v>Boxed Ring PDQ</v>
          </cell>
          <cell r="C500" t="str">
            <v>Active</v>
          </cell>
          <cell r="D500" t="str">
            <v>Yes</v>
          </cell>
          <cell r="E500">
            <v>1.57</v>
          </cell>
          <cell r="F500" t="str">
            <v>24834 Maggie Cheng - China Sourcing</v>
          </cell>
          <cell r="G500">
            <v>0.55000000000000004</v>
          </cell>
          <cell r="H500">
            <v>0.45000000000000007</v>
          </cell>
          <cell r="I500" t="str">
            <v>4819600000</v>
          </cell>
          <cell r="J500">
            <v>0</v>
          </cell>
          <cell r="K500" t="str">
            <v>4819600000</v>
          </cell>
          <cell r="L500">
            <v>1.86</v>
          </cell>
          <cell r="M500">
            <v>2.2846640000000003</v>
          </cell>
          <cell r="N500">
            <v>2.73</v>
          </cell>
          <cell r="O500">
            <v>2.4586200000000007</v>
          </cell>
          <cell r="P500">
            <v>3.0448187500000001</v>
          </cell>
          <cell r="Q500">
            <v>2.0998749999999999</v>
          </cell>
          <cell r="R500">
            <v>4.5</v>
          </cell>
          <cell r="S500">
            <v>4.5</v>
          </cell>
          <cell r="T500"/>
          <cell r="U500">
            <v>0.58666666666666656</v>
          </cell>
          <cell r="V500">
            <v>5</v>
          </cell>
          <cell r="W500">
            <v>5</v>
          </cell>
        </row>
        <row r="501">
          <cell r="A501">
            <v>83931</v>
          </cell>
          <cell r="B501" t="str">
            <v>Tattoo/Sticker Earring PDQ</v>
          </cell>
          <cell r="C501" t="str">
            <v>Active</v>
          </cell>
          <cell r="D501" t="str">
            <v>Yes</v>
          </cell>
          <cell r="E501">
            <v>1.44</v>
          </cell>
          <cell r="F501" t="str">
            <v>24834 Maggie Cheng - China Sourcing</v>
          </cell>
          <cell r="G501">
            <v>0.55000000000000004</v>
          </cell>
          <cell r="H501">
            <v>0.45000000000000007</v>
          </cell>
          <cell r="I501" t="str">
            <v>4819600000</v>
          </cell>
          <cell r="J501">
            <v>0</v>
          </cell>
          <cell r="K501" t="str">
            <v>4819600000</v>
          </cell>
          <cell r="L501">
            <v>1.52</v>
          </cell>
          <cell r="M501">
            <v>2.095488</v>
          </cell>
          <cell r="N501">
            <v>2.2999999999999998</v>
          </cell>
          <cell r="O501">
            <v>2.2550400000000006</v>
          </cell>
          <cell r="P501">
            <v>2.7927</v>
          </cell>
          <cell r="Q501">
            <v>1.9259999999999997</v>
          </cell>
          <cell r="R501">
            <v>2.5</v>
          </cell>
          <cell r="S501">
            <v>2.5</v>
          </cell>
          <cell r="T501"/>
          <cell r="U501">
            <v>0.39200000000000002</v>
          </cell>
          <cell r="V501">
            <v>3.5</v>
          </cell>
          <cell r="W501">
            <v>3.5</v>
          </cell>
        </row>
        <row r="502">
          <cell r="A502">
            <v>83932</v>
          </cell>
          <cell r="B502" t="str">
            <v>Halloween PDQ</v>
          </cell>
          <cell r="C502" t="str">
            <v>Under Review</v>
          </cell>
          <cell r="D502" t="str">
            <v>Yes</v>
          </cell>
          <cell r="E502">
            <v>5.25</v>
          </cell>
          <cell r="F502" t="str">
            <v>24903 Shenzhen Zhong Yi Papers Limited</v>
          </cell>
          <cell r="G502">
            <v>0.55000000000000004</v>
          </cell>
          <cell r="H502">
            <v>0.45000000000000007</v>
          </cell>
          <cell r="I502" t="str">
            <v>4819600000</v>
          </cell>
          <cell r="J502">
            <v>0</v>
          </cell>
          <cell r="K502" t="str">
            <v>4819600000</v>
          </cell>
          <cell r="L502">
            <v>7.48</v>
          </cell>
          <cell r="M502">
            <v>7.639800000000001</v>
          </cell>
          <cell r="N502">
            <v>6.52</v>
          </cell>
          <cell r="O502">
            <v>8.2215000000000007</v>
          </cell>
          <cell r="P502">
            <v>10.181718750000002</v>
          </cell>
          <cell r="Q502">
            <v>7.0218750000000005</v>
          </cell>
          <cell r="R502">
            <v>14.5</v>
          </cell>
          <cell r="S502">
            <v>14.5</v>
          </cell>
          <cell r="T502"/>
          <cell r="U502">
            <v>0.48413793103448272</v>
          </cell>
          <cell r="V502">
            <v>15</v>
          </cell>
          <cell r="W502">
            <v>15</v>
          </cell>
        </row>
        <row r="503">
          <cell r="A503">
            <v>83933</v>
          </cell>
          <cell r="B503" t="str">
            <v>EVA Sword and Shield Display</v>
          </cell>
          <cell r="C503" t="str">
            <v>Active</v>
          </cell>
          <cell r="D503" t="str">
            <v>Yes</v>
          </cell>
          <cell r="E503">
            <v>5.2</v>
          </cell>
          <cell r="F503" t="str">
            <v>24903 Shenzhen Zhong Yi Papers Limited</v>
          </cell>
          <cell r="G503">
            <v>0.55000000000000004</v>
          </cell>
          <cell r="H503">
            <v>0.45000000000000007</v>
          </cell>
          <cell r="I503" t="str">
            <v>4819600000</v>
          </cell>
          <cell r="J503">
            <v>0</v>
          </cell>
          <cell r="K503" t="str">
            <v>4819600000</v>
          </cell>
          <cell r="L503">
            <v>11.28</v>
          </cell>
          <cell r="M503">
            <v>7.5670400000000022</v>
          </cell>
          <cell r="N503">
            <v>9.1300000000000008</v>
          </cell>
          <cell r="O503">
            <v>8.143200000000002</v>
          </cell>
          <cell r="P503">
            <v>10.084750000000003</v>
          </cell>
          <cell r="Q503">
            <v>6.9550000000000018</v>
          </cell>
          <cell r="R503">
            <v>15</v>
          </cell>
          <cell r="S503">
            <v>15</v>
          </cell>
          <cell r="T503"/>
          <cell r="U503">
            <v>0.24800000000000005</v>
          </cell>
          <cell r="V503">
            <v>20</v>
          </cell>
          <cell r="W503">
            <v>20</v>
          </cell>
        </row>
        <row r="504">
          <cell r="A504">
            <v>83934</v>
          </cell>
          <cell r="B504" t="str">
            <v>Holiday PDQ</v>
          </cell>
          <cell r="C504" t="str">
            <v>Active</v>
          </cell>
          <cell r="D504" t="str">
            <v>Yes</v>
          </cell>
          <cell r="E504">
            <v>3.93</v>
          </cell>
          <cell r="F504" t="str">
            <v>24903 Shenzhen Zhong Yi Papers Limited</v>
          </cell>
          <cell r="G504">
            <v>0.55000000000000004</v>
          </cell>
          <cell r="H504">
            <v>0.45000000000000007</v>
          </cell>
          <cell r="I504" t="str">
            <v>4819600000</v>
          </cell>
          <cell r="J504">
            <v>0</v>
          </cell>
          <cell r="K504" t="str">
            <v>4819600000</v>
          </cell>
          <cell r="L504">
            <v>6.17</v>
          </cell>
          <cell r="M504">
            <v>5.7189360000000011</v>
          </cell>
          <cell r="N504">
            <v>6.66</v>
          </cell>
          <cell r="O504">
            <v>6.1543800000000015</v>
          </cell>
          <cell r="P504">
            <v>7.6217437500000011</v>
          </cell>
          <cell r="Q504">
            <v>5.2563750000000002</v>
          </cell>
          <cell r="R504">
            <v>20</v>
          </cell>
          <cell r="S504">
            <v>20</v>
          </cell>
          <cell r="T504"/>
          <cell r="U504"/>
          <cell r="V504">
            <v>10</v>
          </cell>
          <cell r="W504">
            <v>15</v>
          </cell>
        </row>
        <row r="505">
          <cell r="A505">
            <v>83935</v>
          </cell>
          <cell r="B505" t="str">
            <v>Lotta-Love Bestie Accessories PDQ</v>
          </cell>
          <cell r="C505" t="str">
            <v>Future Product</v>
          </cell>
          <cell r="D505" t="str">
            <v>No</v>
          </cell>
          <cell r="E505">
            <v>4.37</v>
          </cell>
          <cell r="F505" t="str">
            <v>24903 Shenzhen Zhong Yi Papers Limited</v>
          </cell>
          <cell r="G505">
            <v>0.55000000000000004</v>
          </cell>
          <cell r="H505">
            <v>0.45000000000000007</v>
          </cell>
          <cell r="I505" t="str">
            <v>4823904000</v>
          </cell>
          <cell r="J505">
            <v>0</v>
          </cell>
          <cell r="K505" t="str">
            <v>4823900090</v>
          </cell>
          <cell r="L505">
            <v>0</v>
          </cell>
          <cell r="M505">
            <v>6.4186560000000012</v>
          </cell>
          <cell r="N505">
            <v>0</v>
          </cell>
          <cell r="O505">
            <v>6.8434200000000018</v>
          </cell>
          <cell r="P505">
            <v>8.5542750000000023</v>
          </cell>
          <cell r="Q505">
            <v>5.8995000000000006</v>
          </cell>
          <cell r="R505"/>
          <cell r="S505">
            <v>0</v>
          </cell>
          <cell r="T505"/>
          <cell r="U505"/>
          <cell r="V505">
            <v>10</v>
          </cell>
          <cell r="W505">
            <v>15</v>
          </cell>
        </row>
        <row r="506">
          <cell r="A506">
            <v>83936</v>
          </cell>
          <cell r="B506" t="str">
            <v>Captain Skully Pirate PDQ</v>
          </cell>
          <cell r="C506" t="str">
            <v>Future Product</v>
          </cell>
          <cell r="D506" t="str">
            <v>No</v>
          </cell>
          <cell r="E506">
            <v>3.53</v>
          </cell>
          <cell r="F506" t="str">
            <v>24903 Shenzhen Zhong Yi Papers Limited</v>
          </cell>
          <cell r="G506">
            <v>0.55000000000000004</v>
          </cell>
          <cell r="H506">
            <v>0.45000000000000007</v>
          </cell>
          <cell r="I506" t="str">
            <v>4823904000</v>
          </cell>
          <cell r="J506">
            <v>0</v>
          </cell>
          <cell r="K506" t="str">
            <v>4823900090</v>
          </cell>
          <cell r="L506">
            <v>0</v>
          </cell>
          <cell r="M506">
            <v>5.184864000000001</v>
          </cell>
          <cell r="N506">
            <v>0</v>
          </cell>
          <cell r="O506">
            <v>5.5279800000000012</v>
          </cell>
          <cell r="P506">
            <v>6.9099750000000011</v>
          </cell>
          <cell r="Q506">
            <v>4.7655000000000003</v>
          </cell>
          <cell r="R506"/>
          <cell r="S506">
            <v>0</v>
          </cell>
          <cell r="T506"/>
          <cell r="U506"/>
          <cell r="V506">
            <v>10</v>
          </cell>
          <cell r="W506">
            <v>15</v>
          </cell>
        </row>
        <row r="507">
          <cell r="A507">
            <v>83937</v>
          </cell>
          <cell r="B507" t="str">
            <v>Glitterally Amazing Squishy Balls PDQ</v>
          </cell>
          <cell r="C507" t="str">
            <v>Future Product</v>
          </cell>
          <cell r="D507" t="str">
            <v>Yes</v>
          </cell>
          <cell r="E507">
            <v>0</v>
          </cell>
          <cell r="F507" t="str">
            <v/>
          </cell>
          <cell r="G507">
            <v>0.55000000000000004</v>
          </cell>
          <cell r="H507">
            <v>0.45000000000000007</v>
          </cell>
          <cell r="I507" t="str">
            <v>4819600000</v>
          </cell>
          <cell r="J507">
            <v>0</v>
          </cell>
          <cell r="K507" t="str">
            <v>4819600000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/>
          <cell r="S507">
            <v>0</v>
          </cell>
          <cell r="T507"/>
          <cell r="U507"/>
          <cell r="V507">
            <v>10</v>
          </cell>
          <cell r="W507">
            <v>15</v>
          </cell>
        </row>
        <row r="508">
          <cell r="A508">
            <v>83951</v>
          </cell>
          <cell r="B508" t="str">
            <v>Wooden Floor Display</v>
          </cell>
          <cell r="C508" t="str">
            <v>Active</v>
          </cell>
          <cell r="D508" t="str">
            <v>Yes</v>
          </cell>
          <cell r="E508">
            <v>200</v>
          </cell>
          <cell r="F508" t="str">
            <v>26580 Beka Inc</v>
          </cell>
          <cell r="G508">
            <v>0.1</v>
          </cell>
          <cell r="H508">
            <v>0</v>
          </cell>
          <cell r="I508" t="str">
            <v>9403608081</v>
          </cell>
          <cell r="J508">
            <v>0</v>
          </cell>
          <cell r="K508" t="str">
            <v>9403609040</v>
          </cell>
          <cell r="L508">
            <v>219.9</v>
          </cell>
          <cell r="M508">
            <v>291.04000000000002</v>
          </cell>
          <cell r="N508">
            <v>195.72</v>
          </cell>
          <cell r="O508">
            <v>216</v>
          </cell>
          <cell r="P508">
            <v>267.5</v>
          </cell>
          <cell r="Q508">
            <v>267.5</v>
          </cell>
          <cell r="R508">
            <v>225</v>
          </cell>
          <cell r="S508">
            <v>225</v>
          </cell>
          <cell r="T508"/>
          <cell r="U508">
            <v>2.2666666666666641E-2</v>
          </cell>
          <cell r="V508">
            <v>175</v>
          </cell>
          <cell r="W508">
            <v>175</v>
          </cell>
        </row>
        <row r="509">
          <cell r="A509">
            <v>83951</v>
          </cell>
          <cell r="B509" t="str">
            <v>Wooden Floor Display</v>
          </cell>
          <cell r="C509" t="str">
            <v>Active</v>
          </cell>
          <cell r="D509" t="str">
            <v>Yes</v>
          </cell>
          <cell r="E509">
            <v>122.5</v>
          </cell>
          <cell r="F509" t="str">
            <v>71500 Great Pretenders Europe UG</v>
          </cell>
          <cell r="G509">
            <v>0.1</v>
          </cell>
          <cell r="H509">
            <v>0</v>
          </cell>
          <cell r="I509" t="str">
            <v>9403608081</v>
          </cell>
          <cell r="J509">
            <v>0</v>
          </cell>
          <cell r="K509" t="str">
            <v>9403609040</v>
          </cell>
          <cell r="L509">
            <v>219.9</v>
          </cell>
          <cell r="M509">
            <v>178.26200000000003</v>
          </cell>
          <cell r="N509">
            <v>195.72</v>
          </cell>
          <cell r="O509">
            <v>132.30000000000001</v>
          </cell>
          <cell r="P509">
            <v>163.84375000000003</v>
          </cell>
          <cell r="Q509">
            <v>163.84375000000003</v>
          </cell>
          <cell r="R509">
            <v>225</v>
          </cell>
          <cell r="S509">
            <v>225</v>
          </cell>
          <cell r="T509"/>
          <cell r="U509">
            <v>2.2666666666666641E-2</v>
          </cell>
          <cell r="V509">
            <v>175</v>
          </cell>
          <cell r="W509">
            <v>175</v>
          </cell>
        </row>
        <row r="510">
          <cell r="A510">
            <v>83952</v>
          </cell>
          <cell r="B510" t="str">
            <v>Wooden Floor Display Two Section</v>
          </cell>
          <cell r="C510" t="str">
            <v>Active</v>
          </cell>
          <cell r="D510" t="str">
            <v>Yes</v>
          </cell>
          <cell r="E510">
            <v>179.5</v>
          </cell>
          <cell r="F510" t="str">
            <v>71500 Great Pretenders Europe UG</v>
          </cell>
          <cell r="G510">
            <v>0.1</v>
          </cell>
          <cell r="H510">
            <v>0</v>
          </cell>
          <cell r="I510" t="str">
            <v>9403608081</v>
          </cell>
          <cell r="J510">
            <v>0</v>
          </cell>
          <cell r="K510" t="str">
            <v>9403609040</v>
          </cell>
          <cell r="L510">
            <v>314.7</v>
          </cell>
          <cell r="M510">
            <v>261.20840000000004</v>
          </cell>
          <cell r="N510">
            <v>328.89</v>
          </cell>
          <cell r="O510">
            <v>193.86</v>
          </cell>
          <cell r="P510">
            <v>240.08125000000001</v>
          </cell>
          <cell r="Q510">
            <v>240.08125000000001</v>
          </cell>
          <cell r="R510">
            <v>325</v>
          </cell>
          <cell r="S510">
            <v>325</v>
          </cell>
          <cell r="T510"/>
          <cell r="U510">
            <v>3.1692307692307728E-2</v>
          </cell>
          <cell r="V510">
            <v>240</v>
          </cell>
          <cell r="W510">
            <v>240</v>
          </cell>
        </row>
        <row r="511">
          <cell r="A511">
            <v>83952</v>
          </cell>
          <cell r="B511" t="str">
            <v>Wooden Floor Display Two Section</v>
          </cell>
          <cell r="C511" t="str">
            <v>Active</v>
          </cell>
          <cell r="D511" t="str">
            <v>Yes</v>
          </cell>
          <cell r="E511">
            <v>315</v>
          </cell>
          <cell r="F511" t="str">
            <v>26580 Beka Inc</v>
          </cell>
          <cell r="G511">
            <v>0.1</v>
          </cell>
          <cell r="H511">
            <v>0</v>
          </cell>
          <cell r="I511" t="str">
            <v>9403608081</v>
          </cell>
          <cell r="J511">
            <v>0</v>
          </cell>
          <cell r="K511" t="str">
            <v>9403609040</v>
          </cell>
          <cell r="L511">
            <v>314.7</v>
          </cell>
          <cell r="M511">
            <v>458.38800000000003</v>
          </cell>
          <cell r="N511">
            <v>328.89</v>
          </cell>
          <cell r="O511">
            <v>340.20000000000005</v>
          </cell>
          <cell r="P511">
            <v>421.3125</v>
          </cell>
          <cell r="Q511">
            <v>421.3125</v>
          </cell>
          <cell r="R511">
            <v>325</v>
          </cell>
          <cell r="S511">
            <v>325</v>
          </cell>
          <cell r="T511"/>
          <cell r="U511">
            <v>3.1692307692307728E-2</v>
          </cell>
          <cell r="V511">
            <v>240</v>
          </cell>
          <cell r="W511">
            <v>240</v>
          </cell>
        </row>
        <row r="512">
          <cell r="A512">
            <v>83953</v>
          </cell>
          <cell r="B512" t="str">
            <v>Pegboard Counter Display with Wood Dowels</v>
          </cell>
          <cell r="C512" t="str">
            <v>Active</v>
          </cell>
          <cell r="D512" t="str">
            <v>No</v>
          </cell>
          <cell r="E512">
            <v>19</v>
          </cell>
          <cell r="F512" t="str">
            <v>24881 Zhejiang Weisheng Decoration Material Co</v>
          </cell>
          <cell r="G512">
            <v>0.55000000000000004</v>
          </cell>
          <cell r="H512">
            <v>0.45000000000000007</v>
          </cell>
          <cell r="I512" t="str">
            <v>9403608081</v>
          </cell>
          <cell r="J512">
            <v>0</v>
          </cell>
          <cell r="K512" t="str">
            <v>9403609040</v>
          </cell>
          <cell r="L512">
            <v>19</v>
          </cell>
          <cell r="M512">
            <v>27.648800000000005</v>
          </cell>
          <cell r="N512">
            <v>32.03</v>
          </cell>
          <cell r="O512">
            <v>29.754000000000008</v>
          </cell>
          <cell r="P512">
            <v>36.84812500000001</v>
          </cell>
          <cell r="Q512">
            <v>25.412500000000005</v>
          </cell>
          <cell r="R512">
            <v>0</v>
          </cell>
          <cell r="S512">
            <v>0</v>
          </cell>
          <cell r="T512"/>
          <cell r="U512"/>
          <cell r="V512">
            <v>0</v>
          </cell>
          <cell r="W512">
            <v>240</v>
          </cell>
        </row>
        <row r="513">
          <cell r="A513">
            <v>83971</v>
          </cell>
          <cell r="B513" t="str">
            <v>Boutique Tiara Display</v>
          </cell>
          <cell r="C513" t="str">
            <v>Active</v>
          </cell>
          <cell r="D513" t="str">
            <v>Yes</v>
          </cell>
          <cell r="E513">
            <v>5.25</v>
          </cell>
          <cell r="F513" t="str">
            <v>24894 Ruiyi Packing</v>
          </cell>
          <cell r="G513">
            <v>0.42799999999999999</v>
          </cell>
          <cell r="H513">
            <v>0.32799999999999996</v>
          </cell>
          <cell r="I513" t="str">
            <v>3926909989</v>
          </cell>
          <cell r="J513">
            <v>0</v>
          </cell>
          <cell r="K513" t="str">
            <v>9403609040</v>
          </cell>
          <cell r="L513">
            <v>8.91</v>
          </cell>
          <cell r="M513">
            <v>7.639800000000001</v>
          </cell>
          <cell r="N513">
            <v>9.1</v>
          </cell>
          <cell r="O513">
            <v>7.5297599999999987</v>
          </cell>
          <cell r="P513">
            <v>9.3250499999999992</v>
          </cell>
          <cell r="Q513">
            <v>7.0218750000000005</v>
          </cell>
          <cell r="R513">
            <v>10</v>
          </cell>
          <cell r="S513">
            <v>10</v>
          </cell>
          <cell r="T513"/>
          <cell r="U513">
            <v>0.10899999999999999</v>
          </cell>
          <cell r="V513">
            <v>12</v>
          </cell>
          <cell r="W513">
            <v>12</v>
          </cell>
        </row>
        <row r="514">
          <cell r="A514">
            <v>83978</v>
          </cell>
          <cell r="B514" t="str">
            <v>Jewellery Floor Display - 72 Peg</v>
          </cell>
          <cell r="C514" t="str">
            <v>Active</v>
          </cell>
          <cell r="D514" t="str">
            <v>Yes</v>
          </cell>
          <cell r="E514">
            <v>55</v>
          </cell>
          <cell r="F514" t="str">
            <v>24741 Red Sun Display Factory</v>
          </cell>
          <cell r="G514">
            <v>0.8</v>
          </cell>
          <cell r="H514">
            <v>0.70000000000000007</v>
          </cell>
          <cell r="I514" t="str">
            <v>9403200090</v>
          </cell>
          <cell r="J514">
            <v>8.5000000000000006E-2</v>
          </cell>
          <cell r="K514" t="str">
            <v>9403200070</v>
          </cell>
          <cell r="L514">
            <v>112.32</v>
          </cell>
          <cell r="M514">
            <v>86.39400000000002</v>
          </cell>
          <cell r="N514">
            <v>116.45</v>
          </cell>
          <cell r="O514">
            <v>100.98000000000002</v>
          </cell>
          <cell r="P514">
            <v>134.99062500000005</v>
          </cell>
          <cell r="Q514">
            <v>79.406250000000014</v>
          </cell>
          <cell r="R514">
            <v>150</v>
          </cell>
          <cell r="S514">
            <v>150</v>
          </cell>
          <cell r="T514"/>
          <cell r="U514">
            <v>0.25120000000000003</v>
          </cell>
          <cell r="V514">
            <v>140</v>
          </cell>
          <cell r="W514">
            <v>140</v>
          </cell>
        </row>
        <row r="515">
          <cell r="A515">
            <v>83983</v>
          </cell>
          <cell r="B515" t="str">
            <v>Jewellery Counter Display - 36 Peg</v>
          </cell>
          <cell r="C515" t="str">
            <v>Active</v>
          </cell>
          <cell r="D515" t="str">
            <v>Yes</v>
          </cell>
          <cell r="E515">
            <v>28.15</v>
          </cell>
          <cell r="F515" t="str">
            <v>24741 Red Sun Display Factory</v>
          </cell>
          <cell r="G515">
            <v>0.8</v>
          </cell>
          <cell r="H515">
            <v>0.70000000000000007</v>
          </cell>
          <cell r="I515" t="str">
            <v>9403200090</v>
          </cell>
          <cell r="J515">
            <v>6.5000000000000002E-2</v>
          </cell>
          <cell r="K515" t="str">
            <v>7326909090</v>
          </cell>
          <cell r="L515">
            <v>47.86</v>
          </cell>
          <cell r="M515">
            <v>43.452340000000007</v>
          </cell>
          <cell r="N515">
            <v>54.06</v>
          </cell>
          <cell r="O515">
            <v>51.683400000000006</v>
          </cell>
          <cell r="P515">
            <v>67.894281250000006</v>
          </cell>
          <cell r="Q515">
            <v>39.9378125</v>
          </cell>
          <cell r="R515">
            <v>70</v>
          </cell>
          <cell r="S515">
            <v>70</v>
          </cell>
          <cell r="T515"/>
          <cell r="U515">
            <v>0.31628571428571428</v>
          </cell>
          <cell r="V515">
            <v>70</v>
          </cell>
          <cell r="W515">
            <v>70</v>
          </cell>
        </row>
        <row r="516">
          <cell r="A516">
            <v>83985</v>
          </cell>
          <cell r="B516" t="str">
            <v>Birthstone Heart Lockets PDQ</v>
          </cell>
          <cell r="C516" t="str">
            <v>Future Product</v>
          </cell>
          <cell r="D516" t="str">
            <v>No</v>
          </cell>
          <cell r="E516">
            <v>2.74</v>
          </cell>
          <cell r="F516" t="str">
            <v>24903 Shenzhen Zhong Yi Papers Limited</v>
          </cell>
          <cell r="G516">
            <v>0.55000000000000004</v>
          </cell>
          <cell r="H516">
            <v>0.45000000000000007</v>
          </cell>
          <cell r="I516" t="str">
            <v>4819600000</v>
          </cell>
          <cell r="J516">
            <v>0</v>
          </cell>
          <cell r="K516" t="str">
            <v>4819600000</v>
          </cell>
          <cell r="L516">
            <v>4.12</v>
          </cell>
          <cell r="M516">
            <v>4.0245120000000005</v>
          </cell>
          <cell r="N516">
            <v>4.66</v>
          </cell>
          <cell r="O516">
            <v>4.2908400000000011</v>
          </cell>
          <cell r="P516">
            <v>5.3635500000000009</v>
          </cell>
          <cell r="Q516">
            <v>3.6990000000000003</v>
          </cell>
          <cell r="R516"/>
          <cell r="S516">
            <v>0</v>
          </cell>
          <cell r="T516"/>
          <cell r="U516"/>
          <cell r="V516">
            <v>0</v>
          </cell>
          <cell r="W516">
            <v>35</v>
          </cell>
        </row>
        <row r="517">
          <cell r="A517">
            <v>83991</v>
          </cell>
          <cell r="B517" t="str">
            <v>Acrylic Wand Holder</v>
          </cell>
          <cell r="C517" t="str">
            <v>Active</v>
          </cell>
          <cell r="D517" t="str">
            <v>Yes</v>
          </cell>
          <cell r="E517">
            <v>3.15</v>
          </cell>
          <cell r="F517" t="str">
            <v>24864 Yiwu Caiya Handcraft Factory</v>
          </cell>
          <cell r="G517">
            <v>0.42799999999999999</v>
          </cell>
          <cell r="H517">
            <v>0.32799999999999996</v>
          </cell>
          <cell r="I517" t="str">
            <v>3926909989</v>
          </cell>
          <cell r="J517">
            <v>6.5000000000000002E-2</v>
          </cell>
          <cell r="K517" t="str">
            <v>3926909990</v>
          </cell>
          <cell r="L517">
            <v>4.87</v>
          </cell>
          <cell r="M517">
            <v>4.8623400000000014</v>
          </cell>
          <cell r="N517">
            <v>4.8099999999999996</v>
          </cell>
          <cell r="O517">
            <v>4.5178560000000001</v>
          </cell>
          <cell r="P517">
            <v>5.9349150000000011</v>
          </cell>
          <cell r="Q517">
            <v>4.4690625000000015</v>
          </cell>
          <cell r="R517">
            <v>9</v>
          </cell>
          <cell r="S517">
            <v>9</v>
          </cell>
          <cell r="T517"/>
          <cell r="U517">
            <v>0.4588888888888889</v>
          </cell>
          <cell r="V517">
            <v>8</v>
          </cell>
          <cell r="W517">
            <v>8</v>
          </cell>
        </row>
        <row r="518">
          <cell r="A518">
            <v>83994</v>
          </cell>
          <cell r="B518" t="str">
            <v>Boutique Jewellery Counter Display</v>
          </cell>
          <cell r="C518" t="str">
            <v>Active</v>
          </cell>
          <cell r="D518" t="str">
            <v>Yes</v>
          </cell>
          <cell r="E518">
            <v>53.6</v>
          </cell>
          <cell r="F518" t="str">
            <v>24881 Zhejiang Weisheng Decoration Material Co</v>
          </cell>
          <cell r="G518">
            <v>0.55000000000000004</v>
          </cell>
          <cell r="H518">
            <v>0.45000000000000007</v>
          </cell>
          <cell r="I518" t="str">
            <v>9403608081</v>
          </cell>
          <cell r="J518">
            <v>0</v>
          </cell>
          <cell r="K518" t="str">
            <v>9403609040</v>
          </cell>
          <cell r="L518">
            <v>86.27</v>
          </cell>
          <cell r="M518">
            <v>77.998720000000006</v>
          </cell>
          <cell r="N518">
            <v>106.92</v>
          </cell>
          <cell r="O518">
            <v>83.937600000000018</v>
          </cell>
          <cell r="P518">
            <v>103.95050000000001</v>
          </cell>
          <cell r="Q518">
            <v>71.69</v>
          </cell>
          <cell r="R518">
            <v>75</v>
          </cell>
          <cell r="S518">
            <v>75</v>
          </cell>
          <cell r="T518"/>
          <cell r="U518">
            <v>-0.1502666666666666</v>
          </cell>
          <cell r="V518">
            <v>75</v>
          </cell>
          <cell r="W518">
            <v>100</v>
          </cell>
        </row>
        <row r="519">
          <cell r="A519">
            <v>83995</v>
          </cell>
          <cell r="B519" t="str">
            <v>Boutique Floor Stand</v>
          </cell>
          <cell r="C519" t="str">
            <v>Active</v>
          </cell>
          <cell r="D519" t="str">
            <v>Yes</v>
          </cell>
          <cell r="E519">
            <v>110</v>
          </cell>
          <cell r="F519" t="str">
            <v>24881 Zhejiang Weisheng Decoration Material Co</v>
          </cell>
          <cell r="G519">
            <v>0.55000000000000004</v>
          </cell>
          <cell r="H519">
            <v>0.45000000000000007</v>
          </cell>
          <cell r="I519" t="str">
            <v>9403608093</v>
          </cell>
          <cell r="J519">
            <v>0</v>
          </cell>
          <cell r="K519" t="str">
            <v>9403609040</v>
          </cell>
          <cell r="L519">
            <v>177.89</v>
          </cell>
          <cell r="M519">
            <v>160.072</v>
          </cell>
          <cell r="N519">
            <v>194.52</v>
          </cell>
          <cell r="O519">
            <v>172.26000000000005</v>
          </cell>
          <cell r="P519">
            <v>213.33125000000004</v>
          </cell>
          <cell r="Q519">
            <v>147.125</v>
          </cell>
          <cell r="R519">
            <v>225</v>
          </cell>
          <cell r="S519">
            <v>225</v>
          </cell>
          <cell r="T519"/>
          <cell r="U519">
            <v>0.20937777777777783</v>
          </cell>
          <cell r="V519">
            <v>200</v>
          </cell>
          <cell r="W519">
            <v>200</v>
          </cell>
        </row>
        <row r="520">
          <cell r="A520" t="str">
            <v>83995P</v>
          </cell>
          <cell r="B520" t="str">
            <v>Boutique Floor Stand Spare parts</v>
          </cell>
          <cell r="C520" t="str">
            <v>Custom</v>
          </cell>
          <cell r="D520" t="str">
            <v>No</v>
          </cell>
          <cell r="E520">
            <v>5</v>
          </cell>
          <cell r="F520" t="str">
            <v/>
          </cell>
          <cell r="G520" t="str">
            <v/>
          </cell>
          <cell r="H520" t="e">
            <v>#VALUE!</v>
          </cell>
          <cell r="I520" t="str">
            <v/>
          </cell>
          <cell r="J520" t="str">
            <v/>
          </cell>
          <cell r="K520" t="str">
            <v/>
          </cell>
          <cell r="L520">
            <v>44.39</v>
          </cell>
          <cell r="M520" t="e">
            <v>#VALUE!</v>
          </cell>
          <cell r="N520">
            <v>0</v>
          </cell>
          <cell r="O520"/>
          <cell r="P520"/>
          <cell r="Q520"/>
          <cell r="R520">
            <v>0</v>
          </cell>
          <cell r="S520"/>
          <cell r="T520"/>
          <cell r="U520"/>
          <cell r="V520">
            <v>0</v>
          </cell>
          <cell r="W520"/>
        </row>
        <row r="521">
          <cell r="A521">
            <v>83999</v>
          </cell>
          <cell r="B521" t="str">
            <v>Glitter Collection Acrylic Display</v>
          </cell>
          <cell r="C521" t="str">
            <v>Active</v>
          </cell>
          <cell r="D521" t="str">
            <v>Yes</v>
          </cell>
          <cell r="E521">
            <v>13.35</v>
          </cell>
          <cell r="F521" t="str">
            <v>24894 Ruiyi Packing</v>
          </cell>
          <cell r="G521">
            <v>0.42799999999999999</v>
          </cell>
          <cell r="H521">
            <v>0.32799999999999996</v>
          </cell>
          <cell r="I521" t="str">
            <v>3926909989</v>
          </cell>
          <cell r="J521">
            <v>6.5000000000000002E-2</v>
          </cell>
          <cell r="K521" t="str">
            <v>3926909990</v>
          </cell>
          <cell r="L521">
            <v>26.45</v>
          </cell>
          <cell r="M521">
            <v>20.607060000000004</v>
          </cell>
          <cell r="N521">
            <v>26</v>
          </cell>
          <cell r="O521">
            <v>19.147103999999999</v>
          </cell>
          <cell r="P521">
            <v>25.152735</v>
          </cell>
          <cell r="Q521">
            <v>18.940312500000001</v>
          </cell>
          <cell r="R521">
            <v>30</v>
          </cell>
          <cell r="S521">
            <v>30</v>
          </cell>
          <cell r="T521"/>
          <cell r="U521">
            <v>0.11833333333333336</v>
          </cell>
          <cell r="V521">
            <v>25</v>
          </cell>
          <cell r="W521">
            <v>25</v>
          </cell>
        </row>
        <row r="522">
          <cell r="A522">
            <v>84066</v>
          </cell>
          <cell r="B522" t="str">
            <v>Happy Birthday Bracelet Set, 2pc</v>
          </cell>
          <cell r="C522" t="str">
            <v>Active</v>
          </cell>
          <cell r="D522" t="str">
            <v>Yes</v>
          </cell>
          <cell r="E522">
            <v>0.63</v>
          </cell>
          <cell r="F522" t="str">
            <v>24819 Rongyu - X&amp;R Fashion Jewelry Trading Co.</v>
          </cell>
          <cell r="G522">
            <v>0.3</v>
          </cell>
          <cell r="H522">
            <v>0.19999999999999998</v>
          </cell>
          <cell r="I522" t="str">
            <v>7117907500</v>
          </cell>
          <cell r="J522">
            <v>8.5000000000000006E-2</v>
          </cell>
          <cell r="K522" t="str">
            <v>7117900000</v>
          </cell>
          <cell r="L522">
            <v>0.96</v>
          </cell>
          <cell r="M522">
            <v>0.98960400000000015</v>
          </cell>
          <cell r="N522">
            <v>0.85</v>
          </cell>
          <cell r="O522">
            <v>0.81647999999999998</v>
          </cell>
          <cell r="P522">
            <v>1.091475</v>
          </cell>
          <cell r="Q522">
            <v>0.90956250000000005</v>
          </cell>
          <cell r="R522">
            <v>2.5</v>
          </cell>
          <cell r="S522">
            <v>2.5</v>
          </cell>
          <cell r="T522">
            <v>0.60415839999999998</v>
          </cell>
          <cell r="U522">
            <v>0.61599999999999999</v>
          </cell>
          <cell r="V522">
            <v>2.25</v>
          </cell>
          <cell r="W522">
            <v>2.25</v>
          </cell>
        </row>
        <row r="523">
          <cell r="A523">
            <v>84084</v>
          </cell>
          <cell r="B523" t="str">
            <v>Ballet Beauty Bracelet</v>
          </cell>
          <cell r="C523" t="str">
            <v>Active</v>
          </cell>
          <cell r="D523" t="str">
            <v>Yes</v>
          </cell>
          <cell r="E523">
            <v>0.57999999999999996</v>
          </cell>
          <cell r="F523" t="str">
            <v>24819 Rongyu - X&amp;R Fashion Jewelry Trading Co.</v>
          </cell>
          <cell r="G523">
            <v>0.3</v>
          </cell>
          <cell r="H523">
            <v>0.19999999999999998</v>
          </cell>
          <cell r="I523" t="str">
            <v>7117907500</v>
          </cell>
          <cell r="J523">
            <v>8.5000000000000006E-2</v>
          </cell>
          <cell r="K523" t="str">
            <v>7117900000</v>
          </cell>
          <cell r="L523">
            <v>0.88</v>
          </cell>
          <cell r="M523">
            <v>0.9110640000000001</v>
          </cell>
          <cell r="N523">
            <v>0.76</v>
          </cell>
          <cell r="O523">
            <v>0.7516799999999999</v>
          </cell>
          <cell r="P523">
            <v>1.00485</v>
          </cell>
          <cell r="Q523">
            <v>0.83737499999999998</v>
          </cell>
          <cell r="R523">
            <v>2.25</v>
          </cell>
          <cell r="S523">
            <v>2.25</v>
          </cell>
          <cell r="T523">
            <v>0.59508266666666665</v>
          </cell>
          <cell r="U523">
            <v>0.60888888888888892</v>
          </cell>
          <cell r="V523">
            <v>2</v>
          </cell>
          <cell r="W523">
            <v>2</v>
          </cell>
        </row>
        <row r="524">
          <cell r="A524">
            <v>84085</v>
          </cell>
          <cell r="B524" t="str">
            <v>Blush Crush Bracelet Set, 4pcs</v>
          </cell>
          <cell r="C524" t="str">
            <v>Active</v>
          </cell>
          <cell r="D524" t="str">
            <v>Yes</v>
          </cell>
          <cell r="E524">
            <v>0.57999999999999996</v>
          </cell>
          <cell r="F524" t="str">
            <v>24819 Rongyu - X&amp;R Fashion Jewelry Trading Co.</v>
          </cell>
          <cell r="G524">
            <v>0.3</v>
          </cell>
          <cell r="H524">
            <v>0.19999999999999998</v>
          </cell>
          <cell r="I524" t="str">
            <v>7117907500</v>
          </cell>
          <cell r="J524">
            <v>8.5000000000000006E-2</v>
          </cell>
          <cell r="K524" t="str">
            <v>7117900000</v>
          </cell>
          <cell r="L524">
            <v>0.89</v>
          </cell>
          <cell r="M524">
            <v>0.9110640000000001</v>
          </cell>
          <cell r="N524">
            <v>0.79</v>
          </cell>
          <cell r="O524">
            <v>0.7516799999999999</v>
          </cell>
          <cell r="P524">
            <v>1.00485</v>
          </cell>
          <cell r="Q524">
            <v>0.83737499999999998</v>
          </cell>
          <cell r="R524">
            <v>2.25</v>
          </cell>
          <cell r="S524">
            <v>2.25</v>
          </cell>
          <cell r="T524">
            <v>0.59508266666666665</v>
          </cell>
          <cell r="U524">
            <v>0.60444444444444434</v>
          </cell>
          <cell r="V524">
            <v>2</v>
          </cell>
          <cell r="W524">
            <v>2</v>
          </cell>
        </row>
        <row r="525">
          <cell r="A525">
            <v>84091</v>
          </cell>
          <cell r="B525" t="str">
            <v>Mermaid Mist Bracelet Set, 2pc</v>
          </cell>
          <cell r="C525" t="str">
            <v>Active</v>
          </cell>
          <cell r="D525" t="str">
            <v>Yes</v>
          </cell>
          <cell r="E525">
            <v>0.68</v>
          </cell>
          <cell r="F525" t="str">
            <v>24838 Limited Edition Inc. CN</v>
          </cell>
          <cell r="G525">
            <v>0.3</v>
          </cell>
          <cell r="H525">
            <v>0.19999999999999998</v>
          </cell>
          <cell r="I525" t="str">
            <v>7117907500</v>
          </cell>
          <cell r="J525">
            <v>8.5000000000000006E-2</v>
          </cell>
          <cell r="K525" t="str">
            <v>7117900000</v>
          </cell>
          <cell r="L525">
            <v>1.02</v>
          </cell>
          <cell r="M525">
            <v>1.0681440000000002</v>
          </cell>
          <cell r="N525">
            <v>0.91</v>
          </cell>
          <cell r="O525">
            <v>0.88128000000000006</v>
          </cell>
          <cell r="P525">
            <v>1.1781000000000001</v>
          </cell>
          <cell r="Q525">
            <v>0.98175000000000012</v>
          </cell>
          <cell r="R525">
            <v>2.75</v>
          </cell>
          <cell r="S525">
            <v>2.75</v>
          </cell>
          <cell r="T525">
            <v>0.61158399999999991</v>
          </cell>
          <cell r="U525">
            <v>0.62909090909090903</v>
          </cell>
          <cell r="V525">
            <v>2.5</v>
          </cell>
          <cell r="W525">
            <v>2.5</v>
          </cell>
        </row>
        <row r="526">
          <cell r="A526">
            <v>84093</v>
          </cell>
          <cell r="B526" t="str">
            <v>Unicorn Dreams Bracelet Set, 2pc</v>
          </cell>
          <cell r="C526" t="str">
            <v>Active</v>
          </cell>
          <cell r="D526" t="str">
            <v>Yes</v>
          </cell>
          <cell r="E526">
            <v>0.63</v>
          </cell>
          <cell r="F526" t="str">
            <v>24819 Rongyu - X&amp;R Fashion Jewelry Trading Co.</v>
          </cell>
          <cell r="G526">
            <v>0.3</v>
          </cell>
          <cell r="H526">
            <v>0.19999999999999998</v>
          </cell>
          <cell r="I526" t="str">
            <v>7117907500</v>
          </cell>
          <cell r="J526">
            <v>8.5000000000000006E-2</v>
          </cell>
          <cell r="K526" t="str">
            <v>7117900000</v>
          </cell>
          <cell r="L526">
            <v>0.95</v>
          </cell>
          <cell r="M526">
            <v>0.98960400000000015</v>
          </cell>
          <cell r="N526">
            <v>0.85</v>
          </cell>
          <cell r="O526">
            <v>0.81647999999999998</v>
          </cell>
          <cell r="P526">
            <v>1.091475</v>
          </cell>
          <cell r="Q526">
            <v>0.90956250000000005</v>
          </cell>
          <cell r="R526">
            <v>2.75</v>
          </cell>
          <cell r="S526">
            <v>2.75</v>
          </cell>
          <cell r="T526">
            <v>0.64014399999999994</v>
          </cell>
          <cell r="U526">
            <v>0.65454545454545454</v>
          </cell>
          <cell r="V526">
            <v>2.5</v>
          </cell>
          <cell r="W526">
            <v>2.5</v>
          </cell>
        </row>
        <row r="527">
          <cell r="A527">
            <v>84095</v>
          </cell>
          <cell r="B527" t="str">
            <v>Unicorn Star Bracelet</v>
          </cell>
          <cell r="C527" t="str">
            <v>Active</v>
          </cell>
          <cell r="D527" t="str">
            <v>Yes</v>
          </cell>
          <cell r="E527">
            <v>0.75</v>
          </cell>
          <cell r="F527" t="str">
            <v>24838 Limited Edition Inc. CN</v>
          </cell>
          <cell r="G527">
            <v>0.3</v>
          </cell>
          <cell r="H527">
            <v>0.19999999999999998</v>
          </cell>
          <cell r="I527" t="str">
            <v>7117907500</v>
          </cell>
          <cell r="J527">
            <v>8.5000000000000006E-2</v>
          </cell>
          <cell r="K527" t="str">
            <v>7117900000</v>
          </cell>
          <cell r="L527">
            <v>1.1200000000000001</v>
          </cell>
          <cell r="M527">
            <v>1.1781000000000001</v>
          </cell>
          <cell r="N527">
            <v>0.98</v>
          </cell>
          <cell r="O527">
            <v>0.97199999999999998</v>
          </cell>
          <cell r="P527">
            <v>1.2993750000000002</v>
          </cell>
          <cell r="Q527">
            <v>1.0828125000000002</v>
          </cell>
          <cell r="R527">
            <v>2.75</v>
          </cell>
          <cell r="S527">
            <v>2.75</v>
          </cell>
          <cell r="T527">
            <v>0.5716</v>
          </cell>
          <cell r="U527">
            <v>0.59272727272727266</v>
          </cell>
          <cell r="V527">
            <v>2.5</v>
          </cell>
          <cell r="W527">
            <v>2.5</v>
          </cell>
        </row>
        <row r="528">
          <cell r="A528">
            <v>84099</v>
          </cell>
          <cell r="B528" t="str">
            <v>Sunshine Sparkle Bracelet</v>
          </cell>
          <cell r="C528" t="str">
            <v>Active</v>
          </cell>
          <cell r="D528" t="str">
            <v>Yes</v>
          </cell>
          <cell r="E528">
            <v>0.55000000000000004</v>
          </cell>
          <cell r="F528" t="str">
            <v>24819 Rongyu - X&amp;R Fashion Jewelry Trading Co.</v>
          </cell>
          <cell r="G528">
            <v>0.3</v>
          </cell>
          <cell r="H528">
            <v>0.19999999999999998</v>
          </cell>
          <cell r="I528" t="str">
            <v>7117907500</v>
          </cell>
          <cell r="J528">
            <v>8.5000000000000006E-2</v>
          </cell>
          <cell r="K528" t="str">
            <v>7117900000</v>
          </cell>
          <cell r="L528">
            <v>0.84</v>
          </cell>
          <cell r="M528">
            <v>0.86394000000000015</v>
          </cell>
          <cell r="N528">
            <v>0.76</v>
          </cell>
          <cell r="O528">
            <v>0.7128000000000001</v>
          </cell>
          <cell r="P528">
            <v>0.95287500000000014</v>
          </cell>
          <cell r="Q528">
            <v>0.79406250000000012</v>
          </cell>
          <cell r="R528">
            <v>2.5</v>
          </cell>
          <cell r="S528">
            <v>2.5</v>
          </cell>
          <cell r="T528">
            <v>0.65442399999999989</v>
          </cell>
          <cell r="U528">
            <v>0.66400000000000003</v>
          </cell>
          <cell r="V528">
            <v>2</v>
          </cell>
          <cell r="W528">
            <v>2</v>
          </cell>
        </row>
        <row r="529">
          <cell r="A529">
            <v>84101</v>
          </cell>
          <cell r="B529" t="str">
            <v>Dreams Unicorn BFF Bracelet, 2pc</v>
          </cell>
          <cell r="C529" t="str">
            <v>Active</v>
          </cell>
          <cell r="D529" t="str">
            <v>Yes</v>
          </cell>
          <cell r="E529">
            <v>0.79</v>
          </cell>
          <cell r="F529" t="str">
            <v>24819 Rongyu - X&amp;R Fashion Jewelry Trading Co.</v>
          </cell>
          <cell r="G529">
            <v>0.3</v>
          </cell>
          <cell r="H529">
            <v>0.19999999999999998</v>
          </cell>
          <cell r="I529" t="str">
            <v>7117907500</v>
          </cell>
          <cell r="J529">
            <v>8.5000000000000006E-2</v>
          </cell>
          <cell r="K529" t="str">
            <v>7117900000</v>
          </cell>
          <cell r="L529">
            <v>1.2</v>
          </cell>
          <cell r="M529">
            <v>1.2409320000000001</v>
          </cell>
          <cell r="N529">
            <v>1.05</v>
          </cell>
          <cell r="O529">
            <v>1.0238400000000001</v>
          </cell>
          <cell r="P529">
            <v>1.3686749999999999</v>
          </cell>
          <cell r="Q529">
            <v>1.1405624999999999</v>
          </cell>
          <cell r="R529">
            <v>3</v>
          </cell>
          <cell r="S529">
            <v>3</v>
          </cell>
          <cell r="T529">
            <v>0.58635599999999999</v>
          </cell>
          <cell r="U529">
            <v>0.6</v>
          </cell>
          <cell r="V529">
            <v>3</v>
          </cell>
          <cell r="W529">
            <v>3</v>
          </cell>
        </row>
        <row r="530">
          <cell r="A530">
            <v>84102</v>
          </cell>
          <cell r="B530" t="str">
            <v>Sparkle Pony Bracelet, 2pc</v>
          </cell>
          <cell r="C530" t="str">
            <v>Active</v>
          </cell>
          <cell r="D530" t="str">
            <v>Yes</v>
          </cell>
          <cell r="E530">
            <v>0.82</v>
          </cell>
          <cell r="F530" t="str">
            <v>24819 Rongyu - X&amp;R Fashion Jewelry Trading Co.</v>
          </cell>
          <cell r="G530">
            <v>0.3</v>
          </cell>
          <cell r="H530">
            <v>0.19999999999999998</v>
          </cell>
          <cell r="I530" t="str">
            <v>7117907500</v>
          </cell>
          <cell r="J530">
            <v>8.5000000000000006E-2</v>
          </cell>
          <cell r="K530" t="str">
            <v>7117900000</v>
          </cell>
          <cell r="L530">
            <v>1.25</v>
          </cell>
          <cell r="M530">
            <v>1.2880560000000001</v>
          </cell>
          <cell r="N530">
            <v>1.18</v>
          </cell>
          <cell r="O530">
            <v>1.0627200000000001</v>
          </cell>
          <cell r="P530">
            <v>1.42065</v>
          </cell>
          <cell r="Q530">
            <v>1.183875</v>
          </cell>
          <cell r="R530">
            <v>3</v>
          </cell>
          <cell r="S530">
            <v>3</v>
          </cell>
          <cell r="T530">
            <v>0.57064799999999993</v>
          </cell>
          <cell r="U530">
            <v>0.58333333333333337</v>
          </cell>
          <cell r="V530">
            <v>3</v>
          </cell>
          <cell r="W530">
            <v>3</v>
          </cell>
        </row>
        <row r="531">
          <cell r="A531">
            <v>84104</v>
          </cell>
          <cell r="B531" t="str">
            <v>Pretty Pastel Soft Touch Bracelet Set, 2pc</v>
          </cell>
          <cell r="C531" t="str">
            <v>Active</v>
          </cell>
          <cell r="D531" t="str">
            <v>Yes</v>
          </cell>
          <cell r="E531">
            <v>0.82</v>
          </cell>
          <cell r="F531" t="str">
            <v>24838 Limited Edition Inc. CN</v>
          </cell>
          <cell r="G531">
            <v>0.3</v>
          </cell>
          <cell r="H531">
            <v>0.19999999999999998</v>
          </cell>
          <cell r="I531" t="str">
            <v>7117907500</v>
          </cell>
          <cell r="J531">
            <v>8.5000000000000006E-2</v>
          </cell>
          <cell r="K531" t="str">
            <v>7117900000</v>
          </cell>
          <cell r="L531">
            <v>1.19</v>
          </cell>
          <cell r="M531">
            <v>1.2880560000000001</v>
          </cell>
          <cell r="N531">
            <v>1.08</v>
          </cell>
          <cell r="O531">
            <v>1.0627200000000001</v>
          </cell>
          <cell r="P531">
            <v>1.42065</v>
          </cell>
          <cell r="Q531">
            <v>1.183875</v>
          </cell>
          <cell r="R531">
            <v>3</v>
          </cell>
          <cell r="S531">
            <v>3</v>
          </cell>
          <cell r="T531">
            <v>0.57064799999999993</v>
          </cell>
          <cell r="U531">
            <v>0.60333333333333339</v>
          </cell>
          <cell r="V531">
            <v>3</v>
          </cell>
          <cell r="W531">
            <v>3</v>
          </cell>
        </row>
        <row r="532">
          <cell r="A532">
            <v>84108</v>
          </cell>
          <cell r="B532" t="str">
            <v>Enchanting Heart Bracelet</v>
          </cell>
          <cell r="C532" t="str">
            <v>Under Review</v>
          </cell>
          <cell r="D532" t="str">
            <v>Yes</v>
          </cell>
          <cell r="E532">
            <v>0.8</v>
          </cell>
          <cell r="F532" t="str">
            <v>24860 Gmail Fashion Jewelry Co., Ltd.</v>
          </cell>
          <cell r="G532">
            <v>0.3</v>
          </cell>
          <cell r="H532">
            <v>0.19999999999999998</v>
          </cell>
          <cell r="I532" t="str">
            <v>7117907500</v>
          </cell>
          <cell r="J532">
            <v>8.5000000000000006E-2</v>
          </cell>
          <cell r="K532" t="str">
            <v>7117900000</v>
          </cell>
          <cell r="L532">
            <v>0.99</v>
          </cell>
          <cell r="M532">
            <v>1.2566400000000002</v>
          </cell>
          <cell r="N532">
            <v>1.1100000000000001</v>
          </cell>
          <cell r="O532">
            <v>1.0368000000000002</v>
          </cell>
          <cell r="P532">
            <v>1.3859999999999999</v>
          </cell>
          <cell r="Q532">
            <v>1.155</v>
          </cell>
          <cell r="R532">
            <v>3</v>
          </cell>
          <cell r="S532">
            <v>3</v>
          </cell>
          <cell r="T532">
            <v>0.58111999999999997</v>
          </cell>
          <cell r="U532">
            <v>0.66999999999999993</v>
          </cell>
          <cell r="V532">
            <v>3</v>
          </cell>
          <cell r="W532">
            <v>3</v>
          </cell>
        </row>
        <row r="533">
          <cell r="A533">
            <v>84110</v>
          </cell>
          <cell r="B533" t="str">
            <v>Pink Love Bracelet Set, 4pcs</v>
          </cell>
          <cell r="C533" t="str">
            <v>Active</v>
          </cell>
          <cell r="D533" t="str">
            <v>Yes</v>
          </cell>
          <cell r="E533">
            <v>1</v>
          </cell>
          <cell r="F533" t="str">
            <v>24860 Gmail Fashion Jewelry Co., Ltd.</v>
          </cell>
          <cell r="G533">
            <v>0.3</v>
          </cell>
          <cell r="H533">
            <v>0.19999999999999998</v>
          </cell>
          <cell r="I533" t="str">
            <v>7117907500</v>
          </cell>
          <cell r="J533">
            <v>8.5000000000000006E-2</v>
          </cell>
          <cell r="K533" t="str">
            <v>7117900000</v>
          </cell>
          <cell r="L533">
            <v>1.29</v>
          </cell>
          <cell r="M533">
            <v>1.5708000000000002</v>
          </cell>
          <cell r="N533">
            <v>1.28</v>
          </cell>
          <cell r="O533">
            <v>1.296</v>
          </cell>
          <cell r="P533">
            <v>1.7325000000000002</v>
          </cell>
          <cell r="Q533">
            <v>1.4437500000000001</v>
          </cell>
          <cell r="R533">
            <v>3.75</v>
          </cell>
          <cell r="S533">
            <v>3.75</v>
          </cell>
          <cell r="T533">
            <v>0.58111999999999997</v>
          </cell>
          <cell r="U533">
            <v>0.65600000000000003</v>
          </cell>
          <cell r="V533">
            <v>3.25</v>
          </cell>
          <cell r="W533">
            <v>3.25</v>
          </cell>
        </row>
        <row r="534">
          <cell r="A534">
            <v>84114</v>
          </cell>
          <cell r="B534" t="str">
            <v>Rainbow Smiles Bracelet Set, 3pcs</v>
          </cell>
          <cell r="C534" t="str">
            <v>Active</v>
          </cell>
          <cell r="D534" t="str">
            <v>Yes</v>
          </cell>
          <cell r="E534">
            <v>0.75</v>
          </cell>
          <cell r="F534" t="str">
            <v>24819 Rongyu - X&amp;R Fashion Jewelry Trading Co.</v>
          </cell>
          <cell r="G534">
            <v>0.3</v>
          </cell>
          <cell r="H534">
            <v>0.19999999999999998</v>
          </cell>
          <cell r="I534" t="str">
            <v>7117907500</v>
          </cell>
          <cell r="J534">
            <v>8.5000000000000006E-2</v>
          </cell>
          <cell r="K534" t="str">
            <v>7117900000</v>
          </cell>
          <cell r="L534">
            <v>1.1399999999999999</v>
          </cell>
          <cell r="M534">
            <v>1.1781000000000001</v>
          </cell>
          <cell r="N534">
            <v>1.04</v>
          </cell>
          <cell r="O534">
            <v>0.97199999999999998</v>
          </cell>
          <cell r="P534">
            <v>1.2993750000000002</v>
          </cell>
          <cell r="Q534">
            <v>1.0828125000000002</v>
          </cell>
          <cell r="R534">
            <v>3</v>
          </cell>
          <cell r="S534">
            <v>3</v>
          </cell>
          <cell r="T534">
            <v>0.60729999999999995</v>
          </cell>
          <cell r="U534">
            <v>0.62</v>
          </cell>
          <cell r="V534">
            <v>2.75</v>
          </cell>
          <cell r="W534">
            <v>2.75</v>
          </cell>
        </row>
        <row r="535">
          <cell r="A535">
            <v>84118</v>
          </cell>
          <cell r="B535" t="str">
            <v>Colours of Love Bracelet</v>
          </cell>
          <cell r="C535" t="str">
            <v>Active</v>
          </cell>
          <cell r="D535" t="str">
            <v>Yes</v>
          </cell>
          <cell r="E535">
            <v>0.38</v>
          </cell>
          <cell r="F535" t="str">
            <v>24860 Gmail Fashion Jewelry Co., Ltd.</v>
          </cell>
          <cell r="G535">
            <v>0.3</v>
          </cell>
          <cell r="H535">
            <v>0.19999999999999998</v>
          </cell>
          <cell r="I535" t="str">
            <v>7117907500</v>
          </cell>
          <cell r="J535">
            <v>8.5000000000000006E-2</v>
          </cell>
          <cell r="K535" t="str">
            <v>7117900000</v>
          </cell>
          <cell r="L535">
            <v>0.51</v>
          </cell>
          <cell r="M535">
            <v>0.5969040000000001</v>
          </cell>
          <cell r="N535">
            <v>0.5</v>
          </cell>
          <cell r="O535">
            <v>0.49248000000000003</v>
          </cell>
          <cell r="P535">
            <v>0.6583500000000001</v>
          </cell>
          <cell r="Q535">
            <v>0.54862500000000014</v>
          </cell>
          <cell r="R535">
            <v>1.75</v>
          </cell>
          <cell r="S535">
            <v>1.75</v>
          </cell>
          <cell r="T535">
            <v>0.65891199999999994</v>
          </cell>
          <cell r="U535">
            <v>0.70857142857142852</v>
          </cell>
          <cell r="V535">
            <v>1.5</v>
          </cell>
          <cell r="W535">
            <v>1.5</v>
          </cell>
        </row>
        <row r="536">
          <cell r="A536">
            <v>84119</v>
          </cell>
          <cell r="B536" t="str">
            <v>Purr-fectly Charming Bracelet</v>
          </cell>
          <cell r="C536" t="str">
            <v>Active</v>
          </cell>
          <cell r="D536" t="str">
            <v>Yes</v>
          </cell>
          <cell r="E536">
            <v>0.8</v>
          </cell>
          <cell r="F536" t="str">
            <v>24860 Gmail Fashion Jewelry Co., Ltd.</v>
          </cell>
          <cell r="G536">
            <v>0.3</v>
          </cell>
          <cell r="H536">
            <v>0.19999999999999998</v>
          </cell>
          <cell r="I536" t="str">
            <v>7117907500</v>
          </cell>
          <cell r="J536">
            <v>8.5000000000000006E-2</v>
          </cell>
          <cell r="K536" t="str">
            <v>7117900000</v>
          </cell>
          <cell r="L536">
            <v>1.07</v>
          </cell>
          <cell r="M536">
            <v>1.2566400000000002</v>
          </cell>
          <cell r="N536">
            <v>1.02</v>
          </cell>
          <cell r="O536">
            <v>1.0368000000000002</v>
          </cell>
          <cell r="P536">
            <v>1.3859999999999999</v>
          </cell>
          <cell r="Q536">
            <v>1.155</v>
          </cell>
          <cell r="R536">
            <v>2.75</v>
          </cell>
          <cell r="S536">
            <v>2.75</v>
          </cell>
          <cell r="T536">
            <v>0.54303999999999997</v>
          </cell>
          <cell r="U536">
            <v>0.61090909090909085</v>
          </cell>
          <cell r="V536">
            <v>2.75</v>
          </cell>
          <cell r="W536">
            <v>2.75</v>
          </cell>
        </row>
        <row r="537">
          <cell r="A537">
            <v>84120</v>
          </cell>
          <cell r="B537" t="str">
            <v>Treasured Trinkets Bracelets, 2 pcs</v>
          </cell>
          <cell r="C537" t="str">
            <v>Active</v>
          </cell>
          <cell r="D537" t="str">
            <v>Yes</v>
          </cell>
          <cell r="E537">
            <v>0.65</v>
          </cell>
          <cell r="F537" t="str">
            <v>24819 Rongyu - X&amp;R Fashion Jewelry Trading Co.</v>
          </cell>
          <cell r="G537">
            <v>0.3</v>
          </cell>
          <cell r="H537">
            <v>0.19999999999999998</v>
          </cell>
          <cell r="I537" t="str">
            <v>7117907500</v>
          </cell>
          <cell r="J537">
            <v>8.5000000000000006E-2</v>
          </cell>
          <cell r="K537" t="str">
            <v>7117900000</v>
          </cell>
          <cell r="L537">
            <v>0.99</v>
          </cell>
          <cell r="M537">
            <v>1.0210200000000003</v>
          </cell>
          <cell r="N537">
            <v>0.88</v>
          </cell>
          <cell r="O537">
            <v>0.84240000000000004</v>
          </cell>
          <cell r="P537">
            <v>1.126125</v>
          </cell>
          <cell r="Q537">
            <v>0.93843750000000015</v>
          </cell>
          <cell r="R537">
            <v>2.5</v>
          </cell>
          <cell r="S537">
            <v>2.5</v>
          </cell>
          <cell r="T537">
            <v>0.5915919999999999</v>
          </cell>
          <cell r="U537">
            <v>0.60399999999999998</v>
          </cell>
          <cell r="V537">
            <v>2.25</v>
          </cell>
          <cell r="W537">
            <v>2.25</v>
          </cell>
        </row>
        <row r="538">
          <cell r="A538">
            <v>84123</v>
          </cell>
          <cell r="B538" t="str">
            <v>Decorated Love Bracelet</v>
          </cell>
          <cell r="C538" t="str">
            <v>Active</v>
          </cell>
          <cell r="D538" t="str">
            <v>Yes</v>
          </cell>
          <cell r="E538">
            <v>0.8</v>
          </cell>
          <cell r="F538" t="str">
            <v>24819 Rongyu - X&amp;R Fashion Jewelry Trading Co.</v>
          </cell>
          <cell r="G538">
            <v>0.3</v>
          </cell>
          <cell r="H538">
            <v>0.19999999999999998</v>
          </cell>
          <cell r="I538" t="str">
            <v>7117907500</v>
          </cell>
          <cell r="J538">
            <v>8.5000000000000006E-2</v>
          </cell>
          <cell r="K538" t="str">
            <v>7117900000</v>
          </cell>
          <cell r="L538">
            <v>1.21</v>
          </cell>
          <cell r="M538">
            <v>1.2566400000000002</v>
          </cell>
          <cell r="N538">
            <v>1.1499999999999999</v>
          </cell>
          <cell r="O538">
            <v>1.0368000000000002</v>
          </cell>
          <cell r="P538">
            <v>1.3859999999999999</v>
          </cell>
          <cell r="Q538">
            <v>1.155</v>
          </cell>
          <cell r="R538">
            <v>3</v>
          </cell>
          <cell r="S538">
            <v>3</v>
          </cell>
          <cell r="T538">
            <v>0.58111999999999997</v>
          </cell>
          <cell r="U538">
            <v>0.59666666666666668</v>
          </cell>
          <cell r="V538">
            <v>2.75</v>
          </cell>
          <cell r="W538">
            <v>2.75</v>
          </cell>
        </row>
        <row r="539">
          <cell r="A539">
            <v>84124</v>
          </cell>
          <cell r="B539" t="str">
            <v>Jingle All the Way Bracelet</v>
          </cell>
          <cell r="C539" t="str">
            <v>Active</v>
          </cell>
          <cell r="D539" t="str">
            <v>Yes</v>
          </cell>
          <cell r="E539">
            <v>1.32</v>
          </cell>
          <cell r="F539" t="str">
            <v>24860 Gmail Fashion Jewelry Co., Ltd.</v>
          </cell>
          <cell r="G539">
            <v>0.3</v>
          </cell>
          <cell r="H539">
            <v>0.19999999999999998</v>
          </cell>
          <cell r="I539" t="str">
            <v>7117907500</v>
          </cell>
          <cell r="J539">
            <v>8.5000000000000006E-2</v>
          </cell>
          <cell r="K539" t="str">
            <v>7117900000</v>
          </cell>
          <cell r="L539">
            <v>1.74</v>
          </cell>
          <cell r="M539">
            <v>2.0734560000000002</v>
          </cell>
          <cell r="N539">
            <v>1.78</v>
          </cell>
          <cell r="O539">
            <v>1.7107200000000002</v>
          </cell>
          <cell r="P539">
            <v>2.2869000000000002</v>
          </cell>
          <cell r="Q539">
            <v>1.9057500000000001</v>
          </cell>
          <cell r="R539">
            <v>4.25</v>
          </cell>
          <cell r="S539">
            <v>3.5</v>
          </cell>
          <cell r="T539">
            <v>0.51212799999999992</v>
          </cell>
          <cell r="U539">
            <v>0.59058823529411764</v>
          </cell>
          <cell r="V539">
            <v>4</v>
          </cell>
          <cell r="W539">
            <v>3.5</v>
          </cell>
        </row>
        <row r="540">
          <cell r="A540">
            <v>84505</v>
          </cell>
          <cell r="B540" t="str">
            <v>Birthstone Rings, 24pcs, Assorted, with 12pc Bonus</v>
          </cell>
          <cell r="C540" t="str">
            <v>Active</v>
          </cell>
          <cell r="D540" t="str">
            <v>Yes</v>
          </cell>
          <cell r="E540">
            <v>10.35</v>
          </cell>
          <cell r="F540" t="str">
            <v>24860 Gmail Fashion Jewelry Co., Ltd.</v>
          </cell>
          <cell r="G540">
            <v>0.3</v>
          </cell>
          <cell r="H540">
            <v>0.19999999999999998</v>
          </cell>
          <cell r="I540" t="str">
            <v>7117907500</v>
          </cell>
          <cell r="J540">
            <v>8.5000000000000006E-2</v>
          </cell>
          <cell r="K540" t="str">
            <v>7117900000</v>
          </cell>
          <cell r="L540">
            <v>0.51</v>
          </cell>
          <cell r="M540">
            <v>0.67740750000000005</v>
          </cell>
          <cell r="N540">
            <v>0.4</v>
          </cell>
          <cell r="O540">
            <v>0.55890000000000006</v>
          </cell>
          <cell r="P540">
            <v>1.2971191406249999E-3</v>
          </cell>
          <cell r="Q540">
            <v>2.5942382812500001E-2</v>
          </cell>
          <cell r="R540">
            <v>1.75</v>
          </cell>
          <cell r="S540">
            <v>1.75</v>
          </cell>
          <cell r="T540">
            <v>0.61290999999999995</v>
          </cell>
          <cell r="U540">
            <v>0.70857142857142852</v>
          </cell>
          <cell r="V540">
            <v>1.5</v>
          </cell>
          <cell r="W540">
            <v>1.5</v>
          </cell>
        </row>
        <row r="541">
          <cell r="A541">
            <v>84521</v>
          </cell>
          <cell r="B541" t="str">
            <v>Spinner Fidget Rings, 24pcs, Assorted</v>
          </cell>
          <cell r="C541" t="str">
            <v>Active</v>
          </cell>
          <cell r="D541" t="str">
            <v>Yes</v>
          </cell>
          <cell r="E541">
            <v>0.68</v>
          </cell>
          <cell r="F541" t="str">
            <v>24860 Gmail Fashion Jewelry Co., Ltd.</v>
          </cell>
          <cell r="G541">
            <v>0.3</v>
          </cell>
          <cell r="H541">
            <v>0.19999999999999998</v>
          </cell>
          <cell r="I541" t="str">
            <v>7117907500</v>
          </cell>
          <cell r="J541">
            <v>8.5000000000000006E-2</v>
          </cell>
          <cell r="K541" t="str">
            <v>7117900000</v>
          </cell>
          <cell r="L541">
            <v>1.03</v>
          </cell>
          <cell r="M541">
            <v>1.0681440000000002</v>
          </cell>
          <cell r="N541">
            <v>0.93</v>
          </cell>
          <cell r="O541">
            <v>0.88128000000000006</v>
          </cell>
          <cell r="P541">
            <v>1.1781000000000001</v>
          </cell>
          <cell r="Q541">
            <v>0.98175000000000012</v>
          </cell>
          <cell r="R541">
            <v>2.5</v>
          </cell>
          <cell r="S541">
            <v>2.5</v>
          </cell>
          <cell r="T541">
            <v>0.57274239999999987</v>
          </cell>
          <cell r="U541">
            <v>0.58799999999999997</v>
          </cell>
          <cell r="V541">
            <v>2.25</v>
          </cell>
          <cell r="W541">
            <v>2.25</v>
          </cell>
        </row>
        <row r="542">
          <cell r="A542">
            <v>84529</v>
          </cell>
          <cell r="B542" t="str">
            <v>Dinosaur Spinner Fidget Rings, 24pcs, Assorted</v>
          </cell>
          <cell r="C542" t="str">
            <v>Active</v>
          </cell>
          <cell r="D542" t="str">
            <v>Yes</v>
          </cell>
          <cell r="E542">
            <v>0.65</v>
          </cell>
          <cell r="F542" t="str">
            <v>24860 Gmail Fashion Jewelry Co., Ltd.</v>
          </cell>
          <cell r="G542">
            <v>0.3</v>
          </cell>
          <cell r="H542">
            <v>0.19999999999999998</v>
          </cell>
          <cell r="I542" t="str">
            <v>7117907500</v>
          </cell>
          <cell r="J542">
            <v>8.5000000000000006E-2</v>
          </cell>
          <cell r="K542" t="str">
            <v>7117900000</v>
          </cell>
          <cell r="L542">
            <v>1.07</v>
          </cell>
          <cell r="M542">
            <v>1.0210200000000003</v>
          </cell>
          <cell r="N542">
            <v>0.92</v>
          </cell>
          <cell r="O542">
            <v>0.84240000000000004</v>
          </cell>
          <cell r="P542">
            <v>1.126125</v>
          </cell>
          <cell r="Q542">
            <v>0.93843750000000015</v>
          </cell>
          <cell r="R542">
            <v>2.5</v>
          </cell>
          <cell r="S542">
            <v>2.5</v>
          </cell>
          <cell r="T542">
            <v>0.5915919999999999</v>
          </cell>
          <cell r="U542">
            <v>0.57199999999999995</v>
          </cell>
          <cell r="V542">
            <v>2.25</v>
          </cell>
          <cell r="W542">
            <v>2.25</v>
          </cell>
        </row>
        <row r="543">
          <cell r="A543">
            <v>84531</v>
          </cell>
          <cell r="B543" t="str">
            <v>Gem Of My Heart Spinner Rings, 24pcs, Assorted</v>
          </cell>
          <cell r="C543" t="str">
            <v>Active</v>
          </cell>
          <cell r="D543" t="str">
            <v>Yes</v>
          </cell>
          <cell r="E543">
            <v>0.66</v>
          </cell>
          <cell r="F543" t="str">
            <v>24860 Gmail Fashion Jewelry Co., Ltd.</v>
          </cell>
          <cell r="G543">
            <v>0.3</v>
          </cell>
          <cell r="H543">
            <v>0.19999999999999998</v>
          </cell>
          <cell r="I543" t="str">
            <v>7117907500</v>
          </cell>
          <cell r="J543">
            <v>8.5000000000000006E-2</v>
          </cell>
          <cell r="K543" t="str">
            <v>7117900000</v>
          </cell>
          <cell r="L543">
            <v>0.95</v>
          </cell>
          <cell r="M543">
            <v>1.0367280000000001</v>
          </cell>
          <cell r="N543">
            <v>0.89</v>
          </cell>
          <cell r="O543">
            <v>0.85536000000000012</v>
          </cell>
          <cell r="P543">
            <v>1.1434500000000001</v>
          </cell>
          <cell r="Q543">
            <v>0.95287500000000003</v>
          </cell>
          <cell r="R543">
            <v>2.5</v>
          </cell>
          <cell r="S543">
            <v>2.5</v>
          </cell>
          <cell r="T543">
            <v>0.58530879999999996</v>
          </cell>
          <cell r="U543">
            <v>0.62</v>
          </cell>
          <cell r="V543">
            <v>2.25</v>
          </cell>
          <cell r="W543">
            <v>2.25</v>
          </cell>
        </row>
        <row r="544">
          <cell r="A544">
            <v>84532</v>
          </cell>
          <cell r="B544" t="str">
            <v>Dreams of Love Spinner Rings 2pc Set</v>
          </cell>
          <cell r="C544" t="str">
            <v>Active</v>
          </cell>
          <cell r="D544" t="str">
            <v>Yes</v>
          </cell>
          <cell r="E544">
            <v>1.25</v>
          </cell>
          <cell r="F544" t="str">
            <v>24860 Gmail Fashion Jewelry Co., Ltd.</v>
          </cell>
          <cell r="G544">
            <v>0.3</v>
          </cell>
          <cell r="H544">
            <v>0.19999999999999998</v>
          </cell>
          <cell r="I544" t="str">
            <v>7117907500</v>
          </cell>
          <cell r="J544">
            <v>8.5000000000000006E-2</v>
          </cell>
          <cell r="K544" t="str">
            <v>7117900000</v>
          </cell>
          <cell r="L544">
            <v>1.88</v>
          </cell>
          <cell r="M544">
            <v>1.9635000000000002</v>
          </cell>
          <cell r="N544">
            <v>1.58</v>
          </cell>
          <cell r="O544">
            <v>1.62</v>
          </cell>
          <cell r="P544">
            <v>2.1656249999999999</v>
          </cell>
          <cell r="Q544">
            <v>1.8046875</v>
          </cell>
          <cell r="R544">
            <v>5</v>
          </cell>
          <cell r="S544">
            <v>5</v>
          </cell>
          <cell r="T544">
            <v>0.60729999999999995</v>
          </cell>
          <cell r="U544">
            <v>0.624</v>
          </cell>
          <cell r="V544">
            <v>4</v>
          </cell>
          <cell r="W544">
            <v>4</v>
          </cell>
        </row>
        <row r="545">
          <cell r="A545">
            <v>84533</v>
          </cell>
          <cell r="B545" t="str">
            <v>All Smiles Spinner Rings 24pcs, Assorted</v>
          </cell>
          <cell r="C545" t="str">
            <v>Active</v>
          </cell>
          <cell r="D545" t="str">
            <v>Yes</v>
          </cell>
          <cell r="E545">
            <v>0.77</v>
          </cell>
          <cell r="F545" t="str">
            <v>24860 Gmail Fashion Jewelry Co., Ltd.</v>
          </cell>
          <cell r="G545">
            <v>0.3</v>
          </cell>
          <cell r="H545">
            <v>0.19999999999999998</v>
          </cell>
          <cell r="I545" t="str">
            <v>7117907500</v>
          </cell>
          <cell r="J545">
            <v>8.5000000000000006E-2</v>
          </cell>
          <cell r="K545" t="str">
            <v>7117900000</v>
          </cell>
          <cell r="L545">
            <v>1.2</v>
          </cell>
          <cell r="M545">
            <v>1.2095160000000003</v>
          </cell>
          <cell r="N545">
            <v>1.31</v>
          </cell>
          <cell r="O545">
            <v>0.99792000000000014</v>
          </cell>
          <cell r="P545">
            <v>1.3340250000000002</v>
          </cell>
          <cell r="Q545">
            <v>1.1116875000000002</v>
          </cell>
          <cell r="R545">
            <v>3</v>
          </cell>
          <cell r="S545">
            <v>0</v>
          </cell>
          <cell r="T545">
            <v>0.59682799999999991</v>
          </cell>
          <cell r="U545">
            <v>0.6</v>
          </cell>
          <cell r="V545">
            <v>2.5</v>
          </cell>
          <cell r="W545">
            <v>2.5</v>
          </cell>
        </row>
        <row r="546">
          <cell r="A546">
            <v>84535</v>
          </cell>
          <cell r="B546" t="str">
            <v>Bling Bling Spinner Rings, 24pcs, Assorted</v>
          </cell>
          <cell r="C546" t="str">
            <v>Active</v>
          </cell>
          <cell r="D546" t="str">
            <v>Yes</v>
          </cell>
          <cell r="E546">
            <v>0.68</v>
          </cell>
          <cell r="F546" t="str">
            <v>24860 Gmail Fashion Jewelry Co., Ltd.</v>
          </cell>
          <cell r="G546">
            <v>0.3</v>
          </cell>
          <cell r="H546">
            <v>0.19999999999999998</v>
          </cell>
          <cell r="I546" t="str">
            <v>7117907500</v>
          </cell>
          <cell r="J546">
            <v>8.5000000000000006E-2</v>
          </cell>
          <cell r="K546" t="str">
            <v>7117900000</v>
          </cell>
          <cell r="L546">
            <v>0.78</v>
          </cell>
          <cell r="M546">
            <v>1.0681440000000002</v>
          </cell>
          <cell r="N546">
            <v>0.89</v>
          </cell>
          <cell r="O546">
            <v>0.88128000000000006</v>
          </cell>
          <cell r="P546">
            <v>1.1781000000000001</v>
          </cell>
          <cell r="Q546">
            <v>0.98175000000000012</v>
          </cell>
          <cell r="R546">
            <v>2.25</v>
          </cell>
          <cell r="S546">
            <v>2</v>
          </cell>
          <cell r="T546">
            <v>0.52526933333333325</v>
          </cell>
          <cell r="U546">
            <v>0.65333333333333332</v>
          </cell>
          <cell r="V546">
            <v>2.5</v>
          </cell>
          <cell r="W546">
            <v>2.5</v>
          </cell>
        </row>
        <row r="547">
          <cell r="A547">
            <v>84536</v>
          </cell>
          <cell r="B547" t="str">
            <v>Hearts of Love Ring Set, 3pc</v>
          </cell>
          <cell r="C547" t="str">
            <v>Future Product</v>
          </cell>
          <cell r="D547" t="str">
            <v>No</v>
          </cell>
          <cell r="E547">
            <v>0.78</v>
          </cell>
          <cell r="F547" t="str">
            <v>24860 Gmail Fashion Jewelry Co., Ltd.</v>
          </cell>
          <cell r="G547">
            <v>0.3</v>
          </cell>
          <cell r="H547">
            <v>0.19999999999999998</v>
          </cell>
          <cell r="I547" t="str">
            <v>7117907500</v>
          </cell>
          <cell r="J547">
            <v>8.5000000000000006E-2</v>
          </cell>
          <cell r="K547" t="str">
            <v>7117900000</v>
          </cell>
          <cell r="L547">
            <v>0</v>
          </cell>
          <cell r="M547">
            <v>1.2358320000000003</v>
          </cell>
          <cell r="N547">
            <v>1.01</v>
          </cell>
          <cell r="O547">
            <v>1.01088</v>
          </cell>
          <cell r="P547">
            <v>1.3630500000000001</v>
          </cell>
          <cell r="Q547">
            <v>1.1358750000000002</v>
          </cell>
          <cell r="R547">
            <v>2.75</v>
          </cell>
          <cell r="S547">
            <v>0</v>
          </cell>
          <cell r="T547">
            <v>0.55060654545454535</v>
          </cell>
          <cell r="U547"/>
          <cell r="V547">
            <v>2.5</v>
          </cell>
          <cell r="W547">
            <v>2.5</v>
          </cell>
        </row>
        <row r="548">
          <cell r="A548">
            <v>84537</v>
          </cell>
          <cell r="B548" t="str">
            <v>Fancy Feline Spinner Rings</v>
          </cell>
          <cell r="C548" t="str">
            <v>Future Product</v>
          </cell>
          <cell r="D548" t="str">
            <v>No</v>
          </cell>
          <cell r="E548">
            <v>0.63</v>
          </cell>
          <cell r="F548" t="str">
            <v>24860 Gmail Fashion Jewelry Co., Ltd.</v>
          </cell>
          <cell r="G548">
            <v>0.3</v>
          </cell>
          <cell r="H548">
            <v>0.19999999999999998</v>
          </cell>
          <cell r="I548" t="str">
            <v>7117907500</v>
          </cell>
          <cell r="J548">
            <v>8.5000000000000006E-2</v>
          </cell>
          <cell r="K548" t="str">
            <v>7117900000</v>
          </cell>
          <cell r="L548">
            <v>0</v>
          </cell>
          <cell r="M548">
            <v>0.99817200000000006</v>
          </cell>
          <cell r="N548">
            <v>0</v>
          </cell>
          <cell r="O548">
            <v>0.81647999999999998</v>
          </cell>
          <cell r="P548">
            <v>1.1009249999999999</v>
          </cell>
          <cell r="Q548">
            <v>0.91743750000000002</v>
          </cell>
          <cell r="R548">
            <v>2.5</v>
          </cell>
          <cell r="S548">
            <v>0</v>
          </cell>
          <cell r="T548">
            <v>0.60073120000000002</v>
          </cell>
          <cell r="U548"/>
          <cell r="V548">
            <v>2.5</v>
          </cell>
          <cell r="W548">
            <v>2.5</v>
          </cell>
        </row>
        <row r="549">
          <cell r="A549">
            <v>85010</v>
          </cell>
          <cell r="B549" t="str">
            <v>The Marilyn, Pink/Silver, 4pc Set</v>
          </cell>
          <cell r="C549" t="str">
            <v>Active</v>
          </cell>
          <cell r="D549" t="str">
            <v>Yes</v>
          </cell>
          <cell r="E549">
            <v>4.53</v>
          </cell>
          <cell r="F549" t="str">
            <v>24860 Gmail Fashion Jewelry Co., Ltd.</v>
          </cell>
          <cell r="G549">
            <v>0.3</v>
          </cell>
          <cell r="H549">
            <v>0.19999999999999998</v>
          </cell>
          <cell r="I549" t="str">
            <v>7117907500</v>
          </cell>
          <cell r="J549">
            <v>8.5000000000000006E-2</v>
          </cell>
          <cell r="K549" t="str">
            <v>7117900000</v>
          </cell>
          <cell r="L549">
            <v>6.83</v>
          </cell>
          <cell r="M549">
            <v>7.1157240000000002</v>
          </cell>
          <cell r="N549">
            <v>8.0399999999999991</v>
          </cell>
          <cell r="O549">
            <v>5.8708800000000005</v>
          </cell>
          <cell r="P549">
            <v>7.8482249999999993</v>
          </cell>
          <cell r="Q549">
            <v>6.5401875</v>
          </cell>
          <cell r="R549">
            <v>15</v>
          </cell>
          <cell r="S549">
            <v>15</v>
          </cell>
          <cell r="T549">
            <v>0.52561840000000004</v>
          </cell>
          <cell r="U549">
            <v>0.54466666666666663</v>
          </cell>
          <cell r="V549">
            <v>15</v>
          </cell>
          <cell r="W549">
            <v>15</v>
          </cell>
        </row>
        <row r="550">
          <cell r="A550">
            <v>85011</v>
          </cell>
          <cell r="B550" t="str">
            <v>The Marilyn, Blue/Silver, 4pc Set</v>
          </cell>
          <cell r="C550" t="str">
            <v>Active</v>
          </cell>
          <cell r="D550" t="str">
            <v>Yes</v>
          </cell>
          <cell r="E550">
            <v>4.53</v>
          </cell>
          <cell r="F550" t="str">
            <v>24860 Gmail Fashion Jewelry Co., Ltd.</v>
          </cell>
          <cell r="G550">
            <v>0.3</v>
          </cell>
          <cell r="H550">
            <v>0.19999999999999998</v>
          </cell>
          <cell r="I550" t="str">
            <v>7117907500</v>
          </cell>
          <cell r="J550">
            <v>8.5000000000000006E-2</v>
          </cell>
          <cell r="K550" t="str">
            <v>7117900000</v>
          </cell>
          <cell r="L550">
            <v>7.09</v>
          </cell>
          <cell r="M550">
            <v>7.1157240000000002</v>
          </cell>
          <cell r="N550">
            <v>8.14</v>
          </cell>
          <cell r="O550">
            <v>5.8708800000000005</v>
          </cell>
          <cell r="P550">
            <v>7.8482249999999993</v>
          </cell>
          <cell r="Q550">
            <v>6.5401875</v>
          </cell>
          <cell r="R550">
            <v>15</v>
          </cell>
          <cell r="S550">
            <v>15</v>
          </cell>
          <cell r="T550">
            <v>0.52561840000000004</v>
          </cell>
          <cell r="U550">
            <v>0.52733333333333332</v>
          </cell>
          <cell r="V550">
            <v>15</v>
          </cell>
          <cell r="W550">
            <v>15</v>
          </cell>
        </row>
        <row r="551">
          <cell r="A551">
            <v>85012</v>
          </cell>
          <cell r="B551" t="str">
            <v>The Elizabeth, 5pc Set</v>
          </cell>
          <cell r="C551" t="str">
            <v>Active</v>
          </cell>
          <cell r="D551" t="str">
            <v>Yes</v>
          </cell>
          <cell r="E551">
            <v>2.35</v>
          </cell>
          <cell r="F551" t="str">
            <v>24860 Gmail Fashion Jewelry Co., Ltd.</v>
          </cell>
          <cell r="G551">
            <v>0.3</v>
          </cell>
          <cell r="H551">
            <v>0.19999999999999998</v>
          </cell>
          <cell r="I551" t="str">
            <v>7117907500</v>
          </cell>
          <cell r="J551">
            <v>8.5000000000000006E-2</v>
          </cell>
          <cell r="K551" t="str">
            <v>7117900000</v>
          </cell>
          <cell r="L551">
            <v>3.61</v>
          </cell>
          <cell r="M551">
            <v>3.6913800000000005</v>
          </cell>
          <cell r="N551">
            <v>3.28</v>
          </cell>
          <cell r="O551">
            <v>3.0456000000000003</v>
          </cell>
          <cell r="P551">
            <v>4.0713750000000006</v>
          </cell>
          <cell r="Q551">
            <v>3.3928125000000007</v>
          </cell>
          <cell r="R551">
            <v>8</v>
          </cell>
          <cell r="S551">
            <v>8</v>
          </cell>
          <cell r="T551">
            <v>0.53857749999999993</v>
          </cell>
          <cell r="U551">
            <v>0.54875000000000007</v>
          </cell>
          <cell r="V551">
            <v>8</v>
          </cell>
          <cell r="W551">
            <v>8</v>
          </cell>
        </row>
        <row r="552">
          <cell r="A552">
            <v>85013</v>
          </cell>
          <cell r="B552" t="str">
            <v>The Coco, 4pc Set</v>
          </cell>
          <cell r="C552" t="str">
            <v>Active</v>
          </cell>
          <cell r="D552" t="str">
            <v>Yes</v>
          </cell>
          <cell r="E552">
            <v>3.92</v>
          </cell>
          <cell r="F552" t="str">
            <v>24860 Gmail Fashion Jewelry Co., Ltd.</v>
          </cell>
          <cell r="G552">
            <v>0.3</v>
          </cell>
          <cell r="H552">
            <v>0.19999999999999998</v>
          </cell>
          <cell r="I552" t="str">
            <v>7117907500</v>
          </cell>
          <cell r="J552">
            <v>8.5000000000000006E-2</v>
          </cell>
          <cell r="K552" t="str">
            <v>7117900000</v>
          </cell>
          <cell r="L552">
            <v>6.06</v>
          </cell>
          <cell r="M552">
            <v>6.1575360000000003</v>
          </cell>
          <cell r="N552">
            <v>6.99</v>
          </cell>
          <cell r="O552">
            <v>5.0803199999999995</v>
          </cell>
          <cell r="P552">
            <v>6.7913999999999994</v>
          </cell>
          <cell r="Q552">
            <v>5.6594999999999995</v>
          </cell>
          <cell r="R552">
            <v>13.5</v>
          </cell>
          <cell r="S552">
            <v>13.5</v>
          </cell>
          <cell r="T552">
            <v>0.54388622222222216</v>
          </cell>
          <cell r="U552">
            <v>0.55111111111111111</v>
          </cell>
          <cell r="V552">
            <v>13.5</v>
          </cell>
          <cell r="W552">
            <v>13.5</v>
          </cell>
        </row>
        <row r="553">
          <cell r="A553">
            <v>85014</v>
          </cell>
          <cell r="B553" t="str">
            <v>The Audrey, 5pc Set</v>
          </cell>
          <cell r="C553" t="str">
            <v>Active</v>
          </cell>
          <cell r="D553" t="str">
            <v>Yes</v>
          </cell>
          <cell r="E553">
            <v>4.04</v>
          </cell>
          <cell r="F553" t="str">
            <v>24860 Gmail Fashion Jewelry Co., Ltd.</v>
          </cell>
          <cell r="G553">
            <v>0.3</v>
          </cell>
          <cell r="H553">
            <v>0.19999999999999998</v>
          </cell>
          <cell r="I553" t="str">
            <v>7117907500</v>
          </cell>
          <cell r="J553">
            <v>8.5000000000000006E-2</v>
          </cell>
          <cell r="K553" t="str">
            <v>7117900000</v>
          </cell>
          <cell r="L553">
            <v>6.33</v>
          </cell>
          <cell r="M553">
            <v>6.3460320000000001</v>
          </cell>
          <cell r="N553">
            <v>5.62</v>
          </cell>
          <cell r="O553">
            <v>5.2358399999999996</v>
          </cell>
          <cell r="P553">
            <v>6.9992999999999999</v>
          </cell>
          <cell r="Q553">
            <v>5.8327499999999999</v>
          </cell>
          <cell r="R553">
            <v>13.5</v>
          </cell>
          <cell r="S553">
            <v>13.5</v>
          </cell>
          <cell r="T553">
            <v>0.52992355555555559</v>
          </cell>
          <cell r="U553">
            <v>0.53111111111111109</v>
          </cell>
          <cell r="V553">
            <v>13.5</v>
          </cell>
          <cell r="W553">
            <v>13.5</v>
          </cell>
        </row>
        <row r="554">
          <cell r="A554">
            <v>85018</v>
          </cell>
          <cell r="B554" t="str">
            <v>The Rachel, 2pc Set</v>
          </cell>
          <cell r="C554" t="str">
            <v>Active</v>
          </cell>
          <cell r="D554" t="str">
            <v>Yes</v>
          </cell>
          <cell r="E554">
            <v>2.35</v>
          </cell>
          <cell r="F554" t="str">
            <v>24860 Gmail Fashion Jewelry Co., Ltd.</v>
          </cell>
          <cell r="G554">
            <v>0.3</v>
          </cell>
          <cell r="H554">
            <v>0.19999999999999998</v>
          </cell>
          <cell r="I554" t="str">
            <v>7117907500</v>
          </cell>
          <cell r="J554">
            <v>8.5000000000000006E-2</v>
          </cell>
          <cell r="K554" t="str">
            <v>7117900000</v>
          </cell>
          <cell r="L554">
            <v>2.5</v>
          </cell>
          <cell r="M554">
            <v>3.6913800000000005</v>
          </cell>
          <cell r="N554">
            <v>3.21</v>
          </cell>
          <cell r="O554">
            <v>3.0456000000000003</v>
          </cell>
          <cell r="P554">
            <v>4.0713750000000006</v>
          </cell>
          <cell r="Q554">
            <v>3.3928125000000007</v>
          </cell>
          <cell r="R554">
            <v>8.5</v>
          </cell>
          <cell r="S554">
            <v>8.5</v>
          </cell>
          <cell r="T554">
            <v>0.56571999999999989</v>
          </cell>
          <cell r="U554">
            <v>0.70588235294117652</v>
          </cell>
          <cell r="V554">
            <v>7.5</v>
          </cell>
          <cell r="W554">
            <v>7.5</v>
          </cell>
        </row>
        <row r="555">
          <cell r="A555">
            <v>85500</v>
          </cell>
          <cell r="B555" t="str">
            <v>Holiday Bracelets &amp; Display, 24pcs, Assorted</v>
          </cell>
          <cell r="C555" t="str">
            <v>Active</v>
          </cell>
          <cell r="D555" t="str">
            <v>Yes</v>
          </cell>
          <cell r="E555">
            <v>0.52700000000000002</v>
          </cell>
          <cell r="F555" t="str">
            <v>24860 Gmail Fashion Jewelry Co., Ltd.</v>
          </cell>
          <cell r="G555">
            <v>0.3</v>
          </cell>
          <cell r="H555">
            <v>0.19999999999999998</v>
          </cell>
          <cell r="I555" t="str">
            <v>7117907500</v>
          </cell>
          <cell r="J555">
            <v>8.5000000000000006E-2</v>
          </cell>
          <cell r="K555" t="str">
            <v>7117900000</v>
          </cell>
          <cell r="L555">
            <v>0.78</v>
          </cell>
          <cell r="M555">
            <v>0.8278116000000002</v>
          </cell>
          <cell r="N555">
            <v>0.93</v>
          </cell>
          <cell r="O555">
            <v>0.68299200000000015</v>
          </cell>
          <cell r="P555">
            <v>0.9130275000000001</v>
          </cell>
          <cell r="Q555">
            <v>0.76085625000000012</v>
          </cell>
          <cell r="R555">
            <v>2.25</v>
          </cell>
          <cell r="S555">
            <v>2.25</v>
          </cell>
          <cell r="T555">
            <v>0.63208373333333323</v>
          </cell>
          <cell r="U555">
            <v>0.65333333333333332</v>
          </cell>
          <cell r="V555">
            <v>1.75</v>
          </cell>
          <cell r="W555">
            <v>2</v>
          </cell>
        </row>
        <row r="556">
          <cell r="A556">
            <v>85501</v>
          </cell>
          <cell r="B556" t="str">
            <v>Taylor's Bestie Bracelets with Velvet Display, 24pcs, Assorted</v>
          </cell>
          <cell r="C556" t="str">
            <v>Active</v>
          </cell>
          <cell r="D556" t="str">
            <v>Yes</v>
          </cell>
          <cell r="E556">
            <v>0.53</v>
          </cell>
          <cell r="F556" t="str">
            <v>24860 Gmail Fashion Jewelry Co., Ltd.</v>
          </cell>
          <cell r="G556">
            <v>0.3</v>
          </cell>
          <cell r="H556">
            <v>0.19999999999999998</v>
          </cell>
          <cell r="I556" t="str">
            <v>7117907500</v>
          </cell>
          <cell r="J556">
            <v>8.5000000000000006E-2</v>
          </cell>
          <cell r="K556" t="str">
            <v>7117900000</v>
          </cell>
          <cell r="L556">
            <v>0.82</v>
          </cell>
          <cell r="M556">
            <v>0.83252400000000015</v>
          </cell>
          <cell r="N556">
            <v>0.78</v>
          </cell>
          <cell r="O556">
            <v>0.68688000000000005</v>
          </cell>
          <cell r="P556">
            <v>0.91822499999999996</v>
          </cell>
          <cell r="Q556">
            <v>0.76518750000000002</v>
          </cell>
          <cell r="R556">
            <v>2.25</v>
          </cell>
          <cell r="S556">
            <v>2.25</v>
          </cell>
          <cell r="T556">
            <v>0.62998933333333318</v>
          </cell>
          <cell r="U556">
            <v>0.63555555555555565</v>
          </cell>
          <cell r="V556">
            <v>2</v>
          </cell>
          <cell r="W556">
            <v>2</v>
          </cell>
        </row>
        <row r="557">
          <cell r="A557">
            <v>85502</v>
          </cell>
          <cell r="B557" t="str">
            <v>Bestie Bracelet with Velvet Display, 24pcs, Assorted</v>
          </cell>
          <cell r="C557" t="str">
            <v>Active</v>
          </cell>
          <cell r="D557" t="str">
            <v>Yes</v>
          </cell>
          <cell r="E557">
            <v>0.52700000000000002</v>
          </cell>
          <cell r="F557" t="str">
            <v>24860 Gmail Fashion Jewelry Co., Ltd.</v>
          </cell>
          <cell r="G557">
            <v>0.3</v>
          </cell>
          <cell r="H557">
            <v>0.19999999999999998</v>
          </cell>
          <cell r="I557" t="str">
            <v>7117907500</v>
          </cell>
          <cell r="J557">
            <v>8.5000000000000006E-2</v>
          </cell>
          <cell r="K557" t="str">
            <v>7117900000</v>
          </cell>
          <cell r="L557">
            <v>0.93</v>
          </cell>
          <cell r="M557">
            <v>0.8278116000000002</v>
          </cell>
          <cell r="N557">
            <v>0.95</v>
          </cell>
          <cell r="O557">
            <v>0.68299200000000015</v>
          </cell>
          <cell r="P557">
            <v>0.9130275000000001</v>
          </cell>
          <cell r="Q557">
            <v>0.76085625000000012</v>
          </cell>
          <cell r="R557">
            <v>2</v>
          </cell>
          <cell r="S557">
            <v>2</v>
          </cell>
          <cell r="T557">
            <v>0.5860941999999999</v>
          </cell>
          <cell r="U557">
            <v>0.53499999999999992</v>
          </cell>
          <cell r="V557">
            <v>1.75</v>
          </cell>
          <cell r="W557">
            <v>1.75</v>
          </cell>
        </row>
        <row r="558">
          <cell r="A558">
            <v>85503</v>
          </cell>
          <cell r="B558" t="str">
            <v>Rising Star Chunky Gem Bracelets with Velvet Display, 12pcs, Assorted</v>
          </cell>
          <cell r="C558" t="str">
            <v>Active</v>
          </cell>
          <cell r="D558" t="str">
            <v>Yes</v>
          </cell>
          <cell r="E558">
            <v>1.375</v>
          </cell>
          <cell r="F558" t="str">
            <v>24860 Gmail Fashion Jewelry Co., Ltd.</v>
          </cell>
          <cell r="G558">
            <v>0.3</v>
          </cell>
          <cell r="H558">
            <v>0.19999999999999998</v>
          </cell>
          <cell r="I558" t="str">
            <v>7117907500</v>
          </cell>
          <cell r="J558">
            <v>8.5000000000000006E-2</v>
          </cell>
          <cell r="K558" t="str">
            <v>7117900000</v>
          </cell>
          <cell r="L558">
            <v>2.27</v>
          </cell>
          <cell r="M558">
            <v>2.1598500000000005</v>
          </cell>
          <cell r="N558">
            <v>2.04</v>
          </cell>
          <cell r="O558">
            <v>1.782</v>
          </cell>
          <cell r="P558">
            <v>2.3821875000000006</v>
          </cell>
          <cell r="Q558">
            <v>1.9851562500000004</v>
          </cell>
          <cell r="R558">
            <v>4.75</v>
          </cell>
          <cell r="S558">
            <v>4.75</v>
          </cell>
          <cell r="T558">
            <v>0.54529473684210517</v>
          </cell>
          <cell r="U558">
            <v>0.52210526315789474</v>
          </cell>
          <cell r="V558">
            <v>4.25</v>
          </cell>
          <cell r="W558">
            <v>4.25</v>
          </cell>
        </row>
        <row r="559">
          <cell r="A559">
            <v>85505</v>
          </cell>
          <cell r="B559" t="str">
            <v>Pastel Concert Tour Bracelets with Velvet Display, 24pcs, Assorted</v>
          </cell>
          <cell r="C559" t="str">
            <v>Active</v>
          </cell>
          <cell r="D559" t="str">
            <v>Yes</v>
          </cell>
          <cell r="E559">
            <v>0.52700000000000002</v>
          </cell>
          <cell r="F559" t="str">
            <v>24860 Gmail Fashion Jewelry Co., Ltd.</v>
          </cell>
          <cell r="G559">
            <v>0.3</v>
          </cell>
          <cell r="H559">
            <v>0.19999999999999998</v>
          </cell>
          <cell r="I559" t="str">
            <v>7117907500</v>
          </cell>
          <cell r="J559">
            <v>8.5000000000000006E-2</v>
          </cell>
          <cell r="K559" t="str">
            <v>7117900000</v>
          </cell>
          <cell r="L559">
            <v>0.71</v>
          </cell>
          <cell r="M559">
            <v>0.8278116000000002</v>
          </cell>
          <cell r="N559">
            <v>0.73</v>
          </cell>
          <cell r="O559">
            <v>0.68299200000000015</v>
          </cell>
          <cell r="P559">
            <v>0.9130275000000001</v>
          </cell>
          <cell r="Q559">
            <v>0.76085625000000012</v>
          </cell>
          <cell r="R559">
            <v>2</v>
          </cell>
          <cell r="S559">
            <v>2</v>
          </cell>
          <cell r="T559">
            <v>0.5860941999999999</v>
          </cell>
          <cell r="U559">
            <v>0.64500000000000002</v>
          </cell>
          <cell r="V559">
            <v>1.75</v>
          </cell>
          <cell r="W559">
            <v>1.75</v>
          </cell>
        </row>
        <row r="560">
          <cell r="A560">
            <v>85506</v>
          </cell>
          <cell r="B560" t="str">
            <v>Spinner Bracelet Tower, 24pcs, Assorted</v>
          </cell>
          <cell r="C560" t="str">
            <v>Active</v>
          </cell>
          <cell r="D560" t="str">
            <v>Yes</v>
          </cell>
          <cell r="E560">
            <v>0.65600000000000003</v>
          </cell>
          <cell r="F560" t="str">
            <v>24860 Gmail Fashion Jewelry Co., Ltd.</v>
          </cell>
          <cell r="G560">
            <v>0.3</v>
          </cell>
          <cell r="H560">
            <v>0.19999999999999998</v>
          </cell>
          <cell r="I560" t="str">
            <v>7117907500</v>
          </cell>
          <cell r="J560">
            <v>8.5000000000000006E-2</v>
          </cell>
          <cell r="K560" t="str">
            <v>7117900000</v>
          </cell>
          <cell r="L560">
            <v>1.3</v>
          </cell>
          <cell r="M560">
            <v>1.0304448000000002</v>
          </cell>
          <cell r="N560">
            <v>1.2</v>
          </cell>
          <cell r="O560">
            <v>0.85017600000000015</v>
          </cell>
          <cell r="P560">
            <v>1.13652</v>
          </cell>
          <cell r="Q560">
            <v>0.94710000000000005</v>
          </cell>
          <cell r="R560">
            <v>2.5</v>
          </cell>
          <cell r="S560">
            <v>2.5</v>
          </cell>
          <cell r="T560">
            <v>0.58782207999999991</v>
          </cell>
          <cell r="U560">
            <v>0.48</v>
          </cell>
          <cell r="V560">
            <v>2.5</v>
          </cell>
          <cell r="W560">
            <v>2.75</v>
          </cell>
        </row>
        <row r="561">
          <cell r="A561">
            <v>86027</v>
          </cell>
          <cell r="B561" t="str">
            <v>My Heart Will Go On Necklace &amp; Bracelet Set</v>
          </cell>
          <cell r="C561" t="str">
            <v>Active</v>
          </cell>
          <cell r="D561" t="str">
            <v>Yes</v>
          </cell>
          <cell r="E561">
            <v>1.08</v>
          </cell>
          <cell r="F561" t="str">
            <v>24858 Evon Accessories Co. Ltd</v>
          </cell>
          <cell r="G561">
            <v>0.3</v>
          </cell>
          <cell r="H561">
            <v>0.19999999999999998</v>
          </cell>
          <cell r="I561" t="str">
            <v>7117907500</v>
          </cell>
          <cell r="J561">
            <v>8.5000000000000006E-2</v>
          </cell>
          <cell r="K561" t="str">
            <v>7117900000</v>
          </cell>
          <cell r="L561">
            <v>1.67</v>
          </cell>
          <cell r="M561">
            <v>1.6964640000000004</v>
          </cell>
          <cell r="N561">
            <v>1.59</v>
          </cell>
          <cell r="O561">
            <v>1.39968</v>
          </cell>
          <cell r="P561">
            <v>1.8711000000000002</v>
          </cell>
          <cell r="Q561">
            <v>1.5592500000000002</v>
          </cell>
          <cell r="R561">
            <v>4</v>
          </cell>
          <cell r="S561">
            <v>4</v>
          </cell>
          <cell r="T561">
            <v>0.57588399999999984</v>
          </cell>
          <cell r="U561">
            <v>0.58250000000000002</v>
          </cell>
          <cell r="V561">
            <v>3.75</v>
          </cell>
          <cell r="W561">
            <v>3.75</v>
          </cell>
        </row>
        <row r="562">
          <cell r="A562">
            <v>86031</v>
          </cell>
          <cell r="B562" t="str">
            <v>Blooming Beads Necklace &amp; Bracelet Set, 2pc</v>
          </cell>
          <cell r="C562" t="str">
            <v>Active</v>
          </cell>
          <cell r="D562" t="str">
            <v>Yes</v>
          </cell>
          <cell r="E562">
            <v>1.06</v>
          </cell>
          <cell r="F562" t="str">
            <v>24860 Gmail Fashion Jewelry Co., Ltd.</v>
          </cell>
          <cell r="G562">
            <v>0.3</v>
          </cell>
          <cell r="H562">
            <v>0.19999999999999998</v>
          </cell>
          <cell r="I562" t="str">
            <v>7117907500</v>
          </cell>
          <cell r="J562">
            <v>8.5000000000000006E-2</v>
          </cell>
          <cell r="K562" t="str">
            <v>7117900000</v>
          </cell>
          <cell r="L562">
            <v>1.39</v>
          </cell>
          <cell r="M562">
            <v>1.6650480000000003</v>
          </cell>
          <cell r="N562">
            <v>1.45</v>
          </cell>
          <cell r="O562">
            <v>1.3737600000000001</v>
          </cell>
          <cell r="P562">
            <v>1.8364499999999999</v>
          </cell>
          <cell r="Q562">
            <v>1.530375</v>
          </cell>
          <cell r="R562">
            <v>4</v>
          </cell>
          <cell r="S562">
            <v>4</v>
          </cell>
          <cell r="T562">
            <v>0.58373799999999987</v>
          </cell>
          <cell r="U562">
            <v>0.65250000000000008</v>
          </cell>
          <cell r="V562">
            <v>4</v>
          </cell>
          <cell r="W562">
            <v>4</v>
          </cell>
        </row>
        <row r="563">
          <cell r="A563">
            <v>86065</v>
          </cell>
          <cell r="B563" t="str">
            <v>Vividly Vibrant Necklace &amp; Bracelet Set, 2pc</v>
          </cell>
          <cell r="C563" t="str">
            <v>Active</v>
          </cell>
          <cell r="D563" t="str">
            <v>Yes</v>
          </cell>
          <cell r="E563">
            <v>1.2</v>
          </cell>
          <cell r="F563" t="str">
            <v>24819 Rongyu - X&amp;R Fashion Jewelry Trading Co.</v>
          </cell>
          <cell r="G563">
            <v>0.3</v>
          </cell>
          <cell r="H563">
            <v>0.19999999999999998</v>
          </cell>
          <cell r="I563" t="str">
            <v>7117907500</v>
          </cell>
          <cell r="J563">
            <v>8.5000000000000006E-2</v>
          </cell>
          <cell r="K563" t="str">
            <v>7117900000</v>
          </cell>
          <cell r="L563">
            <v>1.82</v>
          </cell>
          <cell r="M563">
            <v>1.8849600000000002</v>
          </cell>
          <cell r="N563">
            <v>1.69</v>
          </cell>
          <cell r="O563">
            <v>1.5551999999999999</v>
          </cell>
          <cell r="P563">
            <v>2.0790000000000002</v>
          </cell>
          <cell r="Q563">
            <v>1.7325000000000002</v>
          </cell>
          <cell r="R563">
            <v>4.25</v>
          </cell>
          <cell r="S563">
            <v>4.25</v>
          </cell>
          <cell r="T563">
            <v>0.55647999999999986</v>
          </cell>
          <cell r="U563">
            <v>0.57176470588235284</v>
          </cell>
          <cell r="V563">
            <v>4.25</v>
          </cell>
          <cell r="W563">
            <v>4.25</v>
          </cell>
        </row>
        <row r="564">
          <cell r="A564">
            <v>86092</v>
          </cell>
          <cell r="B564" t="str">
            <v>Lollypop/Rainbow Necklace, Assorted</v>
          </cell>
          <cell r="C564" t="str">
            <v>Active</v>
          </cell>
          <cell r="D564" t="str">
            <v>Yes</v>
          </cell>
          <cell r="E564">
            <v>0.48</v>
          </cell>
          <cell r="F564" t="str">
            <v>24819 Rongyu - X&amp;R Fashion Jewelry Trading Co.</v>
          </cell>
          <cell r="G564">
            <v>0.3</v>
          </cell>
          <cell r="H564">
            <v>0.19999999999999998</v>
          </cell>
          <cell r="I564" t="str">
            <v>7117907500</v>
          </cell>
          <cell r="J564">
            <v>8.5000000000000006E-2</v>
          </cell>
          <cell r="K564" t="str">
            <v>7117900000</v>
          </cell>
          <cell r="L564">
            <v>0.73</v>
          </cell>
          <cell r="M564">
            <v>0.7539840000000001</v>
          </cell>
          <cell r="N564">
            <v>0.67</v>
          </cell>
          <cell r="O564">
            <v>0.62207999999999997</v>
          </cell>
          <cell r="P564">
            <v>0.83160000000000001</v>
          </cell>
          <cell r="Q564">
            <v>0.69300000000000006</v>
          </cell>
          <cell r="R564">
            <v>1.75</v>
          </cell>
          <cell r="S564">
            <v>1.75</v>
          </cell>
          <cell r="T564">
            <v>0.56915199999999999</v>
          </cell>
          <cell r="U564">
            <v>0.58285714285714285</v>
          </cell>
          <cell r="V564">
            <v>2</v>
          </cell>
          <cell r="W564">
            <v>2</v>
          </cell>
        </row>
        <row r="565">
          <cell r="A565">
            <v>86095</v>
          </cell>
          <cell r="B565" t="str">
            <v>Ballet Beauty Necklace</v>
          </cell>
          <cell r="C565" t="str">
            <v>Active</v>
          </cell>
          <cell r="D565" t="str">
            <v>Yes</v>
          </cell>
          <cell r="E565">
            <v>0.48</v>
          </cell>
          <cell r="F565" t="str">
            <v>24819 Rongyu - X&amp;R Fashion Jewelry Trading Co.</v>
          </cell>
          <cell r="G565">
            <v>0.3</v>
          </cell>
          <cell r="H565">
            <v>0.19999999999999998</v>
          </cell>
          <cell r="I565" t="str">
            <v>7117907500</v>
          </cell>
          <cell r="J565">
            <v>8.5000000000000006E-2</v>
          </cell>
          <cell r="K565" t="str">
            <v>7117900000</v>
          </cell>
          <cell r="L565">
            <v>0.73</v>
          </cell>
          <cell r="M565">
            <v>0.7539840000000001</v>
          </cell>
          <cell r="N565">
            <v>0.83</v>
          </cell>
          <cell r="O565">
            <v>0.62207999999999997</v>
          </cell>
          <cell r="P565">
            <v>0.83160000000000001</v>
          </cell>
          <cell r="Q565">
            <v>0.69300000000000006</v>
          </cell>
          <cell r="R565">
            <v>1.75</v>
          </cell>
          <cell r="S565">
            <v>1.75</v>
          </cell>
          <cell r="T565">
            <v>0.56915199999999999</v>
          </cell>
          <cell r="U565">
            <v>0.58285714285714285</v>
          </cell>
          <cell r="V565">
            <v>2</v>
          </cell>
          <cell r="W565">
            <v>2</v>
          </cell>
        </row>
        <row r="566">
          <cell r="A566">
            <v>86109</v>
          </cell>
          <cell r="B566" t="str">
            <v>Pinky Pearl Necklace &amp; Bracelet Set, 2pc</v>
          </cell>
          <cell r="C566" t="str">
            <v>Active</v>
          </cell>
          <cell r="D566" t="str">
            <v>Yes</v>
          </cell>
          <cell r="E566">
            <v>0.83</v>
          </cell>
          <cell r="F566" t="str">
            <v>24819 Rongyu - X&amp;R Fashion Jewelry Trading Co.</v>
          </cell>
          <cell r="G566">
            <v>0.3</v>
          </cell>
          <cell r="H566">
            <v>0.19999999999999998</v>
          </cell>
          <cell r="I566" t="str">
            <v>7117907500</v>
          </cell>
          <cell r="J566">
            <v>8.5000000000000006E-2</v>
          </cell>
          <cell r="K566" t="str">
            <v>7117900000</v>
          </cell>
          <cell r="L566">
            <v>1.26</v>
          </cell>
          <cell r="M566">
            <v>1.3037640000000001</v>
          </cell>
          <cell r="N566">
            <v>1.17</v>
          </cell>
          <cell r="O566">
            <v>1.07568</v>
          </cell>
          <cell r="P566">
            <v>1.437975</v>
          </cell>
          <cell r="Q566">
            <v>1.1983125000000001</v>
          </cell>
          <cell r="R566">
            <v>3</v>
          </cell>
          <cell r="S566">
            <v>3</v>
          </cell>
          <cell r="T566">
            <v>0.56541199999999991</v>
          </cell>
          <cell r="U566">
            <v>0.57999999999999996</v>
          </cell>
          <cell r="V566">
            <v>3</v>
          </cell>
          <cell r="W566">
            <v>3</v>
          </cell>
        </row>
        <row r="567">
          <cell r="A567">
            <v>86113</v>
          </cell>
          <cell r="B567" t="str">
            <v>BFF Butterfly Share &amp; Tear Necklace, 2pc</v>
          </cell>
          <cell r="C567" t="str">
            <v>Active</v>
          </cell>
          <cell r="D567" t="str">
            <v>Yes</v>
          </cell>
          <cell r="E567">
            <v>0.92</v>
          </cell>
          <cell r="F567" t="str">
            <v>24819 Rongyu - X&amp;R Fashion Jewelry Trading Co.</v>
          </cell>
          <cell r="G567">
            <v>0.3</v>
          </cell>
          <cell r="H567">
            <v>0.19999999999999998</v>
          </cell>
          <cell r="I567" t="str">
            <v>7117907500</v>
          </cell>
          <cell r="J567">
            <v>8.5000000000000006E-2</v>
          </cell>
          <cell r="K567" t="str">
            <v>7117900000</v>
          </cell>
          <cell r="L567">
            <v>1.36</v>
          </cell>
          <cell r="M567">
            <v>1.4451360000000002</v>
          </cell>
          <cell r="N567">
            <v>1.28</v>
          </cell>
          <cell r="O567">
            <v>1.19232</v>
          </cell>
          <cell r="P567">
            <v>1.5938999999999999</v>
          </cell>
          <cell r="Q567">
            <v>1.3282499999999999</v>
          </cell>
          <cell r="R567">
            <v>3.5</v>
          </cell>
          <cell r="S567">
            <v>3.5</v>
          </cell>
          <cell r="T567">
            <v>0.58710399999999996</v>
          </cell>
          <cell r="U567">
            <v>0.61142857142857132</v>
          </cell>
          <cell r="V567">
            <v>3.25</v>
          </cell>
          <cell r="W567">
            <v>3.25</v>
          </cell>
        </row>
        <row r="568">
          <cell r="A568">
            <v>86115</v>
          </cell>
          <cell r="B568" t="str">
            <v>Rockin Heart Necklace</v>
          </cell>
          <cell r="C568" t="str">
            <v>Active</v>
          </cell>
          <cell r="D568" t="str">
            <v>Yes</v>
          </cell>
          <cell r="E568">
            <v>0.68</v>
          </cell>
          <cell r="F568" t="str">
            <v>24819 Rongyu - X&amp;R Fashion Jewelry Trading Co.</v>
          </cell>
          <cell r="G568">
            <v>0.3</v>
          </cell>
          <cell r="H568">
            <v>0.19999999999999998</v>
          </cell>
          <cell r="I568" t="str">
            <v>7117907500</v>
          </cell>
          <cell r="J568">
            <v>8.5000000000000006E-2</v>
          </cell>
          <cell r="K568" t="str">
            <v>7117900000</v>
          </cell>
          <cell r="L568">
            <v>1.04</v>
          </cell>
          <cell r="M568">
            <v>1.0681440000000002</v>
          </cell>
          <cell r="N568">
            <v>1.01</v>
          </cell>
          <cell r="O568">
            <v>0.88128000000000006</v>
          </cell>
          <cell r="P568">
            <v>1.1781000000000001</v>
          </cell>
          <cell r="Q568">
            <v>0.98175000000000012</v>
          </cell>
          <cell r="R568">
            <v>2.5</v>
          </cell>
          <cell r="S568">
            <v>2.5</v>
          </cell>
          <cell r="T568">
            <v>0.57274239999999987</v>
          </cell>
          <cell r="U568">
            <v>0.58399999999999996</v>
          </cell>
          <cell r="V568">
            <v>2.5</v>
          </cell>
          <cell r="W568">
            <v>2.5</v>
          </cell>
        </row>
        <row r="569">
          <cell r="A569">
            <v>86120</v>
          </cell>
          <cell r="B569" t="str">
            <v>Butterfly Wishes BFF Necklace</v>
          </cell>
          <cell r="C569" t="str">
            <v>Active</v>
          </cell>
          <cell r="D569" t="str">
            <v>Yes</v>
          </cell>
          <cell r="E569">
            <v>1.43</v>
          </cell>
          <cell r="F569" t="str">
            <v>24860 Gmail Fashion Jewelry Co., Ltd.</v>
          </cell>
          <cell r="G569">
            <v>0.3</v>
          </cell>
          <cell r="H569">
            <v>0.19999999999999998</v>
          </cell>
          <cell r="I569" t="str">
            <v>7117907500</v>
          </cell>
          <cell r="J569">
            <v>8.5000000000000006E-2</v>
          </cell>
          <cell r="K569" t="str">
            <v>7117900000</v>
          </cell>
          <cell r="L569">
            <v>2.04</v>
          </cell>
          <cell r="M569">
            <v>2.2462440000000004</v>
          </cell>
          <cell r="N569">
            <v>1.82</v>
          </cell>
          <cell r="O569">
            <v>1.8532799999999998</v>
          </cell>
          <cell r="P569">
            <v>2.4774750000000001</v>
          </cell>
          <cell r="Q569">
            <v>2.0645625000000001</v>
          </cell>
          <cell r="R569">
            <v>5</v>
          </cell>
          <cell r="S569">
            <v>5</v>
          </cell>
          <cell r="T569">
            <v>0.55075119999999989</v>
          </cell>
          <cell r="U569">
            <v>0.59199999999999997</v>
          </cell>
          <cell r="V569">
            <v>4.75</v>
          </cell>
          <cell r="W569">
            <v>4.75</v>
          </cell>
        </row>
        <row r="570">
          <cell r="A570">
            <v>86122</v>
          </cell>
          <cell r="B570" t="str">
            <v>Sweet Tart Heart Necklace &amp; Bracelet Set, 2pc</v>
          </cell>
          <cell r="C570" t="str">
            <v>Active</v>
          </cell>
          <cell r="D570" t="str">
            <v>Yes</v>
          </cell>
          <cell r="E570">
            <v>0.65</v>
          </cell>
          <cell r="F570" t="str">
            <v>24819 Rongyu - X&amp;R Fashion Jewelry Trading Co.</v>
          </cell>
          <cell r="G570">
            <v>0.3</v>
          </cell>
          <cell r="H570">
            <v>0.19999999999999998</v>
          </cell>
          <cell r="I570" t="str">
            <v>7117907500</v>
          </cell>
          <cell r="J570">
            <v>8.5000000000000006E-2</v>
          </cell>
          <cell r="K570" t="str">
            <v>7117900000</v>
          </cell>
          <cell r="L570">
            <v>1.33</v>
          </cell>
          <cell r="M570">
            <v>1.0210200000000003</v>
          </cell>
          <cell r="N570">
            <v>1.56</v>
          </cell>
          <cell r="O570">
            <v>0.84240000000000004</v>
          </cell>
          <cell r="P570">
            <v>1.126125</v>
          </cell>
          <cell r="Q570">
            <v>0.93843750000000015</v>
          </cell>
          <cell r="R570">
            <v>3.75</v>
          </cell>
          <cell r="S570">
            <v>3.75</v>
          </cell>
          <cell r="T570">
            <v>0.72772800000000004</v>
          </cell>
          <cell r="U570">
            <v>0.64533333333333331</v>
          </cell>
          <cell r="V570">
            <v>3</v>
          </cell>
          <cell r="W570">
            <v>3.5</v>
          </cell>
        </row>
        <row r="571">
          <cell r="A571">
            <v>86122</v>
          </cell>
          <cell r="B571" t="str">
            <v>Sweet Tart Heart Necklace &amp; Bracelet Set, 2pc</v>
          </cell>
          <cell r="C571" t="str">
            <v>Active</v>
          </cell>
          <cell r="D571" t="str">
            <v>Yes</v>
          </cell>
          <cell r="E571">
            <v>0.88</v>
          </cell>
          <cell r="F571" t="str">
            <v>24838 Limited Edition Inc. CN</v>
          </cell>
          <cell r="G571">
            <v>0.3</v>
          </cell>
          <cell r="H571">
            <v>0.19999999999999998</v>
          </cell>
          <cell r="I571" t="str">
            <v>7117907500</v>
          </cell>
          <cell r="J571">
            <v>8.5000000000000006E-2</v>
          </cell>
          <cell r="K571" t="str">
            <v>7117900000</v>
          </cell>
          <cell r="L571">
            <v>1.33</v>
          </cell>
          <cell r="M571">
            <v>1.3823040000000004</v>
          </cell>
          <cell r="N571">
            <v>1.56</v>
          </cell>
          <cell r="O571">
            <v>1.1404799999999999</v>
          </cell>
          <cell r="P571">
            <v>1.5246000000000004</v>
          </cell>
          <cell r="Q571">
            <v>1.2705000000000004</v>
          </cell>
          <cell r="R571">
            <v>3.75</v>
          </cell>
          <cell r="S571">
            <v>3.75</v>
          </cell>
          <cell r="T571">
            <v>0.63138559999999988</v>
          </cell>
          <cell r="U571">
            <v>0.64533333333333331</v>
          </cell>
          <cell r="V571">
            <v>3</v>
          </cell>
          <cell r="W571">
            <v>3.5</v>
          </cell>
        </row>
        <row r="572">
          <cell r="A572">
            <v>86122</v>
          </cell>
          <cell r="B572" t="str">
            <v>Sweet Tart Heart Necklace &amp; Bracelet Set, 2pc</v>
          </cell>
          <cell r="C572" t="str">
            <v>Active</v>
          </cell>
          <cell r="D572" t="str">
            <v>Yes</v>
          </cell>
          <cell r="E572">
            <v>0.82</v>
          </cell>
          <cell r="F572" t="str">
            <v>24860 Gmail Fashion Jewelry Co., Ltd.</v>
          </cell>
          <cell r="G572">
            <v>0.3</v>
          </cell>
          <cell r="H572">
            <v>0.19999999999999998</v>
          </cell>
          <cell r="I572" t="str">
            <v>7117907500</v>
          </cell>
          <cell r="J572">
            <v>8.5000000000000006E-2</v>
          </cell>
          <cell r="K572" t="str">
            <v>7117900000</v>
          </cell>
          <cell r="L572">
            <v>1.33</v>
          </cell>
          <cell r="M572">
            <v>1.2880560000000001</v>
          </cell>
          <cell r="N572">
            <v>1.56</v>
          </cell>
          <cell r="O572">
            <v>1.0627200000000001</v>
          </cell>
          <cell r="P572">
            <v>1.42065</v>
          </cell>
          <cell r="Q572">
            <v>1.183875</v>
          </cell>
          <cell r="R572">
            <v>3.75</v>
          </cell>
          <cell r="S572">
            <v>3.75</v>
          </cell>
          <cell r="T572">
            <v>0.65651839999999995</v>
          </cell>
          <cell r="U572">
            <v>0.64533333333333331</v>
          </cell>
          <cell r="V572">
            <v>3</v>
          </cell>
          <cell r="W572">
            <v>3.5</v>
          </cell>
        </row>
        <row r="573">
          <cell r="A573">
            <v>86124</v>
          </cell>
          <cell r="B573" t="str">
            <v>Purple Rainbow Necklace &amp; Bracelet Set, 2pc, Assorted</v>
          </cell>
          <cell r="C573" t="str">
            <v>Active</v>
          </cell>
          <cell r="D573" t="str">
            <v>Yes</v>
          </cell>
          <cell r="E573">
            <v>1.05</v>
          </cell>
          <cell r="F573" t="str">
            <v>24838 Limited Edition Inc. CN</v>
          </cell>
          <cell r="G573">
            <v>0.3</v>
          </cell>
          <cell r="H573">
            <v>0.19999999999999998</v>
          </cell>
          <cell r="I573" t="str">
            <v>7117907500</v>
          </cell>
          <cell r="J573">
            <v>8.5000000000000006E-2</v>
          </cell>
          <cell r="K573" t="str">
            <v>7117900000</v>
          </cell>
          <cell r="L573">
            <v>1.58</v>
          </cell>
          <cell r="M573">
            <v>1.6493400000000005</v>
          </cell>
          <cell r="N573">
            <v>1.38</v>
          </cell>
          <cell r="O573">
            <v>1.3608</v>
          </cell>
          <cell r="P573">
            <v>1.8191250000000003</v>
          </cell>
          <cell r="Q573">
            <v>1.5159375000000004</v>
          </cell>
          <cell r="R573">
            <v>3.75</v>
          </cell>
          <cell r="S573">
            <v>3.75</v>
          </cell>
          <cell r="T573">
            <v>0.5601759999999999</v>
          </cell>
          <cell r="U573">
            <v>0.57866666666666666</v>
          </cell>
          <cell r="V573">
            <v>3.5</v>
          </cell>
          <cell r="W573">
            <v>3.5</v>
          </cell>
        </row>
        <row r="574">
          <cell r="A574">
            <v>86125</v>
          </cell>
          <cell r="B574" t="str">
            <v>White Unicorn Necklace &amp; Bracelet Set, 2pc</v>
          </cell>
          <cell r="C574" t="str">
            <v>Active</v>
          </cell>
          <cell r="D574" t="str">
            <v>Yes</v>
          </cell>
          <cell r="E574">
            <v>0.99</v>
          </cell>
          <cell r="F574" t="str">
            <v>24858 Evon Accessories Co. Ltd</v>
          </cell>
          <cell r="G574">
            <v>0.3</v>
          </cell>
          <cell r="H574">
            <v>0.19999999999999998</v>
          </cell>
          <cell r="I574" t="str">
            <v>7117907500</v>
          </cell>
          <cell r="J574">
            <v>8.5000000000000006E-2</v>
          </cell>
          <cell r="K574" t="str">
            <v>7117900000</v>
          </cell>
          <cell r="L574">
            <v>1.46</v>
          </cell>
          <cell r="M574">
            <v>1.5550920000000001</v>
          </cell>
          <cell r="N574">
            <v>1.36</v>
          </cell>
          <cell r="O574">
            <v>1.2830400000000002</v>
          </cell>
          <cell r="P574">
            <v>1.7151749999999999</v>
          </cell>
          <cell r="Q574">
            <v>1.4293125</v>
          </cell>
          <cell r="R574">
            <v>3.75</v>
          </cell>
          <cell r="S574">
            <v>3.75</v>
          </cell>
          <cell r="T574">
            <v>0.58530879999999996</v>
          </cell>
          <cell r="U574">
            <v>0.61066666666666669</v>
          </cell>
          <cell r="V574">
            <v>3.5</v>
          </cell>
          <cell r="W574">
            <v>3.5</v>
          </cell>
        </row>
        <row r="575">
          <cell r="A575">
            <v>86126</v>
          </cell>
          <cell r="B575" t="str">
            <v>Double Rainbow Necklace &amp; Bracelet Set, 2pc</v>
          </cell>
          <cell r="C575" t="str">
            <v>Active</v>
          </cell>
          <cell r="D575" t="str">
            <v>Yes</v>
          </cell>
          <cell r="E575">
            <v>0.9</v>
          </cell>
          <cell r="F575" t="str">
            <v>24860 Gmail Fashion Jewelry Co., Ltd.</v>
          </cell>
          <cell r="G575">
            <v>0.3</v>
          </cell>
          <cell r="H575">
            <v>0.19999999999999998</v>
          </cell>
          <cell r="I575" t="str">
            <v>7117907500</v>
          </cell>
          <cell r="J575">
            <v>8.5000000000000006E-2</v>
          </cell>
          <cell r="K575" t="str">
            <v>7117900000</v>
          </cell>
          <cell r="L575">
            <v>1.24</v>
          </cell>
          <cell r="M575">
            <v>1.4137200000000003</v>
          </cell>
          <cell r="N575">
            <v>1.27</v>
          </cell>
          <cell r="O575">
            <v>1.1664000000000001</v>
          </cell>
          <cell r="P575">
            <v>1.5592500000000002</v>
          </cell>
          <cell r="Q575">
            <v>1.2993750000000002</v>
          </cell>
          <cell r="R575">
            <v>3.5</v>
          </cell>
          <cell r="S575">
            <v>3.5</v>
          </cell>
          <cell r="T575">
            <v>0.59607999999999983</v>
          </cell>
          <cell r="U575">
            <v>0.64571428571428569</v>
          </cell>
          <cell r="V575">
            <v>3.25</v>
          </cell>
          <cell r="W575">
            <v>3.25</v>
          </cell>
        </row>
        <row r="576">
          <cell r="A576">
            <v>86127</v>
          </cell>
          <cell r="B576" t="str">
            <v>Fancy Unicorn Necklace</v>
          </cell>
          <cell r="C576" t="str">
            <v>Active</v>
          </cell>
          <cell r="D576" t="str">
            <v>Yes</v>
          </cell>
          <cell r="E576">
            <v>0.91</v>
          </cell>
          <cell r="F576" t="str">
            <v>24858 Evon Accessories Co. Ltd</v>
          </cell>
          <cell r="G576">
            <v>0.3</v>
          </cell>
          <cell r="H576">
            <v>0.19999999999999998</v>
          </cell>
          <cell r="I576" t="str">
            <v>7117907500</v>
          </cell>
          <cell r="J576">
            <v>8.5000000000000006E-2</v>
          </cell>
          <cell r="K576" t="str">
            <v>7117900000</v>
          </cell>
          <cell r="L576">
            <v>1.42</v>
          </cell>
          <cell r="M576">
            <v>1.4294280000000001</v>
          </cell>
          <cell r="N576">
            <v>1.27</v>
          </cell>
          <cell r="O576">
            <v>1.1793600000000002</v>
          </cell>
          <cell r="P576">
            <v>1.5765750000000001</v>
          </cell>
          <cell r="Q576">
            <v>1.3138125</v>
          </cell>
          <cell r="R576">
            <v>3.5</v>
          </cell>
          <cell r="S576">
            <v>3.5</v>
          </cell>
          <cell r="T576">
            <v>0.59159200000000001</v>
          </cell>
          <cell r="U576">
            <v>0.59428571428571431</v>
          </cell>
          <cell r="V576">
            <v>3.25</v>
          </cell>
          <cell r="W576">
            <v>3.25</v>
          </cell>
        </row>
        <row r="577">
          <cell r="A577">
            <v>86128</v>
          </cell>
          <cell r="B577" t="str">
            <v>Gumball Rainbow Necklace &amp; Bracelet Set, 2pc</v>
          </cell>
          <cell r="C577" t="str">
            <v>Active</v>
          </cell>
          <cell r="D577" t="str">
            <v>Yes</v>
          </cell>
          <cell r="E577">
            <v>0.82</v>
          </cell>
          <cell r="F577" t="str">
            <v>24838 Limited Edition Inc. CN</v>
          </cell>
          <cell r="G577">
            <v>0.3</v>
          </cell>
          <cell r="H577">
            <v>0.19999999999999998</v>
          </cell>
          <cell r="I577" t="str">
            <v>7117907500</v>
          </cell>
          <cell r="J577">
            <v>8.5000000000000006E-2</v>
          </cell>
          <cell r="K577" t="str">
            <v>7117900000</v>
          </cell>
          <cell r="L577">
            <v>1.24</v>
          </cell>
          <cell r="M577">
            <v>1.2880560000000001</v>
          </cell>
          <cell r="N577">
            <v>1.08</v>
          </cell>
          <cell r="O577">
            <v>1.0627200000000001</v>
          </cell>
          <cell r="P577">
            <v>1.42065</v>
          </cell>
          <cell r="Q577">
            <v>1.183875</v>
          </cell>
          <cell r="R577">
            <v>3</v>
          </cell>
          <cell r="S577">
            <v>3</v>
          </cell>
          <cell r="T577">
            <v>0.57064799999999993</v>
          </cell>
          <cell r="U577">
            <v>0.58666666666666667</v>
          </cell>
          <cell r="V577">
            <v>3</v>
          </cell>
          <cell r="W577">
            <v>3</v>
          </cell>
        </row>
        <row r="578">
          <cell r="A578">
            <v>86129</v>
          </cell>
          <cell r="B578" t="str">
            <v>Matte Mermaid Necklace, Assortment</v>
          </cell>
          <cell r="C578" t="str">
            <v>Active</v>
          </cell>
          <cell r="D578" t="str">
            <v>Yes</v>
          </cell>
          <cell r="E578">
            <v>0.7</v>
          </cell>
          <cell r="F578" t="str">
            <v>24860 Gmail Fashion Jewelry Co., Ltd.</v>
          </cell>
          <cell r="G578">
            <v>0.3</v>
          </cell>
          <cell r="H578">
            <v>0.19999999999999998</v>
          </cell>
          <cell r="I578" t="str">
            <v>7117907500</v>
          </cell>
          <cell r="J578">
            <v>8.5000000000000006E-2</v>
          </cell>
          <cell r="K578" t="str">
            <v>7117900000</v>
          </cell>
          <cell r="L578">
            <v>0.97</v>
          </cell>
          <cell r="M578">
            <v>1.0995600000000001</v>
          </cell>
          <cell r="N578">
            <v>0.94</v>
          </cell>
          <cell r="O578">
            <v>0.90720000000000001</v>
          </cell>
          <cell r="P578">
            <v>1.21275</v>
          </cell>
          <cell r="Q578">
            <v>1.0106250000000001</v>
          </cell>
          <cell r="R578">
            <v>2.75</v>
          </cell>
          <cell r="S578">
            <v>2.75</v>
          </cell>
          <cell r="T578">
            <v>0.60015999999999992</v>
          </cell>
          <cell r="U578">
            <v>0.64727272727272733</v>
          </cell>
          <cell r="V578">
            <v>2.5</v>
          </cell>
          <cell r="W578">
            <v>2.5</v>
          </cell>
        </row>
        <row r="579">
          <cell r="A579">
            <v>86133</v>
          </cell>
          <cell r="B579" t="str">
            <v>Cheerful Starry Unicorn Necklace &amp; Bracelet Set, 2 pc</v>
          </cell>
          <cell r="C579" t="str">
            <v>Active</v>
          </cell>
          <cell r="D579" t="str">
            <v>Yes</v>
          </cell>
          <cell r="E579">
            <v>1</v>
          </cell>
          <cell r="F579" t="str">
            <v>24858 Evon Accessories Co. Ltd</v>
          </cell>
          <cell r="G579">
            <v>0.3</v>
          </cell>
          <cell r="H579">
            <v>0.19999999999999998</v>
          </cell>
          <cell r="I579" t="str">
            <v>7117907500</v>
          </cell>
          <cell r="J579">
            <v>8.5000000000000006E-2</v>
          </cell>
          <cell r="K579" t="str">
            <v>7117900000</v>
          </cell>
          <cell r="L579">
            <v>1.52</v>
          </cell>
          <cell r="M579">
            <v>1.5708000000000002</v>
          </cell>
          <cell r="N579">
            <v>1.7</v>
          </cell>
          <cell r="O579">
            <v>1.296</v>
          </cell>
          <cell r="P579">
            <v>1.7325000000000002</v>
          </cell>
          <cell r="Q579">
            <v>1.4437500000000001</v>
          </cell>
          <cell r="R579">
            <v>3.75</v>
          </cell>
          <cell r="S579">
            <v>3.75</v>
          </cell>
          <cell r="T579">
            <v>0.58111999999999997</v>
          </cell>
          <cell r="U579">
            <v>0.59466666666666668</v>
          </cell>
          <cell r="V579">
            <v>3.5</v>
          </cell>
          <cell r="W579">
            <v>3.5</v>
          </cell>
        </row>
        <row r="580">
          <cell r="A580">
            <v>86141</v>
          </cell>
          <cell r="B580" t="str">
            <v>Butterfly Beauty Necklace</v>
          </cell>
          <cell r="C580" t="str">
            <v>Active</v>
          </cell>
          <cell r="D580" t="str">
            <v>Yes</v>
          </cell>
          <cell r="E580">
            <v>0.75</v>
          </cell>
          <cell r="F580" t="str">
            <v>24819 Rongyu - X&amp;R Fashion Jewelry Trading Co.</v>
          </cell>
          <cell r="G580">
            <v>0.3</v>
          </cell>
          <cell r="H580">
            <v>0.19999999999999998</v>
          </cell>
          <cell r="I580" t="str">
            <v>7117907500</v>
          </cell>
          <cell r="J580">
            <v>8.5000000000000006E-2</v>
          </cell>
          <cell r="K580" t="str">
            <v>7117900000</v>
          </cell>
          <cell r="L580">
            <v>1.1399999999999999</v>
          </cell>
          <cell r="M580">
            <v>1.1781000000000001</v>
          </cell>
          <cell r="N580">
            <v>1.08</v>
          </cell>
          <cell r="O580">
            <v>0.97199999999999998</v>
          </cell>
          <cell r="P580">
            <v>1.2993750000000002</v>
          </cell>
          <cell r="Q580">
            <v>1.0828125000000002</v>
          </cell>
          <cell r="R580">
            <v>3</v>
          </cell>
          <cell r="S580">
            <v>3</v>
          </cell>
          <cell r="T580">
            <v>0.60729999999999995</v>
          </cell>
          <cell r="U580">
            <v>0.62</v>
          </cell>
          <cell r="V580">
            <v>2.75</v>
          </cell>
          <cell r="W580">
            <v>2.75</v>
          </cell>
        </row>
        <row r="581">
          <cell r="A581">
            <v>86145</v>
          </cell>
          <cell r="B581" t="str">
            <v>Happy-Go-Unicorn Necklace &amp; Bracelet Set, 2pc</v>
          </cell>
          <cell r="C581" t="str">
            <v>Active</v>
          </cell>
          <cell r="D581" t="str">
            <v>Yes</v>
          </cell>
          <cell r="E581">
            <v>0.8</v>
          </cell>
          <cell r="F581" t="str">
            <v>24819 Rongyu - X&amp;R Fashion Jewelry Trading Co.</v>
          </cell>
          <cell r="G581">
            <v>0.3</v>
          </cell>
          <cell r="H581">
            <v>0.19999999999999998</v>
          </cell>
          <cell r="I581" t="str">
            <v>7117907500</v>
          </cell>
          <cell r="J581">
            <v>8.5000000000000006E-2</v>
          </cell>
          <cell r="K581" t="str">
            <v>7117900000</v>
          </cell>
          <cell r="L581">
            <v>1.21</v>
          </cell>
          <cell r="M581">
            <v>1.2566400000000002</v>
          </cell>
          <cell r="N581">
            <v>1.06</v>
          </cell>
          <cell r="O581">
            <v>1.0368000000000002</v>
          </cell>
          <cell r="P581">
            <v>1.3859999999999999</v>
          </cell>
          <cell r="Q581">
            <v>1.155</v>
          </cell>
          <cell r="R581">
            <v>3</v>
          </cell>
          <cell r="S581">
            <v>3</v>
          </cell>
          <cell r="T581">
            <v>0.58111999999999997</v>
          </cell>
          <cell r="U581">
            <v>0.59666666666666668</v>
          </cell>
          <cell r="V581">
            <v>3.25</v>
          </cell>
          <cell r="W581">
            <v>3.25</v>
          </cell>
        </row>
        <row r="582">
          <cell r="A582">
            <v>86151</v>
          </cell>
          <cell r="B582" t="str">
            <v>Butterfly Heart Locket Necklace</v>
          </cell>
          <cell r="C582" t="str">
            <v>Active</v>
          </cell>
          <cell r="D582" t="str">
            <v>Yes</v>
          </cell>
          <cell r="E582">
            <v>0.98</v>
          </cell>
          <cell r="F582" t="str">
            <v>24860 Gmail Fashion Jewelry Co., Ltd.</v>
          </cell>
          <cell r="G582">
            <v>0.3</v>
          </cell>
          <cell r="H582">
            <v>0.19999999999999998</v>
          </cell>
          <cell r="I582" t="str">
            <v>7117907500</v>
          </cell>
          <cell r="J582">
            <v>8.5000000000000006E-2</v>
          </cell>
          <cell r="K582" t="str">
            <v>7117900000</v>
          </cell>
          <cell r="L582">
            <v>1.33</v>
          </cell>
          <cell r="M582">
            <v>1.5393840000000001</v>
          </cell>
          <cell r="N582">
            <v>1.34</v>
          </cell>
          <cell r="O582">
            <v>1.2700799999999999</v>
          </cell>
          <cell r="P582">
            <v>1.6978499999999999</v>
          </cell>
          <cell r="Q582">
            <v>1.4148749999999999</v>
          </cell>
          <cell r="R582">
            <v>3.75</v>
          </cell>
          <cell r="S582">
            <v>3.75</v>
          </cell>
          <cell r="T582">
            <v>0.58949759999999995</v>
          </cell>
          <cell r="U582">
            <v>0.64533333333333331</v>
          </cell>
          <cell r="V582">
            <v>3.5</v>
          </cell>
          <cell r="W582">
            <v>3.5</v>
          </cell>
        </row>
        <row r="583">
          <cell r="A583">
            <v>86156</v>
          </cell>
          <cell r="B583" t="str">
            <v>Bauble Bliss Necklace &amp; Bracelet Set, 2pc</v>
          </cell>
          <cell r="C583" t="str">
            <v>Active</v>
          </cell>
          <cell r="D583" t="str">
            <v>Yes</v>
          </cell>
          <cell r="E583">
            <v>0.65</v>
          </cell>
          <cell r="F583" t="str">
            <v>24819 Rongyu - X&amp;R Fashion Jewelry Trading Co.</v>
          </cell>
          <cell r="G583">
            <v>0.3</v>
          </cell>
          <cell r="H583">
            <v>0.19999999999999998</v>
          </cell>
          <cell r="I583" t="str">
            <v>7117907500</v>
          </cell>
          <cell r="J583">
            <v>8.5000000000000006E-2</v>
          </cell>
          <cell r="K583" t="str">
            <v>7117900000</v>
          </cell>
          <cell r="L583">
            <v>0.99</v>
          </cell>
          <cell r="M583">
            <v>1.0210200000000003</v>
          </cell>
          <cell r="N583">
            <v>0.91</v>
          </cell>
          <cell r="O583">
            <v>0.84240000000000004</v>
          </cell>
          <cell r="P583">
            <v>1.126125</v>
          </cell>
          <cell r="Q583">
            <v>0.93843750000000015</v>
          </cell>
          <cell r="R583">
            <v>2.5</v>
          </cell>
          <cell r="S583">
            <v>2.5</v>
          </cell>
          <cell r="T583">
            <v>0.5915919999999999</v>
          </cell>
          <cell r="U583">
            <v>0.60399999999999998</v>
          </cell>
          <cell r="V583">
            <v>2.5</v>
          </cell>
          <cell r="W583">
            <v>2.5</v>
          </cell>
        </row>
        <row r="584">
          <cell r="A584">
            <v>86161</v>
          </cell>
          <cell r="B584" t="str">
            <v>Spring Kitten Necklace</v>
          </cell>
          <cell r="C584" t="str">
            <v>Active</v>
          </cell>
          <cell r="D584" t="str">
            <v>Yes</v>
          </cell>
          <cell r="E584">
            <v>1.05</v>
          </cell>
          <cell r="F584" t="str">
            <v>24860 Gmail Fashion Jewelry Co., Ltd.</v>
          </cell>
          <cell r="G584">
            <v>0.3</v>
          </cell>
          <cell r="H584">
            <v>0.19999999999999998</v>
          </cell>
          <cell r="I584" t="str">
            <v>7117907500</v>
          </cell>
          <cell r="J584">
            <v>8.5000000000000006E-2</v>
          </cell>
          <cell r="K584" t="str">
            <v>7117900000</v>
          </cell>
          <cell r="L584">
            <v>1.34</v>
          </cell>
          <cell r="M584">
            <v>1.6493400000000005</v>
          </cell>
          <cell r="N584">
            <v>1.37</v>
          </cell>
          <cell r="O584">
            <v>1.3608</v>
          </cell>
          <cell r="P584">
            <v>1.8191250000000003</v>
          </cell>
          <cell r="Q584">
            <v>1.5159375000000004</v>
          </cell>
          <cell r="R584">
            <v>4.25</v>
          </cell>
          <cell r="S584">
            <v>4.25</v>
          </cell>
          <cell r="T584">
            <v>0.61191999999999991</v>
          </cell>
          <cell r="U584">
            <v>0.68470588235294116</v>
          </cell>
          <cell r="V584">
            <v>4</v>
          </cell>
          <cell r="W584">
            <v>4</v>
          </cell>
        </row>
        <row r="585">
          <cell r="A585">
            <v>86163</v>
          </cell>
          <cell r="B585" t="str">
            <v>Galaxy Heart Necklace &amp; Bracelet Set, 2pc</v>
          </cell>
          <cell r="C585" t="str">
            <v>Active</v>
          </cell>
          <cell r="D585" t="str">
            <v>Yes</v>
          </cell>
          <cell r="E585">
            <v>0.78</v>
          </cell>
          <cell r="F585" t="str">
            <v>24860 Gmail Fashion Jewelry Co., Ltd.</v>
          </cell>
          <cell r="G585">
            <v>0.3</v>
          </cell>
          <cell r="H585">
            <v>0.19999999999999998</v>
          </cell>
          <cell r="I585" t="str">
            <v>7117907500</v>
          </cell>
          <cell r="J585">
            <v>8.5000000000000006E-2</v>
          </cell>
          <cell r="K585" t="str">
            <v>7117900000</v>
          </cell>
          <cell r="L585">
            <v>1.1000000000000001</v>
          </cell>
          <cell r="M585">
            <v>1.2252240000000003</v>
          </cell>
          <cell r="N585">
            <v>1.1000000000000001</v>
          </cell>
          <cell r="O585">
            <v>1.01088</v>
          </cell>
          <cell r="P585">
            <v>1.3513500000000003</v>
          </cell>
          <cell r="Q585">
            <v>1.1261250000000003</v>
          </cell>
          <cell r="R585">
            <v>3</v>
          </cell>
          <cell r="S585">
            <v>3</v>
          </cell>
          <cell r="T585">
            <v>0.5915919999999999</v>
          </cell>
          <cell r="U585">
            <v>0.6333333333333333</v>
          </cell>
          <cell r="V585">
            <v>3</v>
          </cell>
          <cell r="W585">
            <v>3</v>
          </cell>
        </row>
        <row r="586">
          <cell r="A586">
            <v>86164</v>
          </cell>
          <cell r="B586" t="str">
            <v>You Are The Key BFF Necklace</v>
          </cell>
          <cell r="C586" t="str">
            <v>Under Review</v>
          </cell>
          <cell r="D586" t="str">
            <v>Yes</v>
          </cell>
          <cell r="E586">
            <v>1.28</v>
          </cell>
          <cell r="F586" t="str">
            <v>24860 Gmail Fashion Jewelry Co., Ltd.</v>
          </cell>
          <cell r="G586">
            <v>0.3</v>
          </cell>
          <cell r="H586">
            <v>0.19999999999999998</v>
          </cell>
          <cell r="I586" t="str">
            <v>7117907500</v>
          </cell>
          <cell r="J586">
            <v>8.5000000000000006E-2</v>
          </cell>
          <cell r="K586" t="str">
            <v>7117900000</v>
          </cell>
          <cell r="L586">
            <v>1.84</v>
          </cell>
          <cell r="M586">
            <v>2.0106240000000004</v>
          </cell>
          <cell r="N586">
            <v>1.68</v>
          </cell>
          <cell r="O586">
            <v>1.6588800000000001</v>
          </cell>
          <cell r="P586">
            <v>2.2176</v>
          </cell>
          <cell r="Q586">
            <v>1.8480000000000001</v>
          </cell>
          <cell r="R586">
            <v>5</v>
          </cell>
          <cell r="S586">
            <v>5</v>
          </cell>
          <cell r="T586">
            <v>0.59787519999999994</v>
          </cell>
          <cell r="U586">
            <v>0.63200000000000001</v>
          </cell>
          <cell r="V586">
            <v>4</v>
          </cell>
          <cell r="W586">
            <v>4</v>
          </cell>
        </row>
        <row r="587">
          <cell r="A587">
            <v>86165</v>
          </cell>
          <cell r="B587" t="str">
            <v>Flutter Flowers Necklace &amp; Bracelet Set, 2pc</v>
          </cell>
          <cell r="C587" t="str">
            <v>Active</v>
          </cell>
          <cell r="D587" t="str">
            <v>Yes</v>
          </cell>
          <cell r="E587">
            <v>1.05</v>
          </cell>
          <cell r="F587" t="str">
            <v>24860 Gmail Fashion Jewelry Co., Ltd.</v>
          </cell>
          <cell r="G587">
            <v>0.3</v>
          </cell>
          <cell r="H587">
            <v>0.19999999999999998</v>
          </cell>
          <cell r="I587" t="str">
            <v>7117907500</v>
          </cell>
          <cell r="J587">
            <v>8.5000000000000006E-2</v>
          </cell>
          <cell r="K587" t="str">
            <v>7117900000</v>
          </cell>
          <cell r="L587">
            <v>1.53</v>
          </cell>
          <cell r="M587">
            <v>1.6493400000000005</v>
          </cell>
          <cell r="N587">
            <v>1.36</v>
          </cell>
          <cell r="O587">
            <v>1.3608</v>
          </cell>
          <cell r="P587">
            <v>1.8191250000000003</v>
          </cell>
          <cell r="Q587">
            <v>1.5159375000000004</v>
          </cell>
          <cell r="R587">
            <v>4</v>
          </cell>
          <cell r="S587">
            <v>4</v>
          </cell>
          <cell r="T587">
            <v>0.58766499999999988</v>
          </cell>
          <cell r="U587">
            <v>0.61749999999999994</v>
          </cell>
          <cell r="V587">
            <v>3.5</v>
          </cell>
          <cell r="W587">
            <v>3.5</v>
          </cell>
        </row>
        <row r="588">
          <cell r="A588">
            <v>86166</v>
          </cell>
          <cell r="B588" t="str">
            <v>Berry Beautiful Necklace &amp; Bracelet Set, 2pc</v>
          </cell>
          <cell r="C588" t="str">
            <v>Active</v>
          </cell>
          <cell r="D588" t="str">
            <v>Yes</v>
          </cell>
          <cell r="E588">
            <v>0.9</v>
          </cell>
          <cell r="F588" t="str">
            <v>24860 Gmail Fashion Jewelry Co., Ltd.</v>
          </cell>
          <cell r="G588">
            <v>0.3</v>
          </cell>
          <cell r="H588">
            <v>0.19999999999999998</v>
          </cell>
          <cell r="I588" t="str">
            <v>7117907500</v>
          </cell>
          <cell r="J588">
            <v>8.5000000000000006E-2</v>
          </cell>
          <cell r="K588" t="str">
            <v>7117900000</v>
          </cell>
          <cell r="L588">
            <v>1.19</v>
          </cell>
          <cell r="M588">
            <v>1.4137200000000003</v>
          </cell>
          <cell r="N588">
            <v>1.35</v>
          </cell>
          <cell r="O588">
            <v>1.1664000000000001</v>
          </cell>
          <cell r="P588">
            <v>1.5592500000000002</v>
          </cell>
          <cell r="Q588">
            <v>1.2993750000000002</v>
          </cell>
          <cell r="R588">
            <v>3.5</v>
          </cell>
          <cell r="S588">
            <v>3.5</v>
          </cell>
          <cell r="T588">
            <v>0.59607999999999983</v>
          </cell>
          <cell r="U588">
            <v>0.66</v>
          </cell>
          <cell r="V588">
            <v>3.25</v>
          </cell>
          <cell r="W588">
            <v>3.25</v>
          </cell>
        </row>
        <row r="589">
          <cell r="A589">
            <v>86169</v>
          </cell>
          <cell r="B589" t="str">
            <v>Pink Crystal Blooms Necklace &amp; Bracelet Set, 2pc</v>
          </cell>
          <cell r="C589" t="str">
            <v>Active</v>
          </cell>
          <cell r="D589" t="str">
            <v>Yes</v>
          </cell>
          <cell r="E589">
            <v>0.78</v>
          </cell>
          <cell r="F589" t="str">
            <v>24819 Rongyu - X&amp;R Fashion Jewelry Trading Co.</v>
          </cell>
          <cell r="G589">
            <v>0.3</v>
          </cell>
          <cell r="H589">
            <v>0.19999999999999998</v>
          </cell>
          <cell r="I589" t="str">
            <v>7117907500</v>
          </cell>
          <cell r="J589">
            <v>8.5000000000000006E-2</v>
          </cell>
          <cell r="K589" t="str">
            <v>7117900000</v>
          </cell>
          <cell r="L589">
            <v>1.17</v>
          </cell>
          <cell r="M589">
            <v>1.2252240000000003</v>
          </cell>
          <cell r="N589">
            <v>1.19</v>
          </cell>
          <cell r="O589">
            <v>1.01088</v>
          </cell>
          <cell r="P589">
            <v>1.3513500000000003</v>
          </cell>
          <cell r="Q589">
            <v>1.1261250000000003</v>
          </cell>
          <cell r="R589">
            <v>3.5</v>
          </cell>
          <cell r="S589">
            <v>3.5</v>
          </cell>
          <cell r="T589">
            <v>0.64993599999999996</v>
          </cell>
          <cell r="U589">
            <v>0.6657142857142857</v>
          </cell>
          <cell r="V589">
            <v>2.5</v>
          </cell>
          <cell r="W589">
            <v>2.5</v>
          </cell>
        </row>
        <row r="590">
          <cell r="A590">
            <v>86170</v>
          </cell>
          <cell r="B590" t="str">
            <v>Heart of Many Colours Necklace &amp; Bracelet Set, 2pc</v>
          </cell>
          <cell r="C590" t="str">
            <v>Active</v>
          </cell>
          <cell r="D590" t="str">
            <v>Yes</v>
          </cell>
          <cell r="E590">
            <v>0.72</v>
          </cell>
          <cell r="F590" t="str">
            <v>24819 Rongyu - X&amp;R Fashion Jewelry Trading Co.</v>
          </cell>
          <cell r="G590">
            <v>0.3</v>
          </cell>
          <cell r="H590">
            <v>0.19999999999999998</v>
          </cell>
          <cell r="I590" t="str">
            <v>7117907500</v>
          </cell>
          <cell r="J590">
            <v>8.5000000000000006E-2</v>
          </cell>
          <cell r="K590" t="str">
            <v>7117900000</v>
          </cell>
          <cell r="L590">
            <v>1.1000000000000001</v>
          </cell>
          <cell r="M590">
            <v>1.130976</v>
          </cell>
          <cell r="N590">
            <v>1.05</v>
          </cell>
          <cell r="O590">
            <v>0.93312000000000006</v>
          </cell>
          <cell r="P590">
            <v>1.2474000000000001</v>
          </cell>
          <cell r="Q590">
            <v>1.0395000000000001</v>
          </cell>
          <cell r="R590">
            <v>3</v>
          </cell>
          <cell r="S590">
            <v>3</v>
          </cell>
          <cell r="T590">
            <v>0.62300800000000001</v>
          </cell>
          <cell r="U590">
            <v>0.6333333333333333</v>
          </cell>
          <cell r="V590">
            <v>2.5</v>
          </cell>
          <cell r="W590">
            <v>2.5</v>
          </cell>
        </row>
        <row r="591">
          <cell r="A591">
            <v>86171</v>
          </cell>
          <cell r="B591" t="str">
            <v>Bestie Necklace &amp; Bracelet Set, 2pc</v>
          </cell>
          <cell r="C591" t="str">
            <v>Active</v>
          </cell>
          <cell r="D591" t="str">
            <v>Yes</v>
          </cell>
          <cell r="E591">
            <v>0.48</v>
          </cell>
          <cell r="F591" t="str">
            <v>24819 Rongyu - X&amp;R Fashion Jewelry Trading Co.</v>
          </cell>
          <cell r="G591">
            <v>0.3</v>
          </cell>
          <cell r="H591">
            <v>0.19999999999999998</v>
          </cell>
          <cell r="I591" t="str">
            <v>7117907500</v>
          </cell>
          <cell r="J591">
            <v>8.5000000000000006E-2</v>
          </cell>
          <cell r="K591" t="str">
            <v>7117900000</v>
          </cell>
          <cell r="L591">
            <v>0.73</v>
          </cell>
          <cell r="M591">
            <v>0.7539840000000001</v>
          </cell>
          <cell r="N591">
            <v>0.68</v>
          </cell>
          <cell r="O591">
            <v>0.62207999999999997</v>
          </cell>
          <cell r="P591">
            <v>0.83160000000000001</v>
          </cell>
          <cell r="Q591">
            <v>0.69300000000000006</v>
          </cell>
          <cell r="R591">
            <v>2.25</v>
          </cell>
          <cell r="S591">
            <v>2.25</v>
          </cell>
          <cell r="T591">
            <v>0.66489600000000004</v>
          </cell>
          <cell r="U591">
            <v>0.67555555555555558</v>
          </cell>
          <cell r="V591">
            <v>1.75</v>
          </cell>
          <cell r="W591">
            <v>1.75</v>
          </cell>
        </row>
        <row r="592">
          <cell r="A592">
            <v>86172</v>
          </cell>
          <cell r="B592" t="str">
            <v>Kaleidoscope Butterfly Necklace</v>
          </cell>
          <cell r="C592" t="str">
            <v>Active</v>
          </cell>
          <cell r="D592" t="str">
            <v>Yes</v>
          </cell>
          <cell r="E592">
            <v>0.85</v>
          </cell>
          <cell r="F592" t="str">
            <v>24860 Gmail Fashion Jewelry Co., Ltd.</v>
          </cell>
          <cell r="G592">
            <v>0.3</v>
          </cell>
          <cell r="H592">
            <v>0.19999999999999998</v>
          </cell>
          <cell r="I592" t="str">
            <v>7117907500</v>
          </cell>
          <cell r="J592">
            <v>8.5000000000000006E-2</v>
          </cell>
          <cell r="K592" t="str">
            <v>7117900000</v>
          </cell>
          <cell r="L592">
            <v>0.98</v>
          </cell>
          <cell r="M592">
            <v>1.33518</v>
          </cell>
          <cell r="N592">
            <v>1.1100000000000001</v>
          </cell>
          <cell r="O592">
            <v>1.1015999999999999</v>
          </cell>
          <cell r="P592">
            <v>1.4726249999999999</v>
          </cell>
          <cell r="Q592">
            <v>1.2271874999999999</v>
          </cell>
          <cell r="R592">
            <v>3.5</v>
          </cell>
          <cell r="S592">
            <v>3.5</v>
          </cell>
          <cell r="T592">
            <v>0.61851999999999996</v>
          </cell>
          <cell r="U592">
            <v>0.72</v>
          </cell>
          <cell r="V592">
            <v>3</v>
          </cell>
          <cell r="W592">
            <v>3</v>
          </cell>
        </row>
        <row r="593">
          <cell r="A593">
            <v>86173</v>
          </cell>
          <cell r="B593" t="str">
            <v>Sisters Forever Tear &amp; Share Necklace</v>
          </cell>
          <cell r="C593" t="str">
            <v>Active</v>
          </cell>
          <cell r="D593" t="str">
            <v>Yes</v>
          </cell>
          <cell r="E593">
            <v>1.1499999999999999</v>
          </cell>
          <cell r="F593" t="str">
            <v>24860 Gmail Fashion Jewelry Co., Ltd.</v>
          </cell>
          <cell r="G593">
            <v>0.3</v>
          </cell>
          <cell r="H593">
            <v>0.19999999999999998</v>
          </cell>
          <cell r="I593" t="str">
            <v>7117907500</v>
          </cell>
          <cell r="J593">
            <v>8.5000000000000006E-2</v>
          </cell>
          <cell r="K593" t="str">
            <v>7117900000</v>
          </cell>
          <cell r="L593">
            <v>1.72</v>
          </cell>
          <cell r="M593">
            <v>1.8064200000000001</v>
          </cell>
          <cell r="N593">
            <v>1.51</v>
          </cell>
          <cell r="O593">
            <v>1.4903999999999999</v>
          </cell>
          <cell r="P593">
            <v>1.9923749999999998</v>
          </cell>
          <cell r="Q593">
            <v>1.6603124999999999</v>
          </cell>
          <cell r="R593">
            <v>4.5</v>
          </cell>
          <cell r="S593">
            <v>4.5</v>
          </cell>
          <cell r="T593">
            <v>0.59857333333333329</v>
          </cell>
          <cell r="U593">
            <v>0.61777777777777787</v>
          </cell>
          <cell r="V593">
            <v>3.5</v>
          </cell>
          <cell r="W593">
            <v>3.5</v>
          </cell>
        </row>
        <row r="594">
          <cell r="A594">
            <v>86174</v>
          </cell>
          <cell r="B594" t="str">
            <v>Amazing Alicorn Charm Necklace</v>
          </cell>
          <cell r="C594" t="str">
            <v>Active</v>
          </cell>
          <cell r="D594" t="str">
            <v>Yes</v>
          </cell>
          <cell r="E594">
            <v>1.1499999999999999</v>
          </cell>
          <cell r="F594" t="str">
            <v>24860 Gmail Fashion Jewelry Co., Ltd.</v>
          </cell>
          <cell r="G594">
            <v>0.3</v>
          </cell>
          <cell r="H594">
            <v>0.19999999999999998</v>
          </cell>
          <cell r="I594" t="str">
            <v>7117907500</v>
          </cell>
          <cell r="J594">
            <v>8.5000000000000006E-2</v>
          </cell>
          <cell r="K594" t="str">
            <v>7117900000</v>
          </cell>
          <cell r="L594">
            <v>1.73</v>
          </cell>
          <cell r="M594">
            <v>1.8064200000000001</v>
          </cell>
          <cell r="N594">
            <v>1.75</v>
          </cell>
          <cell r="O594">
            <v>1.4903999999999999</v>
          </cell>
          <cell r="P594">
            <v>1.9923749999999998</v>
          </cell>
          <cell r="Q594">
            <v>1.6603124999999999</v>
          </cell>
          <cell r="R594">
            <v>4.5</v>
          </cell>
          <cell r="S594">
            <v>4.5</v>
          </cell>
          <cell r="T594">
            <v>0.59857333333333329</v>
          </cell>
          <cell r="U594">
            <v>0.61555555555555552</v>
          </cell>
          <cell r="V594">
            <v>3.5</v>
          </cell>
          <cell r="W594">
            <v>3.5</v>
          </cell>
        </row>
        <row r="595">
          <cell r="A595">
            <v>86175</v>
          </cell>
          <cell r="B595" t="str">
            <v>Besties Era Tear and Share Necklaces, 3pc</v>
          </cell>
          <cell r="C595" t="str">
            <v>Future Product</v>
          </cell>
          <cell r="D595" t="str">
            <v>No</v>
          </cell>
          <cell r="E595">
            <v>1.25</v>
          </cell>
          <cell r="F595" t="str">
            <v>24860 Gmail Fashion Jewelry Co., Ltd.</v>
          </cell>
          <cell r="G595">
            <v>0.3</v>
          </cell>
          <cell r="H595">
            <v>0.19999999999999998</v>
          </cell>
          <cell r="I595" t="str">
            <v>7117907500</v>
          </cell>
          <cell r="J595">
            <v>8.5000000000000006E-2</v>
          </cell>
          <cell r="K595" t="str">
            <v>7117900000</v>
          </cell>
          <cell r="L595">
            <v>0</v>
          </cell>
          <cell r="M595">
            <v>1.9805000000000001</v>
          </cell>
          <cell r="N595">
            <v>1.64</v>
          </cell>
          <cell r="O595">
            <v>1.62</v>
          </cell>
          <cell r="P595">
            <v>2.1843749999999997</v>
          </cell>
          <cell r="Q595">
            <v>1.8203124999999998</v>
          </cell>
          <cell r="R595">
            <v>4.5</v>
          </cell>
          <cell r="S595">
            <v>0</v>
          </cell>
          <cell r="T595">
            <v>0.55988888888888888</v>
          </cell>
          <cell r="U595"/>
          <cell r="V595">
            <v>3.5</v>
          </cell>
          <cell r="W595">
            <v>3.5</v>
          </cell>
        </row>
        <row r="596">
          <cell r="A596">
            <v>86176</v>
          </cell>
          <cell r="B596" t="str">
            <v>Smitten Kitten Tear &amp; Share Necklaces, 2pc</v>
          </cell>
          <cell r="C596" t="str">
            <v>Future Product</v>
          </cell>
          <cell r="D596" t="str">
            <v>No</v>
          </cell>
          <cell r="E596">
            <v>1.1499999999999999</v>
          </cell>
          <cell r="F596" t="str">
            <v>24860 Gmail Fashion Jewelry Co., Ltd.</v>
          </cell>
          <cell r="G596">
            <v>0.3</v>
          </cell>
          <cell r="H596">
            <v>0.19999999999999998</v>
          </cell>
          <cell r="I596" t="str">
            <v>7117907500</v>
          </cell>
          <cell r="J596">
            <v>8.5000000000000006E-2</v>
          </cell>
          <cell r="K596" t="str">
            <v>7117900000</v>
          </cell>
          <cell r="L596">
            <v>0</v>
          </cell>
          <cell r="M596">
            <v>1.8220600000000002</v>
          </cell>
          <cell r="N596">
            <v>1.5</v>
          </cell>
          <cell r="O596">
            <v>1.4903999999999999</v>
          </cell>
          <cell r="P596">
            <v>2.0096249999999998</v>
          </cell>
          <cell r="Q596">
            <v>1.6746874999999999</v>
          </cell>
          <cell r="R596">
            <v>4.25</v>
          </cell>
          <cell r="S596">
            <v>0</v>
          </cell>
          <cell r="T596">
            <v>0.5712799999999999</v>
          </cell>
          <cell r="U596"/>
          <cell r="V596">
            <v>3.5</v>
          </cell>
          <cell r="W596">
            <v>3.5</v>
          </cell>
        </row>
        <row r="597">
          <cell r="A597">
            <v>86177</v>
          </cell>
          <cell r="B597" t="str">
            <v>It Must Be in the Stars Locket</v>
          </cell>
          <cell r="C597" t="str">
            <v>Future Product</v>
          </cell>
          <cell r="D597" t="str">
            <v>No</v>
          </cell>
          <cell r="E597">
            <v>0.9</v>
          </cell>
          <cell r="F597" t="str">
            <v>24860 Gmail Fashion Jewelry Co., Ltd.</v>
          </cell>
          <cell r="G597">
            <v>0.3</v>
          </cell>
          <cell r="H597">
            <v>0.19999999999999998</v>
          </cell>
          <cell r="I597" t="str">
            <v>7117907500</v>
          </cell>
          <cell r="J597">
            <v>8.5000000000000006E-2</v>
          </cell>
          <cell r="K597" t="str">
            <v>7117900000</v>
          </cell>
          <cell r="L597">
            <v>0</v>
          </cell>
          <cell r="M597">
            <v>1.4259600000000003</v>
          </cell>
          <cell r="N597">
            <v>1.18</v>
          </cell>
          <cell r="O597">
            <v>1.1664000000000001</v>
          </cell>
          <cell r="P597">
            <v>1.5727500000000001</v>
          </cell>
          <cell r="Q597">
            <v>1.3106250000000002</v>
          </cell>
          <cell r="R597">
            <v>3.5</v>
          </cell>
          <cell r="S597">
            <v>0</v>
          </cell>
          <cell r="T597">
            <v>0.59258285714285708</v>
          </cell>
          <cell r="U597"/>
          <cell r="V597">
            <v>3</v>
          </cell>
          <cell r="W597">
            <v>3.5</v>
          </cell>
        </row>
        <row r="598">
          <cell r="A598">
            <v>86178</v>
          </cell>
          <cell r="B598" t="str">
            <v>Glamour Gals Tear &amp; Share Necklaces, 2pc</v>
          </cell>
          <cell r="C598" t="str">
            <v>Future Product</v>
          </cell>
          <cell r="D598" t="str">
            <v>No</v>
          </cell>
          <cell r="E598">
            <v>1.23</v>
          </cell>
          <cell r="F598" t="str">
            <v>24860 Gmail Fashion Jewelry Co., Ltd.</v>
          </cell>
          <cell r="G598">
            <v>0.3</v>
          </cell>
          <cell r="H598">
            <v>0.19999999999999998</v>
          </cell>
          <cell r="I598" t="str">
            <v>7117907500</v>
          </cell>
          <cell r="J598">
            <v>8.5000000000000006E-2</v>
          </cell>
          <cell r="K598" t="str">
            <v>7117900000</v>
          </cell>
          <cell r="L598">
            <v>0</v>
          </cell>
          <cell r="M598">
            <v>1.948812</v>
          </cell>
          <cell r="N598">
            <v>0</v>
          </cell>
          <cell r="O598">
            <v>1.5940799999999999</v>
          </cell>
          <cell r="P598">
            <v>2.1494249999999995</v>
          </cell>
          <cell r="Q598">
            <v>1.7911874999999997</v>
          </cell>
          <cell r="R598">
            <v>4.5</v>
          </cell>
          <cell r="S598">
            <v>0</v>
          </cell>
          <cell r="T598">
            <v>0.56693066666666658</v>
          </cell>
          <cell r="U598"/>
          <cell r="V598">
            <v>3.5</v>
          </cell>
          <cell r="W598">
            <v>3.5</v>
          </cell>
        </row>
        <row r="599">
          <cell r="A599">
            <v>86179</v>
          </cell>
          <cell r="B599" t="str">
            <v>Taylor's Bestie Squad Tear &amp; Share Necklaces, 3pc</v>
          </cell>
          <cell r="C599" t="str">
            <v>Future Product</v>
          </cell>
          <cell r="D599" t="str">
            <v>No</v>
          </cell>
          <cell r="E599">
            <v>1.2</v>
          </cell>
          <cell r="F599" t="str">
            <v>24860 Gmail Fashion Jewelry Co., Ltd.</v>
          </cell>
          <cell r="G599">
            <v>0.3</v>
          </cell>
          <cell r="H599">
            <v>0.19999999999999998</v>
          </cell>
          <cell r="I599" t="str">
            <v>7117907500</v>
          </cell>
          <cell r="J599">
            <v>8.5000000000000006E-2</v>
          </cell>
          <cell r="K599" t="str">
            <v>7117900000</v>
          </cell>
          <cell r="L599">
            <v>0</v>
          </cell>
          <cell r="M599">
            <v>1.9012800000000003</v>
          </cell>
          <cell r="N599">
            <v>0</v>
          </cell>
          <cell r="O599">
            <v>1.5551999999999999</v>
          </cell>
          <cell r="P599">
            <v>2.097</v>
          </cell>
          <cell r="Q599">
            <v>1.7475000000000001</v>
          </cell>
          <cell r="R599">
            <v>4.5</v>
          </cell>
          <cell r="S599">
            <v>0</v>
          </cell>
          <cell r="T599">
            <v>0.5774933333333333</v>
          </cell>
          <cell r="U599"/>
          <cell r="V599">
            <v>3.5</v>
          </cell>
          <cell r="W599">
            <v>3.5</v>
          </cell>
        </row>
        <row r="600">
          <cell r="A600">
            <v>86180</v>
          </cell>
          <cell r="B600" t="str">
            <v>Wish Upon a Rainbow Star Necklace &amp; Bracelet Set, 2pc</v>
          </cell>
          <cell r="C600" t="str">
            <v>Future Product</v>
          </cell>
          <cell r="D600" t="str">
            <v>No</v>
          </cell>
          <cell r="E600">
            <v>0.85</v>
          </cell>
          <cell r="F600" t="str">
            <v>24860 Gmail Fashion Jewelry Co., Ltd.</v>
          </cell>
          <cell r="G600">
            <v>0.3</v>
          </cell>
          <cell r="H600">
            <v>0.19999999999999998</v>
          </cell>
          <cell r="I600" t="str">
            <v>7117907500</v>
          </cell>
          <cell r="J600">
            <v>8.5000000000000006E-2</v>
          </cell>
          <cell r="K600" t="str">
            <v>7117900000</v>
          </cell>
          <cell r="L600">
            <v>0</v>
          </cell>
          <cell r="M600">
            <v>1.3467400000000003</v>
          </cell>
          <cell r="N600">
            <v>1.1100000000000001</v>
          </cell>
          <cell r="O600">
            <v>1.1015999999999999</v>
          </cell>
          <cell r="P600">
            <v>1.4853750000000001</v>
          </cell>
          <cell r="Q600">
            <v>1.2378125000000002</v>
          </cell>
          <cell r="R600">
            <v>3.25</v>
          </cell>
          <cell r="S600">
            <v>0</v>
          </cell>
          <cell r="T600">
            <v>0.58561846153846142</v>
          </cell>
          <cell r="U600"/>
          <cell r="V600">
            <v>2.5</v>
          </cell>
          <cell r="W600">
            <v>3.5</v>
          </cell>
        </row>
        <row r="601">
          <cell r="A601">
            <v>86181</v>
          </cell>
          <cell r="B601" t="str">
            <v>Crazy for Daisies Necklace &amp; Bracelet Set, 2pc</v>
          </cell>
          <cell r="C601" t="str">
            <v>Future Product</v>
          </cell>
          <cell r="D601" t="str">
            <v>No</v>
          </cell>
          <cell r="E601">
            <v>0.78</v>
          </cell>
          <cell r="F601" t="str">
            <v>24860 Gmail Fashion Jewelry Co., Ltd.</v>
          </cell>
          <cell r="G601">
            <v>0.3</v>
          </cell>
          <cell r="H601">
            <v>0.19999999999999998</v>
          </cell>
          <cell r="I601" t="str">
            <v>7117907500</v>
          </cell>
          <cell r="J601">
            <v>8.5000000000000006E-2</v>
          </cell>
          <cell r="K601" t="str">
            <v>7117900000</v>
          </cell>
          <cell r="L601">
            <v>0</v>
          </cell>
          <cell r="M601">
            <v>1.2358320000000003</v>
          </cell>
          <cell r="N601">
            <v>1.01</v>
          </cell>
          <cell r="O601">
            <v>1.01088</v>
          </cell>
          <cell r="P601">
            <v>1.3630500000000001</v>
          </cell>
          <cell r="Q601">
            <v>1.1358750000000002</v>
          </cell>
          <cell r="R601">
            <v>3</v>
          </cell>
          <cell r="S601">
            <v>0</v>
          </cell>
          <cell r="T601">
            <v>0.58805599999999991</v>
          </cell>
          <cell r="U601"/>
          <cell r="V601">
            <v>2.5</v>
          </cell>
          <cell r="W601">
            <v>3.5</v>
          </cell>
        </row>
        <row r="602">
          <cell r="A602">
            <v>86182</v>
          </cell>
          <cell r="B602" t="str">
            <v>Hidden Gem Locket, Assorted</v>
          </cell>
          <cell r="C602" t="str">
            <v>Future Product</v>
          </cell>
          <cell r="D602" t="str">
            <v>No</v>
          </cell>
          <cell r="E602">
            <v>0.82</v>
          </cell>
          <cell r="F602" t="str">
            <v>24860 Gmail Fashion Jewelry Co., Ltd.</v>
          </cell>
          <cell r="G602">
            <v>0.3</v>
          </cell>
          <cell r="H602">
            <v>0.19999999999999998</v>
          </cell>
          <cell r="I602" t="str">
            <v>7117907500</v>
          </cell>
          <cell r="J602">
            <v>8.5000000000000006E-2</v>
          </cell>
          <cell r="K602" t="str">
            <v>7117900000</v>
          </cell>
          <cell r="L602">
            <v>0</v>
          </cell>
          <cell r="M602">
            <v>1.2992080000000001</v>
          </cell>
          <cell r="N602">
            <v>1.07</v>
          </cell>
          <cell r="O602">
            <v>1.0627200000000001</v>
          </cell>
          <cell r="P602">
            <v>1.4329500000000002</v>
          </cell>
          <cell r="Q602">
            <v>1.1941250000000001</v>
          </cell>
          <cell r="R602">
            <v>3</v>
          </cell>
          <cell r="S602">
            <v>0</v>
          </cell>
          <cell r="T602">
            <v>0.56693066666666658</v>
          </cell>
          <cell r="U602"/>
          <cell r="V602">
            <v>2.5</v>
          </cell>
          <cell r="W602">
            <v>3.5</v>
          </cell>
        </row>
        <row r="603">
          <cell r="A603">
            <v>86183</v>
          </cell>
          <cell r="B603" t="str">
            <v>Sweet Treats Necklace &amp; Bracelet Set, 2pc</v>
          </cell>
          <cell r="C603" t="str">
            <v>Future Product</v>
          </cell>
          <cell r="D603" t="str">
            <v>No</v>
          </cell>
          <cell r="E603">
            <v>0.77</v>
          </cell>
          <cell r="F603" t="str">
            <v>24860 Gmail Fashion Jewelry Co., Ltd.</v>
          </cell>
          <cell r="G603">
            <v>0.3</v>
          </cell>
          <cell r="H603">
            <v>0.19999999999999998</v>
          </cell>
          <cell r="I603" t="str">
            <v>7117907500</v>
          </cell>
          <cell r="J603">
            <v>8.5000000000000006E-2</v>
          </cell>
          <cell r="K603" t="str">
            <v>7117900000</v>
          </cell>
          <cell r="L603">
            <v>0</v>
          </cell>
          <cell r="M603">
            <v>1.2199880000000003</v>
          </cell>
          <cell r="N603">
            <v>1.01</v>
          </cell>
          <cell r="O603">
            <v>0.99792000000000014</v>
          </cell>
          <cell r="P603">
            <v>1.3455750000000004</v>
          </cell>
          <cell r="Q603">
            <v>1.1213125000000004</v>
          </cell>
          <cell r="R603">
            <v>3</v>
          </cell>
          <cell r="S603">
            <v>0</v>
          </cell>
          <cell r="T603">
            <v>0.59333733333333327</v>
          </cell>
          <cell r="U603"/>
          <cell r="V603">
            <v>2.5</v>
          </cell>
          <cell r="W603">
            <v>3.5</v>
          </cell>
        </row>
        <row r="604">
          <cell r="A604">
            <v>86500</v>
          </cell>
          <cell r="B604" t="str">
            <v>Birthstone Heart Lockets, 72pcs, Assorted</v>
          </cell>
          <cell r="C604" t="str">
            <v>Future Product</v>
          </cell>
          <cell r="D604" t="str">
            <v>No</v>
          </cell>
          <cell r="E604">
            <v>0.68</v>
          </cell>
          <cell r="F604" t="str">
            <v>24860 Gmail Fashion Jewelry Co., Ltd.</v>
          </cell>
          <cell r="G604">
            <v>0.3</v>
          </cell>
          <cell r="H604">
            <v>0.19999999999999998</v>
          </cell>
          <cell r="I604" t="str">
            <v>7117907500</v>
          </cell>
          <cell r="J604">
            <v>8.5000000000000006E-2</v>
          </cell>
          <cell r="K604" t="str">
            <v>7117900000</v>
          </cell>
          <cell r="L604">
            <v>0</v>
          </cell>
          <cell r="M604">
            <v>1.0773920000000001</v>
          </cell>
          <cell r="N604">
            <v>0.82</v>
          </cell>
          <cell r="O604">
            <v>0.88128000000000006</v>
          </cell>
          <cell r="P604">
            <v>1.1882999999999999</v>
          </cell>
          <cell r="Q604">
            <v>0.99024999999999996</v>
          </cell>
          <cell r="R604">
            <v>2.5</v>
          </cell>
          <cell r="S604">
            <v>0</v>
          </cell>
          <cell r="T604">
            <v>0.56904319999999997</v>
          </cell>
          <cell r="U604"/>
          <cell r="V604">
            <v>2</v>
          </cell>
          <cell r="W604">
            <v>2</v>
          </cell>
        </row>
        <row r="605">
          <cell r="A605">
            <v>87503</v>
          </cell>
          <cell r="B605" t="str">
            <v>Unicorn Sticker Earrings, 30 pairs</v>
          </cell>
          <cell r="C605" t="str">
            <v>Active</v>
          </cell>
          <cell r="D605" t="str">
            <v>Yes</v>
          </cell>
          <cell r="E605">
            <v>0.44</v>
          </cell>
          <cell r="F605" t="str">
            <v>24898 Wenzhou Zunhao Art Factory</v>
          </cell>
          <cell r="G605">
            <v>0.35299999999999998</v>
          </cell>
          <cell r="H605">
            <v>0.253</v>
          </cell>
          <cell r="I605" t="str">
            <v>3926400090</v>
          </cell>
          <cell r="J605">
            <v>0</v>
          </cell>
          <cell r="K605" t="str">
            <v>4911990090</v>
          </cell>
          <cell r="L605">
            <v>0.62</v>
          </cell>
          <cell r="M605">
            <v>0.64627200000000007</v>
          </cell>
          <cell r="N605">
            <v>0.61</v>
          </cell>
          <cell r="O605">
            <v>0.59542560000000011</v>
          </cell>
          <cell r="P605">
            <v>0.74428200000000022</v>
          </cell>
          <cell r="Q605">
            <v>0.59400000000000008</v>
          </cell>
          <cell r="R605">
            <v>1.75</v>
          </cell>
          <cell r="S605">
            <v>1.75</v>
          </cell>
          <cell r="T605">
            <v>0.6307017142857142</v>
          </cell>
          <cell r="U605">
            <v>0.64571428571428569</v>
          </cell>
          <cell r="V605">
            <v>1.5</v>
          </cell>
          <cell r="W605">
            <v>1.75</v>
          </cell>
        </row>
        <row r="606">
          <cell r="A606">
            <v>87504</v>
          </cell>
          <cell r="B606" t="str">
            <v>Mermaid Sticker Earrings, 30 pairs</v>
          </cell>
          <cell r="C606" t="str">
            <v>Active</v>
          </cell>
          <cell r="D606" t="str">
            <v>Yes</v>
          </cell>
          <cell r="E606">
            <v>0.44</v>
          </cell>
          <cell r="F606" t="str">
            <v>24898 Wenzhou Zunhao Art Factory</v>
          </cell>
          <cell r="G606">
            <v>0.35299999999999998</v>
          </cell>
          <cell r="H606">
            <v>0.253</v>
          </cell>
          <cell r="I606" t="str">
            <v>3926400090</v>
          </cell>
          <cell r="J606">
            <v>0</v>
          </cell>
          <cell r="K606" t="str">
            <v>4911990090</v>
          </cell>
          <cell r="L606">
            <v>0.62</v>
          </cell>
          <cell r="M606">
            <v>0.64627200000000007</v>
          </cell>
          <cell r="N606">
            <v>0.61</v>
          </cell>
          <cell r="O606">
            <v>0.59542560000000011</v>
          </cell>
          <cell r="P606">
            <v>0.74428200000000022</v>
          </cell>
          <cell r="Q606">
            <v>0.59400000000000008</v>
          </cell>
          <cell r="R606">
            <v>1.75</v>
          </cell>
          <cell r="S606">
            <v>1.75</v>
          </cell>
          <cell r="T606">
            <v>0.6307017142857142</v>
          </cell>
          <cell r="U606">
            <v>0.64571428571428569</v>
          </cell>
          <cell r="V606">
            <v>1.5</v>
          </cell>
          <cell r="W606">
            <v>1.75</v>
          </cell>
        </row>
        <row r="607">
          <cell r="A607">
            <v>87506</v>
          </cell>
          <cell r="B607" t="str">
            <v>Rainbow Love Sticker Earrings, 30 pairs</v>
          </cell>
          <cell r="C607" t="str">
            <v>Active</v>
          </cell>
          <cell r="D607" t="str">
            <v>Yes</v>
          </cell>
          <cell r="E607">
            <v>0.4</v>
          </cell>
          <cell r="F607" t="str">
            <v>24898 Wenzhou Zunhao Art Factory</v>
          </cell>
          <cell r="G607">
            <v>0.35299999999999998</v>
          </cell>
          <cell r="H607">
            <v>0.253</v>
          </cell>
          <cell r="I607" t="str">
            <v>3926400090</v>
          </cell>
          <cell r="J607">
            <v>0</v>
          </cell>
          <cell r="K607" t="str">
            <v>4911990090</v>
          </cell>
          <cell r="L607">
            <v>0.56000000000000005</v>
          </cell>
          <cell r="M607">
            <v>0.58752000000000015</v>
          </cell>
          <cell r="N607">
            <v>0.67</v>
          </cell>
          <cell r="O607">
            <v>0.54129600000000011</v>
          </cell>
          <cell r="P607">
            <v>0.67662000000000011</v>
          </cell>
          <cell r="Q607">
            <v>0.54</v>
          </cell>
          <cell r="R607">
            <v>1.75</v>
          </cell>
          <cell r="S607">
            <v>1.75</v>
          </cell>
          <cell r="T607">
            <v>0.66427428571428571</v>
          </cell>
          <cell r="U607">
            <v>0.67999999999999994</v>
          </cell>
          <cell r="V607">
            <v>1.5</v>
          </cell>
          <cell r="W607">
            <v>1.75</v>
          </cell>
        </row>
        <row r="608">
          <cell r="A608">
            <v>87508</v>
          </cell>
          <cell r="B608" t="str">
            <v>Heart Sticker Earrings, 30 pairs</v>
          </cell>
          <cell r="C608" t="str">
            <v>Active</v>
          </cell>
          <cell r="D608" t="str">
            <v>Yes</v>
          </cell>
          <cell r="E608">
            <v>0.45</v>
          </cell>
          <cell r="F608" t="str">
            <v>24898 Wenzhou Zunhao Art Factory</v>
          </cell>
          <cell r="G608">
            <v>0.35299999999999998</v>
          </cell>
          <cell r="H608">
            <v>0.253</v>
          </cell>
          <cell r="I608" t="str">
            <v>3926400090</v>
          </cell>
          <cell r="J608">
            <v>0</v>
          </cell>
          <cell r="K608" t="str">
            <v>4911990090</v>
          </cell>
          <cell r="L608">
            <v>0.63</v>
          </cell>
          <cell r="M608">
            <v>0.6609600000000001</v>
          </cell>
          <cell r="N608">
            <v>0.78</v>
          </cell>
          <cell r="O608">
            <v>0.60895800000000011</v>
          </cell>
          <cell r="P608">
            <v>0.76119750000000008</v>
          </cell>
          <cell r="Q608">
            <v>0.60750000000000004</v>
          </cell>
          <cell r="R608">
            <v>1.75</v>
          </cell>
          <cell r="S608">
            <v>0</v>
          </cell>
          <cell r="T608">
            <v>0.62230857142857132</v>
          </cell>
          <cell r="U608">
            <v>0.64</v>
          </cell>
          <cell r="V608">
            <v>1.5</v>
          </cell>
          <cell r="W608">
            <v>1.75</v>
          </cell>
        </row>
        <row r="609">
          <cell r="A609">
            <v>87509</v>
          </cell>
          <cell r="B609" t="str">
            <v>Whimsical Unicorn Sticker Earrings, 30 pairs</v>
          </cell>
          <cell r="C609" t="str">
            <v>Active</v>
          </cell>
          <cell r="D609" t="str">
            <v>Yes</v>
          </cell>
          <cell r="E609">
            <v>0.45</v>
          </cell>
          <cell r="F609" t="str">
            <v>24898 Wenzhou Zunhao Art Factory</v>
          </cell>
          <cell r="G609">
            <v>0.35299999999999998</v>
          </cell>
          <cell r="H609">
            <v>0.253</v>
          </cell>
          <cell r="I609" t="str">
            <v>3926400090</v>
          </cell>
          <cell r="J609">
            <v>0</v>
          </cell>
          <cell r="K609" t="str">
            <v>4911990090</v>
          </cell>
          <cell r="L609">
            <v>0.57999999999999996</v>
          </cell>
          <cell r="M609">
            <v>0.6609600000000001</v>
          </cell>
          <cell r="N609">
            <v>0.78</v>
          </cell>
          <cell r="O609">
            <v>0.60895800000000011</v>
          </cell>
          <cell r="P609">
            <v>0.76119750000000008</v>
          </cell>
          <cell r="Q609">
            <v>0.60750000000000004</v>
          </cell>
          <cell r="R609">
            <v>1.75</v>
          </cell>
          <cell r="S609">
            <v>1.75</v>
          </cell>
          <cell r="T609">
            <v>0.62230857142857132</v>
          </cell>
          <cell r="U609">
            <v>0.66857142857142848</v>
          </cell>
          <cell r="V609">
            <v>1.5</v>
          </cell>
          <cell r="W609">
            <v>1.75</v>
          </cell>
        </row>
        <row r="610">
          <cell r="A610">
            <v>87511</v>
          </cell>
          <cell r="B610" t="str">
            <v>Holiday Sticker Earrings, 30 pairs</v>
          </cell>
          <cell r="C610" t="str">
            <v>Active</v>
          </cell>
          <cell r="D610" t="str">
            <v>Yes</v>
          </cell>
          <cell r="E610">
            <v>0.45</v>
          </cell>
          <cell r="F610" t="str">
            <v>24898 Wenzhou Zunhao Art Factory</v>
          </cell>
          <cell r="G610">
            <v>0.35299999999999998</v>
          </cell>
          <cell r="H610">
            <v>0.253</v>
          </cell>
          <cell r="I610" t="str">
            <v>3926400090</v>
          </cell>
          <cell r="J610">
            <v>0</v>
          </cell>
          <cell r="K610" t="str">
            <v>4911990090</v>
          </cell>
          <cell r="L610">
            <v>0.61</v>
          </cell>
          <cell r="M610">
            <v>0.6609600000000001</v>
          </cell>
          <cell r="N610">
            <v>0.78</v>
          </cell>
          <cell r="O610">
            <v>0.60895800000000011</v>
          </cell>
          <cell r="P610">
            <v>0.76119750000000008</v>
          </cell>
          <cell r="Q610">
            <v>0.60750000000000004</v>
          </cell>
          <cell r="R610">
            <v>1.75</v>
          </cell>
          <cell r="S610">
            <v>1.75</v>
          </cell>
          <cell r="T610">
            <v>0.62230857142857132</v>
          </cell>
          <cell r="U610">
            <v>0.65142857142857147</v>
          </cell>
          <cell r="V610">
            <v>1.5</v>
          </cell>
          <cell r="W610">
            <v>2</v>
          </cell>
        </row>
        <row r="611">
          <cell r="A611">
            <v>87513</v>
          </cell>
          <cell r="B611" t="str">
            <v>Butterfly Fairy Azaria Sticker Earrings, 30 pairs</v>
          </cell>
          <cell r="C611" t="str">
            <v>Under Review</v>
          </cell>
          <cell r="D611" t="str">
            <v>Yes</v>
          </cell>
          <cell r="E611">
            <v>0.45</v>
          </cell>
          <cell r="F611" t="str">
            <v>24898 Wenzhou Zunhao Art Factory</v>
          </cell>
          <cell r="G611">
            <v>0.35299999999999998</v>
          </cell>
          <cell r="H611">
            <v>0.253</v>
          </cell>
          <cell r="I611" t="str">
            <v>3926400090</v>
          </cell>
          <cell r="J611">
            <v>0</v>
          </cell>
          <cell r="K611" t="str">
            <v>4911990090</v>
          </cell>
          <cell r="L611">
            <v>0.63</v>
          </cell>
          <cell r="M611">
            <v>0.6609600000000001</v>
          </cell>
          <cell r="N611">
            <v>0.62</v>
          </cell>
          <cell r="O611">
            <v>0.60895800000000011</v>
          </cell>
          <cell r="P611">
            <v>0.76119750000000008</v>
          </cell>
          <cell r="Q611">
            <v>0.60750000000000004</v>
          </cell>
          <cell r="R611">
            <v>1.75</v>
          </cell>
          <cell r="S611">
            <v>1.75</v>
          </cell>
          <cell r="T611">
            <v>0.62230857142857132</v>
          </cell>
          <cell r="U611">
            <v>0.64</v>
          </cell>
          <cell r="V611">
            <v>1.5</v>
          </cell>
          <cell r="W611">
            <v>1.75</v>
          </cell>
        </row>
        <row r="612">
          <cell r="A612">
            <v>87514</v>
          </cell>
          <cell r="B612" t="str">
            <v>Butterfly Fairy Triana Sticker Earrings, 30 pairs</v>
          </cell>
          <cell r="C612" t="str">
            <v>Active</v>
          </cell>
          <cell r="D612" t="str">
            <v>Yes</v>
          </cell>
          <cell r="E612">
            <v>0.45</v>
          </cell>
          <cell r="F612" t="str">
            <v>24898 Wenzhou Zunhao Art Factory</v>
          </cell>
          <cell r="G612">
            <v>0.35299999999999998</v>
          </cell>
          <cell r="H612">
            <v>0.253</v>
          </cell>
          <cell r="I612" t="str">
            <v>3926400090</v>
          </cell>
          <cell r="J612">
            <v>0</v>
          </cell>
          <cell r="K612" t="str">
            <v>4911990090</v>
          </cell>
          <cell r="L612">
            <v>0.71</v>
          </cell>
          <cell r="M612">
            <v>0.6609600000000001</v>
          </cell>
          <cell r="N612">
            <v>0.78</v>
          </cell>
          <cell r="O612">
            <v>0.60895800000000011</v>
          </cell>
          <cell r="P612">
            <v>0.76119750000000008</v>
          </cell>
          <cell r="Q612">
            <v>0.60750000000000004</v>
          </cell>
          <cell r="R612">
            <v>1.75</v>
          </cell>
          <cell r="S612">
            <v>1.75</v>
          </cell>
          <cell r="T612">
            <v>0.62230857142857132</v>
          </cell>
          <cell r="U612">
            <v>0.59428571428571431</v>
          </cell>
          <cell r="V612">
            <v>1.5</v>
          </cell>
          <cell r="W612">
            <v>1.75</v>
          </cell>
        </row>
        <row r="613">
          <cell r="A613">
            <v>87521</v>
          </cell>
          <cell r="B613" t="str">
            <v>Butterfly Sticker Earrings, 30 pairs</v>
          </cell>
          <cell r="C613" t="str">
            <v>Active</v>
          </cell>
          <cell r="D613" t="str">
            <v>Yes</v>
          </cell>
          <cell r="E613">
            <v>0.45</v>
          </cell>
          <cell r="F613" t="str">
            <v>24898 Wenzhou Zunhao Art Factory</v>
          </cell>
          <cell r="G613">
            <v>0.35299999999999998</v>
          </cell>
          <cell r="H613">
            <v>0.253</v>
          </cell>
          <cell r="I613" t="str">
            <v>3926400090</v>
          </cell>
          <cell r="J613">
            <v>0</v>
          </cell>
          <cell r="K613" t="str">
            <v>4911990090</v>
          </cell>
          <cell r="L613">
            <v>0.55000000000000004</v>
          </cell>
          <cell r="M613">
            <v>0.6609600000000001</v>
          </cell>
          <cell r="N613">
            <v>0.78</v>
          </cell>
          <cell r="O613">
            <v>0.60895800000000011</v>
          </cell>
          <cell r="P613">
            <v>0.76119750000000008</v>
          </cell>
          <cell r="Q613">
            <v>0.60750000000000004</v>
          </cell>
          <cell r="R613">
            <v>1.75</v>
          </cell>
          <cell r="S613">
            <v>1.75</v>
          </cell>
          <cell r="T613">
            <v>0.62230857142857132</v>
          </cell>
          <cell r="U613">
            <v>0.68571428571428572</v>
          </cell>
          <cell r="V613">
            <v>1.5</v>
          </cell>
          <cell r="W613">
            <v>1.75</v>
          </cell>
        </row>
        <row r="614">
          <cell r="A614">
            <v>87525</v>
          </cell>
          <cell r="B614" t="str">
            <v>Paw-some Sticker Earrings, 30 pairs</v>
          </cell>
          <cell r="C614" t="str">
            <v>Active</v>
          </cell>
          <cell r="D614" t="str">
            <v>Yes</v>
          </cell>
          <cell r="E614">
            <v>0.39</v>
          </cell>
          <cell r="F614" t="str">
            <v>24898 Wenzhou Zunhao Art Factory</v>
          </cell>
          <cell r="G614">
            <v>0.35299999999999998</v>
          </cell>
          <cell r="H614">
            <v>0.253</v>
          </cell>
          <cell r="I614" t="str">
            <v>3926400090</v>
          </cell>
          <cell r="J614">
            <v>0</v>
          </cell>
          <cell r="K614" t="str">
            <v>4911990090</v>
          </cell>
          <cell r="L614">
            <v>0.55000000000000004</v>
          </cell>
          <cell r="M614">
            <v>0.57283200000000012</v>
          </cell>
          <cell r="N614">
            <v>0.68</v>
          </cell>
          <cell r="O614">
            <v>0.52776360000000011</v>
          </cell>
          <cell r="P614">
            <v>0.65970450000000014</v>
          </cell>
          <cell r="Q614">
            <v>0.52650000000000008</v>
          </cell>
          <cell r="R614">
            <v>1.75</v>
          </cell>
          <cell r="S614">
            <v>1.75</v>
          </cell>
          <cell r="T614">
            <v>0.67266742857142858</v>
          </cell>
          <cell r="U614">
            <v>0.68571428571428572</v>
          </cell>
          <cell r="V614">
            <v>1.5</v>
          </cell>
          <cell r="W614">
            <v>1.75</v>
          </cell>
        </row>
        <row r="615">
          <cell r="A615">
            <v>87526</v>
          </cell>
          <cell r="B615" t="str">
            <v>Frosty Sister Stick On Earrings</v>
          </cell>
          <cell r="C615" t="str">
            <v>Active</v>
          </cell>
          <cell r="D615" t="str">
            <v>Yes</v>
          </cell>
          <cell r="E615">
            <v>0.39</v>
          </cell>
          <cell r="F615" t="str">
            <v>24898 Wenzhou Zunhao Art Factory</v>
          </cell>
          <cell r="G615">
            <v>0.35299999999999998</v>
          </cell>
          <cell r="H615">
            <v>0.253</v>
          </cell>
          <cell r="I615" t="str">
            <v>3926400090</v>
          </cell>
          <cell r="J615">
            <v>0</v>
          </cell>
          <cell r="K615" t="str">
            <v>4911990090</v>
          </cell>
          <cell r="L615">
            <v>0.65</v>
          </cell>
          <cell r="M615">
            <v>0.57283200000000012</v>
          </cell>
          <cell r="N615">
            <v>0.68</v>
          </cell>
          <cell r="O615">
            <v>0.52776360000000011</v>
          </cell>
          <cell r="P615">
            <v>0.65970450000000014</v>
          </cell>
          <cell r="Q615">
            <v>0.52650000000000008</v>
          </cell>
          <cell r="R615">
            <v>1.5</v>
          </cell>
          <cell r="S615">
            <v>1.5</v>
          </cell>
          <cell r="T615">
            <v>0.61811199999999988</v>
          </cell>
          <cell r="U615">
            <v>0.56666666666666665</v>
          </cell>
          <cell r="V615">
            <v>1.5</v>
          </cell>
          <cell r="W615">
            <v>1.75</v>
          </cell>
        </row>
        <row r="616">
          <cell r="A616">
            <v>87527</v>
          </cell>
          <cell r="B616" t="str">
            <v>Grumpy Cat Spelltastic Stick on Earrings</v>
          </cell>
          <cell r="C616" t="str">
            <v>Under Review</v>
          </cell>
          <cell r="D616" t="str">
            <v>Yes</v>
          </cell>
          <cell r="E616">
            <v>0.39</v>
          </cell>
          <cell r="F616" t="str">
            <v>24898 Wenzhou Zunhao Art Factory</v>
          </cell>
          <cell r="G616">
            <v>0.35299999999999998</v>
          </cell>
          <cell r="H616">
            <v>0.253</v>
          </cell>
          <cell r="I616" t="str">
            <v>3926400090</v>
          </cell>
          <cell r="J616">
            <v>0</v>
          </cell>
          <cell r="K616" t="str">
            <v>4911990090</v>
          </cell>
          <cell r="L616">
            <v>0.56000000000000005</v>
          </cell>
          <cell r="M616">
            <v>0.57283200000000012</v>
          </cell>
          <cell r="N616">
            <v>0.68</v>
          </cell>
          <cell r="O616">
            <v>0.52776360000000011</v>
          </cell>
          <cell r="P616">
            <v>0.65970450000000014</v>
          </cell>
          <cell r="Q616">
            <v>0.52650000000000008</v>
          </cell>
          <cell r="R616">
            <v>1.5</v>
          </cell>
          <cell r="S616">
            <v>1.5</v>
          </cell>
          <cell r="T616">
            <v>0.61811199999999988</v>
          </cell>
          <cell r="U616">
            <v>0.62666666666666659</v>
          </cell>
          <cell r="V616">
            <v>1.5</v>
          </cell>
          <cell r="W616">
            <v>1.75</v>
          </cell>
        </row>
        <row r="617">
          <cell r="A617">
            <v>87528</v>
          </cell>
          <cell r="B617" t="str">
            <v>Jingle All the Way Earrings</v>
          </cell>
          <cell r="C617" t="str">
            <v>Active</v>
          </cell>
          <cell r="D617" t="str">
            <v>Yes</v>
          </cell>
          <cell r="E617">
            <v>0.9</v>
          </cell>
          <cell r="F617" t="str">
            <v>24860 Gmail Fashion Jewelry Co., Ltd.</v>
          </cell>
          <cell r="G617">
            <v>0.3</v>
          </cell>
          <cell r="H617">
            <v>0.19999999999999998</v>
          </cell>
          <cell r="I617" t="str">
            <v>7117907500</v>
          </cell>
          <cell r="J617">
            <v>8.5000000000000006E-2</v>
          </cell>
          <cell r="K617" t="str">
            <v>7117900000</v>
          </cell>
          <cell r="L617">
            <v>1.02</v>
          </cell>
          <cell r="M617">
            <v>1.4259600000000003</v>
          </cell>
          <cell r="N617">
            <v>1.22</v>
          </cell>
          <cell r="O617">
            <v>1.1664000000000001</v>
          </cell>
          <cell r="P617">
            <v>1.5727500000000001</v>
          </cell>
          <cell r="Q617">
            <v>1.3106250000000002</v>
          </cell>
          <cell r="R617">
            <v>2.5</v>
          </cell>
          <cell r="S617">
            <v>2.5</v>
          </cell>
          <cell r="T617">
            <v>0.42961599999999989</v>
          </cell>
          <cell r="U617">
            <v>0.59199999999999997</v>
          </cell>
          <cell r="V617">
            <v>2.5</v>
          </cell>
          <cell r="W617">
            <v>2.5</v>
          </cell>
        </row>
        <row r="618">
          <cell r="A618">
            <v>87651</v>
          </cell>
          <cell r="B618" t="str">
            <v>Face Crystals - Ocean Mermaid Set</v>
          </cell>
          <cell r="C618" t="str">
            <v>Under Review</v>
          </cell>
          <cell r="D618" t="str">
            <v>Yes</v>
          </cell>
          <cell r="E618">
            <v>0.45</v>
          </cell>
          <cell r="F618" t="str">
            <v>24898 Wenzhou Zunhao Art Factory</v>
          </cell>
          <cell r="G618">
            <v>0.375</v>
          </cell>
          <cell r="H618">
            <v>0.27500000000000002</v>
          </cell>
          <cell r="I618" t="str">
            <v>4911914040</v>
          </cell>
          <cell r="J618">
            <v>0</v>
          </cell>
          <cell r="K618" t="str">
            <v>4911990090</v>
          </cell>
          <cell r="L618">
            <v>0.62</v>
          </cell>
          <cell r="M618">
            <v>0.6609600000000001</v>
          </cell>
          <cell r="N618">
            <v>0.61</v>
          </cell>
          <cell r="O618">
            <v>0.61965000000000003</v>
          </cell>
          <cell r="P618">
            <v>0.77456250000000004</v>
          </cell>
          <cell r="Q618">
            <v>0.60750000000000004</v>
          </cell>
          <cell r="R618">
            <v>1.75</v>
          </cell>
          <cell r="S618">
            <v>1.75</v>
          </cell>
          <cell r="T618">
            <v>0.62230857142857132</v>
          </cell>
          <cell r="U618">
            <v>0.64571428571428569</v>
          </cell>
          <cell r="V618">
            <v>1.5</v>
          </cell>
          <cell r="W618">
            <v>1.75</v>
          </cell>
        </row>
        <row r="619">
          <cell r="A619">
            <v>87652</v>
          </cell>
          <cell r="B619" t="str">
            <v>Face Crystals - Multi Pack Set</v>
          </cell>
          <cell r="C619" t="str">
            <v>Under Review</v>
          </cell>
          <cell r="D619" t="str">
            <v>Yes</v>
          </cell>
          <cell r="E619">
            <v>0.45</v>
          </cell>
          <cell r="F619" t="str">
            <v>24898 Wenzhou Zunhao Art Factory</v>
          </cell>
          <cell r="G619">
            <v>0.375</v>
          </cell>
          <cell r="H619">
            <v>0.27500000000000002</v>
          </cell>
          <cell r="I619" t="str">
            <v>4911914040</v>
          </cell>
          <cell r="J619">
            <v>0</v>
          </cell>
          <cell r="K619" t="str">
            <v>4911990090</v>
          </cell>
          <cell r="L619">
            <v>0.65</v>
          </cell>
          <cell r="M619">
            <v>0.6609600000000001</v>
          </cell>
          <cell r="N619">
            <v>0.63</v>
          </cell>
          <cell r="O619">
            <v>0.61965000000000003</v>
          </cell>
          <cell r="P619">
            <v>0.77456250000000004</v>
          </cell>
          <cell r="Q619">
            <v>0.60750000000000004</v>
          </cell>
          <cell r="R619">
            <v>1.75</v>
          </cell>
          <cell r="S619">
            <v>1.75</v>
          </cell>
          <cell r="T619">
            <v>0.62230857142857132</v>
          </cell>
          <cell r="U619">
            <v>0.62857142857142867</v>
          </cell>
          <cell r="V619">
            <v>1.5</v>
          </cell>
          <cell r="W619">
            <v>1.75</v>
          </cell>
        </row>
        <row r="620">
          <cell r="A620">
            <v>87653</v>
          </cell>
          <cell r="B620" t="str">
            <v>Face Crystals - Pink Unicorn Set</v>
          </cell>
          <cell r="C620" t="str">
            <v>Under Review</v>
          </cell>
          <cell r="D620" t="str">
            <v>Yes</v>
          </cell>
          <cell r="E620">
            <v>0.45</v>
          </cell>
          <cell r="F620" t="str">
            <v>24898 Wenzhou Zunhao Art Factory</v>
          </cell>
          <cell r="G620">
            <v>0.375</v>
          </cell>
          <cell r="H620">
            <v>0.27500000000000002</v>
          </cell>
          <cell r="I620" t="str">
            <v>4911914040</v>
          </cell>
          <cell r="J620">
            <v>0</v>
          </cell>
          <cell r="K620" t="str">
            <v>4911990090</v>
          </cell>
          <cell r="L620">
            <v>0.63</v>
          </cell>
          <cell r="M620">
            <v>0.6609600000000001</v>
          </cell>
          <cell r="N620">
            <v>0.61</v>
          </cell>
          <cell r="O620">
            <v>0.61965000000000003</v>
          </cell>
          <cell r="P620">
            <v>0.77456250000000004</v>
          </cell>
          <cell r="Q620">
            <v>0.60750000000000004</v>
          </cell>
          <cell r="R620">
            <v>1.75</v>
          </cell>
          <cell r="S620">
            <v>1.75</v>
          </cell>
          <cell r="T620">
            <v>0.62230857142857132</v>
          </cell>
          <cell r="U620">
            <v>0.64</v>
          </cell>
          <cell r="V620">
            <v>1.5</v>
          </cell>
          <cell r="W620">
            <v>1.75</v>
          </cell>
        </row>
        <row r="621">
          <cell r="A621">
            <v>87656</v>
          </cell>
          <cell r="B621" t="str">
            <v>Face Crystals - Butterfly Princess Set</v>
          </cell>
          <cell r="C621" t="str">
            <v>Under Review</v>
          </cell>
          <cell r="D621" t="str">
            <v>Yes</v>
          </cell>
          <cell r="E621">
            <v>0.45</v>
          </cell>
          <cell r="F621" t="str">
            <v>24898 Wenzhou Zunhao Art Factory</v>
          </cell>
          <cell r="G621">
            <v>0.375</v>
          </cell>
          <cell r="H621">
            <v>0.27500000000000002</v>
          </cell>
          <cell r="I621" t="str">
            <v>4911914040</v>
          </cell>
          <cell r="J621">
            <v>0</v>
          </cell>
          <cell r="K621" t="str">
            <v>4911990090</v>
          </cell>
          <cell r="L621">
            <v>0.62</v>
          </cell>
          <cell r="M621">
            <v>0.6609600000000001</v>
          </cell>
          <cell r="N621">
            <v>0.79</v>
          </cell>
          <cell r="O621">
            <v>0.61965000000000003</v>
          </cell>
          <cell r="P621">
            <v>0.77456250000000004</v>
          </cell>
          <cell r="Q621">
            <v>0.60750000000000004</v>
          </cell>
          <cell r="R621">
            <v>1.75</v>
          </cell>
          <cell r="S621">
            <v>1.75</v>
          </cell>
          <cell r="T621">
            <v>0.62230857142857132</v>
          </cell>
          <cell r="U621">
            <v>0.64571428571428569</v>
          </cell>
          <cell r="V621">
            <v>1.5</v>
          </cell>
          <cell r="W621">
            <v>1.75</v>
          </cell>
        </row>
        <row r="622">
          <cell r="A622">
            <v>87658</v>
          </cell>
          <cell r="B622" t="str">
            <v>Face Crystals, Butterfly Garden</v>
          </cell>
          <cell r="C622" t="str">
            <v>Future Product</v>
          </cell>
          <cell r="D622" t="str">
            <v>No</v>
          </cell>
          <cell r="E622">
            <v>0.4</v>
          </cell>
          <cell r="F622" t="str">
            <v>24898 Wenzhou Zunhao Art Factory</v>
          </cell>
          <cell r="G622">
            <v>0.375</v>
          </cell>
          <cell r="H622">
            <v>0.27500000000000002</v>
          </cell>
          <cell r="I622" t="str">
            <v>4911914040</v>
          </cell>
          <cell r="J622">
            <v>0</v>
          </cell>
          <cell r="K622" t="str">
            <v>4911910090</v>
          </cell>
          <cell r="L622">
            <v>0</v>
          </cell>
          <cell r="M622">
            <v>0.58752000000000015</v>
          </cell>
          <cell r="N622">
            <v>0</v>
          </cell>
          <cell r="O622">
            <v>0.55080000000000007</v>
          </cell>
          <cell r="P622">
            <v>0.6885</v>
          </cell>
          <cell r="Q622">
            <v>0.54</v>
          </cell>
          <cell r="R622">
            <v>1.5</v>
          </cell>
          <cell r="S622">
            <v>0</v>
          </cell>
          <cell r="T622">
            <v>0.60831999999999986</v>
          </cell>
          <cell r="U622">
            <v>1</v>
          </cell>
          <cell r="V622">
            <v>1.5</v>
          </cell>
          <cell r="W622"/>
        </row>
        <row r="623">
          <cell r="A623">
            <v>87659</v>
          </cell>
          <cell r="B623" t="str">
            <v>Face Crystals, Fairy Flutter</v>
          </cell>
          <cell r="C623" t="str">
            <v>Future Product</v>
          </cell>
          <cell r="D623" t="str">
            <v>No</v>
          </cell>
          <cell r="E623">
            <v>0.4</v>
          </cell>
          <cell r="F623" t="str">
            <v>24898 Wenzhou Zunhao Art Factory</v>
          </cell>
          <cell r="G623">
            <v>0.375</v>
          </cell>
          <cell r="H623">
            <v>0.27500000000000002</v>
          </cell>
          <cell r="I623" t="str">
            <v>4911914040</v>
          </cell>
          <cell r="J623">
            <v>0</v>
          </cell>
          <cell r="K623" t="str">
            <v>4911910090</v>
          </cell>
          <cell r="L623">
            <v>0</v>
          </cell>
          <cell r="M623">
            <v>0.58752000000000015</v>
          </cell>
          <cell r="N623">
            <v>0</v>
          </cell>
          <cell r="O623">
            <v>0.55080000000000007</v>
          </cell>
          <cell r="P623">
            <v>0.6885</v>
          </cell>
          <cell r="Q623">
            <v>0.54</v>
          </cell>
          <cell r="R623">
            <v>1.5</v>
          </cell>
          <cell r="S623">
            <v>0</v>
          </cell>
          <cell r="T623">
            <v>0.60831999999999986</v>
          </cell>
          <cell r="U623">
            <v>1</v>
          </cell>
          <cell r="V623">
            <v>1.5</v>
          </cell>
          <cell r="W623"/>
        </row>
        <row r="624">
          <cell r="A624">
            <v>87703</v>
          </cell>
          <cell r="B624" t="str">
            <v>Mermaid Nail Stickers, 50pcs</v>
          </cell>
          <cell r="C624" t="str">
            <v>Active</v>
          </cell>
          <cell r="D624" t="str">
            <v>Yes</v>
          </cell>
          <cell r="E624">
            <v>0.42</v>
          </cell>
          <cell r="F624" t="str">
            <v>24898 Wenzhou Zunhao Art Factory</v>
          </cell>
          <cell r="G624">
            <v>0.35299999999999998</v>
          </cell>
          <cell r="H624">
            <v>0.253</v>
          </cell>
          <cell r="I624" t="str">
            <v>3926400090</v>
          </cell>
          <cell r="J624">
            <v>0</v>
          </cell>
          <cell r="K624" t="str">
            <v>4911990090</v>
          </cell>
          <cell r="L624">
            <v>0.53</v>
          </cell>
          <cell r="M624">
            <v>0.616896</v>
          </cell>
          <cell r="N624">
            <v>0.73</v>
          </cell>
          <cell r="O624">
            <v>0.56836080000000011</v>
          </cell>
          <cell r="P624">
            <v>0.71045100000000005</v>
          </cell>
          <cell r="Q624">
            <v>0.56699999999999995</v>
          </cell>
          <cell r="R624">
            <v>1.75</v>
          </cell>
          <cell r="S624">
            <v>1.75</v>
          </cell>
          <cell r="T624">
            <v>0.64748799999999995</v>
          </cell>
          <cell r="U624">
            <v>0.69714285714285718</v>
          </cell>
          <cell r="V624">
            <v>1.5</v>
          </cell>
          <cell r="W624">
            <v>1.5</v>
          </cell>
        </row>
        <row r="625">
          <cell r="A625">
            <v>87704</v>
          </cell>
          <cell r="B625" t="str">
            <v>Unicorn Nail Stickers, 50pcs</v>
          </cell>
          <cell r="C625" t="str">
            <v>Active</v>
          </cell>
          <cell r="D625" t="str">
            <v>Yes</v>
          </cell>
          <cell r="E625">
            <v>0.42</v>
          </cell>
          <cell r="F625" t="str">
            <v>24898 Wenzhou Zunhao Art Factory</v>
          </cell>
          <cell r="G625">
            <v>0.35299999999999998</v>
          </cell>
          <cell r="H625">
            <v>0.253</v>
          </cell>
          <cell r="I625" t="str">
            <v>3926400090</v>
          </cell>
          <cell r="J625">
            <v>0</v>
          </cell>
          <cell r="K625" t="str">
            <v>4911990090</v>
          </cell>
          <cell r="L625">
            <v>0.57999999999999996</v>
          </cell>
          <cell r="M625">
            <v>0.616896</v>
          </cell>
          <cell r="N625">
            <v>0.73</v>
          </cell>
          <cell r="O625">
            <v>0.56836080000000011</v>
          </cell>
          <cell r="P625">
            <v>0.71045100000000005</v>
          </cell>
          <cell r="Q625">
            <v>0.56699999999999995</v>
          </cell>
          <cell r="R625">
            <v>1.75</v>
          </cell>
          <cell r="S625">
            <v>1.75</v>
          </cell>
          <cell r="T625">
            <v>0.64748799999999995</v>
          </cell>
          <cell r="U625">
            <v>0.66857142857142848</v>
          </cell>
          <cell r="V625">
            <v>1.5</v>
          </cell>
          <cell r="W625">
            <v>1.5</v>
          </cell>
        </row>
        <row r="626">
          <cell r="A626">
            <v>87706</v>
          </cell>
          <cell r="B626" t="str">
            <v>Butterfly Nail Stickers, 50pcs</v>
          </cell>
          <cell r="C626" t="str">
            <v>Active</v>
          </cell>
          <cell r="D626" t="str">
            <v>Yes</v>
          </cell>
          <cell r="E626">
            <v>0.42</v>
          </cell>
          <cell r="F626" t="str">
            <v>24898 Wenzhou Zunhao Art Factory</v>
          </cell>
          <cell r="G626">
            <v>0.35299999999999998</v>
          </cell>
          <cell r="H626">
            <v>0.253</v>
          </cell>
          <cell r="I626" t="str">
            <v>3926400090</v>
          </cell>
          <cell r="J626">
            <v>0</v>
          </cell>
          <cell r="K626" t="str">
            <v>4911990090</v>
          </cell>
          <cell r="L626">
            <v>0.57999999999999996</v>
          </cell>
          <cell r="M626">
            <v>0.616896</v>
          </cell>
          <cell r="N626">
            <v>0.59</v>
          </cell>
          <cell r="O626">
            <v>0.56836080000000011</v>
          </cell>
          <cell r="P626">
            <v>0.71045100000000005</v>
          </cell>
          <cell r="Q626">
            <v>0.56699999999999995</v>
          </cell>
          <cell r="R626">
            <v>1.75</v>
          </cell>
          <cell r="S626">
            <v>1.75</v>
          </cell>
          <cell r="T626">
            <v>0.64748799999999995</v>
          </cell>
          <cell r="U626">
            <v>0.66857142857142848</v>
          </cell>
          <cell r="V626">
            <v>1.75</v>
          </cell>
          <cell r="W626">
            <v>1.75</v>
          </cell>
        </row>
        <row r="627">
          <cell r="A627">
            <v>88056</v>
          </cell>
          <cell r="B627" t="str">
            <v>Sparkle Heart Bobble Hair Clips, 4pcs</v>
          </cell>
          <cell r="C627" t="str">
            <v>Active</v>
          </cell>
          <cell r="D627" t="str">
            <v>Yes</v>
          </cell>
          <cell r="E627">
            <v>0.51</v>
          </cell>
          <cell r="F627" t="str">
            <v>24819 Rongyu - X&amp;R Fashion Jewelry Trading Co.</v>
          </cell>
          <cell r="G627">
            <v>0.41</v>
          </cell>
          <cell r="H627">
            <v>0.30999999999999994</v>
          </cell>
          <cell r="I627" t="str">
            <v>9615196000</v>
          </cell>
          <cell r="J627">
            <v>7.0000000000000007E-2</v>
          </cell>
          <cell r="K627" t="str">
            <v>9615190000</v>
          </cell>
          <cell r="L627">
            <v>0.76</v>
          </cell>
          <cell r="M627">
            <v>0.79764000000000013</v>
          </cell>
          <cell r="N627">
            <v>0.8</v>
          </cell>
          <cell r="O627">
            <v>0.72154800000000008</v>
          </cell>
          <cell r="P627">
            <v>0.96039375000000027</v>
          </cell>
          <cell r="Q627">
            <v>0.73312500000000014</v>
          </cell>
          <cell r="R627">
            <v>2.25</v>
          </cell>
          <cell r="S627">
            <v>2.25</v>
          </cell>
          <cell r="T627">
            <v>0.64549333333333325</v>
          </cell>
          <cell r="U627">
            <v>0.66222222222222227</v>
          </cell>
          <cell r="V627">
            <v>2</v>
          </cell>
          <cell r="W627">
            <v>2</v>
          </cell>
        </row>
        <row r="628">
          <cell r="A628">
            <v>88080</v>
          </cell>
          <cell r="B628" t="str">
            <v>Unicorn Cutie Hair Clips, 3pcs</v>
          </cell>
          <cell r="C628" t="str">
            <v>Active</v>
          </cell>
          <cell r="D628" t="str">
            <v>Yes</v>
          </cell>
          <cell r="E628">
            <v>0.45</v>
          </cell>
          <cell r="F628" t="str">
            <v>24819 Rongyu - X&amp;R Fashion Jewelry Trading Co.</v>
          </cell>
          <cell r="G628">
            <v>0.41</v>
          </cell>
          <cell r="H628">
            <v>0.30999999999999994</v>
          </cell>
          <cell r="I628" t="str">
            <v>9615196000</v>
          </cell>
          <cell r="J628">
            <v>7.0000000000000007E-2</v>
          </cell>
          <cell r="K628" t="str">
            <v>9615190000</v>
          </cell>
          <cell r="L628">
            <v>0.67</v>
          </cell>
          <cell r="M628">
            <v>0.70380000000000009</v>
          </cell>
          <cell r="N628">
            <v>0.68</v>
          </cell>
          <cell r="O628">
            <v>0.63666000000000011</v>
          </cell>
          <cell r="P628">
            <v>0.84740625000000014</v>
          </cell>
          <cell r="Q628">
            <v>0.64687500000000009</v>
          </cell>
          <cell r="R628">
            <v>2</v>
          </cell>
          <cell r="S628">
            <v>2</v>
          </cell>
          <cell r="T628">
            <v>0.6480999999999999</v>
          </cell>
          <cell r="U628">
            <v>0.66500000000000004</v>
          </cell>
          <cell r="V628">
            <v>1.75</v>
          </cell>
          <cell r="W628">
            <v>1.75</v>
          </cell>
        </row>
        <row r="629">
          <cell r="A629">
            <v>88082</v>
          </cell>
          <cell r="B629" t="str">
            <v>Daisy Delight Mini Hair Clips, 10pcs</v>
          </cell>
          <cell r="C629" t="str">
            <v>Active</v>
          </cell>
          <cell r="D629" t="str">
            <v>Yes</v>
          </cell>
          <cell r="E629">
            <v>0.45</v>
          </cell>
          <cell r="F629" t="str">
            <v>24819 Rongyu - X&amp;R Fashion Jewelry Trading Co.</v>
          </cell>
          <cell r="G629">
            <v>0.41</v>
          </cell>
          <cell r="H629">
            <v>0.30999999999999994</v>
          </cell>
          <cell r="I629" t="str">
            <v>9615196000</v>
          </cell>
          <cell r="J629">
            <v>7.0000000000000007E-2</v>
          </cell>
          <cell r="K629" t="str">
            <v>9615190000</v>
          </cell>
          <cell r="L629">
            <v>0.68</v>
          </cell>
          <cell r="M629">
            <v>0.70380000000000009</v>
          </cell>
          <cell r="N629">
            <v>0.67</v>
          </cell>
          <cell r="O629">
            <v>0.63666000000000011</v>
          </cell>
          <cell r="P629">
            <v>0.84740625000000014</v>
          </cell>
          <cell r="Q629">
            <v>0.64687500000000009</v>
          </cell>
          <cell r="R629">
            <v>1.75</v>
          </cell>
          <cell r="S629">
            <v>1.75</v>
          </cell>
          <cell r="T629">
            <v>0.59782857142857126</v>
          </cell>
          <cell r="U629">
            <v>0.61142857142857132</v>
          </cell>
          <cell r="V629">
            <v>2</v>
          </cell>
          <cell r="W629">
            <v>2</v>
          </cell>
        </row>
        <row r="630">
          <cell r="A630">
            <v>88083</v>
          </cell>
          <cell r="B630" t="str">
            <v>Flights of Fancy Butterfly Hair Claw</v>
          </cell>
          <cell r="C630" t="str">
            <v>Active</v>
          </cell>
          <cell r="D630" t="str">
            <v>Yes</v>
          </cell>
          <cell r="E630">
            <v>0.42</v>
          </cell>
          <cell r="F630" t="str">
            <v>24819 Rongyu - X&amp;R Fashion Jewelry Trading Co.</v>
          </cell>
          <cell r="G630">
            <v>0.41</v>
          </cell>
          <cell r="H630">
            <v>0.30999999999999994</v>
          </cell>
          <cell r="I630" t="str">
            <v>9615196000</v>
          </cell>
          <cell r="J630">
            <v>7.0000000000000007E-2</v>
          </cell>
          <cell r="K630" t="str">
            <v>9615190000</v>
          </cell>
          <cell r="L630">
            <v>0.67</v>
          </cell>
          <cell r="M630">
            <v>0.65688000000000002</v>
          </cell>
          <cell r="N630">
            <v>0.66</v>
          </cell>
          <cell r="O630">
            <v>0.59421600000000008</v>
          </cell>
          <cell r="P630">
            <v>0.79091250000000002</v>
          </cell>
          <cell r="Q630">
            <v>0.60375000000000001</v>
          </cell>
          <cell r="R630">
            <v>1.75</v>
          </cell>
          <cell r="S630">
            <v>1.75</v>
          </cell>
          <cell r="T630">
            <v>0.62463999999999997</v>
          </cell>
          <cell r="U630">
            <v>0.61714285714285722</v>
          </cell>
          <cell r="V630">
            <v>2</v>
          </cell>
          <cell r="W630">
            <v>2</v>
          </cell>
        </row>
        <row r="631">
          <cell r="A631">
            <v>88084</v>
          </cell>
          <cell r="B631" t="str">
            <v>Rainbow Star Mini Hair Clips, 10pcs</v>
          </cell>
          <cell r="C631" t="str">
            <v>Active</v>
          </cell>
          <cell r="D631" t="str">
            <v>Yes</v>
          </cell>
          <cell r="E631">
            <v>0.45</v>
          </cell>
          <cell r="F631" t="str">
            <v>24819 Rongyu - X&amp;R Fashion Jewelry Trading Co.</v>
          </cell>
          <cell r="G631">
            <v>0.41</v>
          </cell>
          <cell r="H631">
            <v>0.30999999999999994</v>
          </cell>
          <cell r="I631" t="str">
            <v>9615196000</v>
          </cell>
          <cell r="J631">
            <v>7.0000000000000007E-2</v>
          </cell>
          <cell r="K631" t="str">
            <v>9615190000</v>
          </cell>
          <cell r="L631">
            <v>0.67</v>
          </cell>
          <cell r="M631">
            <v>0.70380000000000009</v>
          </cell>
          <cell r="N631">
            <v>0.64</v>
          </cell>
          <cell r="O631">
            <v>0.63666000000000011</v>
          </cell>
          <cell r="P631">
            <v>0.84740625000000014</v>
          </cell>
          <cell r="Q631">
            <v>0.64687500000000009</v>
          </cell>
          <cell r="R631">
            <v>1.75</v>
          </cell>
          <cell r="S631">
            <v>1.75</v>
          </cell>
          <cell r="T631">
            <v>0.59782857142857126</v>
          </cell>
          <cell r="U631">
            <v>0.61714285714285722</v>
          </cell>
          <cell r="V631">
            <v>1.75</v>
          </cell>
          <cell r="W631">
            <v>1.75</v>
          </cell>
        </row>
        <row r="632">
          <cell r="A632">
            <v>88087</v>
          </cell>
          <cell r="B632" t="str">
            <v>Minty Christmas Holiday Hair Clips, 2 Pcs</v>
          </cell>
          <cell r="C632" t="str">
            <v>Active</v>
          </cell>
          <cell r="D632" t="str">
            <v>Yes</v>
          </cell>
          <cell r="E632">
            <v>0.55000000000000004</v>
          </cell>
          <cell r="F632" t="str">
            <v>24860 Gmail Fashion Jewelry Co., Ltd.</v>
          </cell>
          <cell r="G632">
            <v>0.41</v>
          </cell>
          <cell r="H632">
            <v>0.30999999999999994</v>
          </cell>
          <cell r="I632" t="str">
            <v>9615196000</v>
          </cell>
          <cell r="J632">
            <v>5.5E-2</v>
          </cell>
          <cell r="K632" t="str">
            <v>9615110000</v>
          </cell>
          <cell r="L632">
            <v>0.62</v>
          </cell>
          <cell r="M632">
            <v>0.84898000000000018</v>
          </cell>
          <cell r="N632">
            <v>0.73</v>
          </cell>
          <cell r="O632">
            <v>0.77814000000000016</v>
          </cell>
          <cell r="P632">
            <v>1.0222093750000003</v>
          </cell>
          <cell r="Q632">
            <v>0.78031250000000019</v>
          </cell>
          <cell r="R632">
            <v>2</v>
          </cell>
          <cell r="S632">
            <v>1.5</v>
          </cell>
          <cell r="T632">
            <v>0.57550999999999997</v>
          </cell>
          <cell r="U632">
            <v>0.69</v>
          </cell>
          <cell r="V632">
            <v>1.5</v>
          </cell>
          <cell r="W632">
            <v>1.5</v>
          </cell>
        </row>
        <row r="633">
          <cell r="A633">
            <v>88088</v>
          </cell>
          <cell r="B633" t="str">
            <v>Fancy Flutter Mini Hairclips, 10pc</v>
          </cell>
          <cell r="C633" t="str">
            <v>Future Product</v>
          </cell>
          <cell r="D633" t="str">
            <v>No</v>
          </cell>
          <cell r="E633">
            <v>0.55000000000000004</v>
          </cell>
          <cell r="F633" t="str">
            <v>24819 Rongyu - X&amp;R Fashion Jewelry Trading Co.</v>
          </cell>
          <cell r="G633">
            <v>0.41</v>
          </cell>
          <cell r="H633">
            <v>0.30999999999999994</v>
          </cell>
          <cell r="I633" t="str">
            <v>9615196000</v>
          </cell>
          <cell r="J633">
            <v>7.0000000000000007E-2</v>
          </cell>
          <cell r="K633" t="str">
            <v>9615190000</v>
          </cell>
          <cell r="L633">
            <v>0</v>
          </cell>
          <cell r="M633">
            <v>0.86020000000000019</v>
          </cell>
          <cell r="N633">
            <v>0.79</v>
          </cell>
          <cell r="O633">
            <v>0.77814000000000016</v>
          </cell>
          <cell r="P633">
            <v>1.0357187500000002</v>
          </cell>
          <cell r="Q633">
            <v>0.79062500000000013</v>
          </cell>
          <cell r="R633">
            <v>2</v>
          </cell>
          <cell r="S633">
            <v>0</v>
          </cell>
          <cell r="T633">
            <v>0.56989999999999985</v>
          </cell>
          <cell r="U633"/>
          <cell r="V633">
            <v>2</v>
          </cell>
          <cell r="W633"/>
        </row>
        <row r="634">
          <cell r="A634">
            <v>88089</v>
          </cell>
          <cell r="B634" t="str">
            <v>Frosty Sisters Hairclips, 2pc</v>
          </cell>
          <cell r="C634" t="str">
            <v>Future Product</v>
          </cell>
          <cell r="D634" t="str">
            <v>No</v>
          </cell>
          <cell r="E634">
            <v>0.55000000000000004</v>
          </cell>
          <cell r="F634" t="str">
            <v>24860 Gmail Fashion Jewelry Co., Ltd.</v>
          </cell>
          <cell r="G634">
            <v>0.41</v>
          </cell>
          <cell r="H634">
            <v>0.30999999999999994</v>
          </cell>
          <cell r="I634" t="str">
            <v>9615196000</v>
          </cell>
          <cell r="J634">
            <v>7.0000000000000007E-2</v>
          </cell>
          <cell r="K634" t="str">
            <v>9615190000</v>
          </cell>
          <cell r="L634">
            <v>0</v>
          </cell>
          <cell r="M634">
            <v>0.86020000000000019</v>
          </cell>
          <cell r="N634">
            <v>0.79</v>
          </cell>
          <cell r="O634">
            <v>0.77814000000000016</v>
          </cell>
          <cell r="P634">
            <v>1.0357187500000002</v>
          </cell>
          <cell r="Q634">
            <v>0.79062500000000013</v>
          </cell>
          <cell r="R634">
            <v>2</v>
          </cell>
          <cell r="S634">
            <v>0</v>
          </cell>
          <cell r="T634">
            <v>0.56989999999999985</v>
          </cell>
          <cell r="U634"/>
          <cell r="V634">
            <v>2</v>
          </cell>
          <cell r="W634"/>
        </row>
        <row r="635">
          <cell r="A635">
            <v>88090</v>
          </cell>
          <cell r="B635" t="str">
            <v>Pretty Pastel Unicorn Hair Extension Clips</v>
          </cell>
          <cell r="C635" t="str">
            <v>Future Product</v>
          </cell>
          <cell r="D635" t="str">
            <v>No</v>
          </cell>
          <cell r="E635">
            <v>0.8</v>
          </cell>
          <cell r="F635" t="str">
            <v>24819 Rongyu - X&amp;R Fashion Jewelry Trading Co.</v>
          </cell>
          <cell r="G635">
            <v>0.41</v>
          </cell>
          <cell r="H635">
            <v>0.30999999999999994</v>
          </cell>
          <cell r="I635" t="str">
            <v>9615196000</v>
          </cell>
          <cell r="J635">
            <v>7.0000000000000007E-2</v>
          </cell>
          <cell r="K635" t="str">
            <v>9615190000</v>
          </cell>
          <cell r="L635">
            <v>0</v>
          </cell>
          <cell r="M635">
            <v>1.2512000000000003</v>
          </cell>
          <cell r="N635">
            <v>0</v>
          </cell>
          <cell r="O635">
            <v>1.1318400000000002</v>
          </cell>
          <cell r="P635">
            <v>1.5065000000000006</v>
          </cell>
          <cell r="Q635">
            <v>1.1500000000000004</v>
          </cell>
          <cell r="R635">
            <v>3</v>
          </cell>
          <cell r="S635">
            <v>0</v>
          </cell>
          <cell r="T635">
            <v>0.58293333333333319</v>
          </cell>
          <cell r="U635"/>
          <cell r="V635">
            <v>2</v>
          </cell>
          <cell r="W635"/>
        </row>
        <row r="636">
          <cell r="A636">
            <v>88091</v>
          </cell>
          <cell r="B636" t="str">
            <v>Raining Cats and Dogs Claw Clips , 6pcs</v>
          </cell>
          <cell r="C636" t="str">
            <v>Future Product</v>
          </cell>
          <cell r="D636" t="str">
            <v>No</v>
          </cell>
          <cell r="E636">
            <v>0.65</v>
          </cell>
          <cell r="F636" t="str">
            <v>24860 Gmail Fashion Jewelry Co., Ltd.</v>
          </cell>
          <cell r="G636">
            <v>0.41</v>
          </cell>
          <cell r="H636">
            <v>0.30999999999999994</v>
          </cell>
          <cell r="I636" t="str">
            <v>9615196000</v>
          </cell>
          <cell r="J636">
            <v>7.0000000000000007E-2</v>
          </cell>
          <cell r="K636" t="str">
            <v>9615190000</v>
          </cell>
          <cell r="L636">
            <v>0</v>
          </cell>
          <cell r="M636">
            <v>1.0166000000000002</v>
          </cell>
          <cell r="N636">
            <v>0</v>
          </cell>
          <cell r="O636">
            <v>0.9196200000000001</v>
          </cell>
          <cell r="P636">
            <v>1.2240312500000003</v>
          </cell>
          <cell r="Q636">
            <v>0.93437500000000018</v>
          </cell>
          <cell r="R636">
            <v>2.5</v>
          </cell>
          <cell r="S636">
            <v>0</v>
          </cell>
          <cell r="T636">
            <v>0.59335999999999989</v>
          </cell>
          <cell r="U636"/>
          <cell r="V636">
            <v>2</v>
          </cell>
          <cell r="W636"/>
        </row>
        <row r="637">
          <cell r="A637">
            <v>88769</v>
          </cell>
          <cell r="B637" t="str">
            <v>Mix &amp; Multi Ouchless Elastics, 25pcs</v>
          </cell>
          <cell r="C637" t="str">
            <v>Under Review</v>
          </cell>
          <cell r="D637" t="str">
            <v>Yes</v>
          </cell>
          <cell r="E637">
            <v>0.55000000000000004</v>
          </cell>
          <cell r="F637" t="str">
            <v>24819 Rongyu - X&amp;R Fashion Jewelry Trading Co.</v>
          </cell>
          <cell r="G637">
            <v>0.58899999999999997</v>
          </cell>
          <cell r="H637">
            <v>0.48899999999999999</v>
          </cell>
          <cell r="I637" t="str">
            <v>5609004000</v>
          </cell>
          <cell r="J637">
            <v>7.0000000000000007E-2</v>
          </cell>
          <cell r="K637" t="str">
            <v>9615190000</v>
          </cell>
          <cell r="L637">
            <v>0.83</v>
          </cell>
          <cell r="M637">
            <v>0.86020000000000019</v>
          </cell>
          <cell r="N637">
            <v>0.85</v>
          </cell>
          <cell r="O637">
            <v>0.88446600000000009</v>
          </cell>
          <cell r="P637">
            <v>1.177240625</v>
          </cell>
          <cell r="Q637">
            <v>0.79062500000000013</v>
          </cell>
          <cell r="R637">
            <v>2</v>
          </cell>
          <cell r="S637">
            <v>2</v>
          </cell>
          <cell r="T637">
            <v>0.56989999999999985</v>
          </cell>
          <cell r="U637">
            <v>0.58499999999999996</v>
          </cell>
          <cell r="V637">
            <v>2.5</v>
          </cell>
          <cell r="W637">
            <v>2.5</v>
          </cell>
        </row>
        <row r="638">
          <cell r="A638">
            <v>88777</v>
          </cell>
          <cell r="B638" t="str">
            <v>Over the Rainbow Hairties, 25pcs</v>
          </cell>
          <cell r="C638" t="str">
            <v>Active</v>
          </cell>
          <cell r="D638" t="str">
            <v>Yes</v>
          </cell>
          <cell r="E638">
            <v>0.78</v>
          </cell>
          <cell r="F638" t="str">
            <v>24860 Gmail Fashion Jewelry Co., Ltd.</v>
          </cell>
          <cell r="G638">
            <v>0.58899999999999997</v>
          </cell>
          <cell r="H638">
            <v>0.48899999999999999</v>
          </cell>
          <cell r="I638" t="str">
            <v>5609004000</v>
          </cell>
          <cell r="J638">
            <v>7.0000000000000007E-2</v>
          </cell>
          <cell r="K638" t="str">
            <v>9615190000</v>
          </cell>
          <cell r="L638">
            <v>1.05</v>
          </cell>
          <cell r="M638">
            <v>1.2199200000000001</v>
          </cell>
          <cell r="N638">
            <v>1.25</v>
          </cell>
          <cell r="O638">
            <v>1.2543336</v>
          </cell>
          <cell r="P638">
            <v>1.66954125</v>
          </cell>
          <cell r="Q638">
            <v>1.1212500000000001</v>
          </cell>
          <cell r="R638">
            <v>3.25</v>
          </cell>
          <cell r="S638">
            <v>3.25</v>
          </cell>
          <cell r="T638">
            <v>0.62463999999999997</v>
          </cell>
          <cell r="U638">
            <v>0.67692307692307696</v>
          </cell>
          <cell r="V638">
            <v>3.5</v>
          </cell>
          <cell r="W638">
            <v>3.5</v>
          </cell>
        </row>
        <row r="639">
          <cell r="A639">
            <v>89030</v>
          </cell>
          <cell r="B639" t="str">
            <v>Happy Birthday Headband</v>
          </cell>
          <cell r="C639" t="str">
            <v>Active</v>
          </cell>
          <cell r="D639" t="str">
            <v>Yes</v>
          </cell>
          <cell r="E639">
            <v>0.7</v>
          </cell>
          <cell r="F639" t="str">
            <v>24819 Rongyu - X&amp;R Fashion Jewelry Trading Co.</v>
          </cell>
          <cell r="G639">
            <v>0.3</v>
          </cell>
          <cell r="H639">
            <v>0.19999999999999998</v>
          </cell>
          <cell r="I639" t="str">
            <v>9615115000</v>
          </cell>
          <cell r="J639">
            <v>7.0000000000000007E-2</v>
          </cell>
          <cell r="K639" t="str">
            <v>9615190000</v>
          </cell>
          <cell r="L639">
            <v>1.06</v>
          </cell>
          <cell r="M639">
            <v>1.0948000000000002</v>
          </cell>
          <cell r="N639">
            <v>0.99</v>
          </cell>
          <cell r="O639">
            <v>0.90720000000000001</v>
          </cell>
          <cell r="P639">
            <v>1.2075</v>
          </cell>
          <cell r="Q639">
            <v>1.0062500000000001</v>
          </cell>
          <cell r="R639">
            <v>2.75</v>
          </cell>
          <cell r="S639">
            <v>2.75</v>
          </cell>
          <cell r="T639">
            <v>0.60189090909090903</v>
          </cell>
          <cell r="U639">
            <v>0.61454545454545451</v>
          </cell>
          <cell r="V639">
            <v>2.5</v>
          </cell>
          <cell r="W639">
            <v>2.5</v>
          </cell>
        </row>
        <row r="640">
          <cell r="A640">
            <v>89034</v>
          </cell>
          <cell r="B640" t="str">
            <v>Diamond Rosette Headband</v>
          </cell>
          <cell r="C640" t="str">
            <v/>
          </cell>
          <cell r="D640" t="str">
            <v>No</v>
          </cell>
          <cell r="E640">
            <v>0.8</v>
          </cell>
          <cell r="F640" t="str">
            <v>24819 Rongyu - X&amp;R Fashion Jewelry Trading Co.</v>
          </cell>
          <cell r="G640">
            <v>0.3</v>
          </cell>
          <cell r="H640">
            <v>0.19999999999999998</v>
          </cell>
          <cell r="I640" t="str">
            <v>9615115000</v>
          </cell>
          <cell r="J640">
            <v>7.0000000000000007E-2</v>
          </cell>
          <cell r="K640" t="str">
            <v>9615190000</v>
          </cell>
          <cell r="L640">
            <v>0</v>
          </cell>
          <cell r="M640">
            <v>1.2512000000000003</v>
          </cell>
          <cell r="N640">
            <v>0</v>
          </cell>
          <cell r="O640">
            <v>1.0368000000000002</v>
          </cell>
          <cell r="P640">
            <v>1.3800000000000003</v>
          </cell>
          <cell r="Q640">
            <v>1.1500000000000004</v>
          </cell>
          <cell r="R640">
            <v>0</v>
          </cell>
          <cell r="S640">
            <v>0</v>
          </cell>
          <cell r="T640"/>
          <cell r="U640"/>
          <cell r="V640">
            <v>2.5</v>
          </cell>
          <cell r="W640">
            <v>2.5</v>
          </cell>
        </row>
        <row r="641">
          <cell r="A641">
            <v>89044</v>
          </cell>
          <cell r="B641" t="str">
            <v>Unicorn Headband</v>
          </cell>
          <cell r="C641" t="str">
            <v>Active</v>
          </cell>
          <cell r="D641" t="str">
            <v>Yes</v>
          </cell>
          <cell r="E641">
            <v>0.9</v>
          </cell>
          <cell r="F641" t="str">
            <v>24819 Rongyu - X&amp;R Fashion Jewelry Trading Co.</v>
          </cell>
          <cell r="G641">
            <v>0.3</v>
          </cell>
          <cell r="H641">
            <v>0.19999999999999998</v>
          </cell>
          <cell r="I641" t="str">
            <v>9615115000</v>
          </cell>
          <cell r="J641">
            <v>5.5E-2</v>
          </cell>
          <cell r="K641" t="str">
            <v>9615110000</v>
          </cell>
          <cell r="L641">
            <v>1.54</v>
          </cell>
          <cell r="M641">
            <v>1.3892400000000003</v>
          </cell>
          <cell r="N641">
            <v>1.36</v>
          </cell>
          <cell r="O641">
            <v>1.1664000000000001</v>
          </cell>
          <cell r="P641">
            <v>1.5322500000000001</v>
          </cell>
          <cell r="Q641">
            <v>1.2768750000000002</v>
          </cell>
          <cell r="R641">
            <v>3.25</v>
          </cell>
          <cell r="S641">
            <v>3.25</v>
          </cell>
          <cell r="T641">
            <v>0.57254153846153844</v>
          </cell>
          <cell r="U641">
            <v>0.52615384615384619</v>
          </cell>
          <cell r="V641">
            <v>3.25</v>
          </cell>
          <cell r="W641">
            <v>3.25</v>
          </cell>
        </row>
        <row r="642">
          <cell r="A642">
            <v>89061</v>
          </cell>
          <cell r="B642" t="str">
            <v>Mermalicious Headband, Teal</v>
          </cell>
          <cell r="C642" t="str">
            <v>Active</v>
          </cell>
          <cell r="D642" t="str">
            <v>Yes</v>
          </cell>
          <cell r="E642">
            <v>1.88</v>
          </cell>
          <cell r="F642" t="str">
            <v>24838 Limited Edition Inc. CN</v>
          </cell>
          <cell r="G642">
            <v>0.3</v>
          </cell>
          <cell r="H642">
            <v>0.19999999999999998</v>
          </cell>
          <cell r="I642" t="str">
            <v>9615115000</v>
          </cell>
          <cell r="J642">
            <v>7.0000000000000007E-2</v>
          </cell>
          <cell r="K642" t="str">
            <v>9615190000</v>
          </cell>
          <cell r="L642">
            <v>2.92</v>
          </cell>
          <cell r="M642">
            <v>2.9403200000000007</v>
          </cell>
          <cell r="N642">
            <v>2.52</v>
          </cell>
          <cell r="O642">
            <v>2.43648</v>
          </cell>
          <cell r="P642">
            <v>3.2429999999999999</v>
          </cell>
          <cell r="Q642">
            <v>2.7025000000000001</v>
          </cell>
          <cell r="R642">
            <v>6.5</v>
          </cell>
          <cell r="S642">
            <v>6.5</v>
          </cell>
          <cell r="T642">
            <v>0.54764307692307679</v>
          </cell>
          <cell r="U642">
            <v>0.55076923076923079</v>
          </cell>
          <cell r="V642">
            <v>7</v>
          </cell>
          <cell r="W642">
            <v>7</v>
          </cell>
        </row>
        <row r="643">
          <cell r="A643">
            <v>89063</v>
          </cell>
          <cell r="B643" t="str">
            <v>Rockin' Rainbow Headband</v>
          </cell>
          <cell r="C643" t="str">
            <v>Active</v>
          </cell>
          <cell r="D643" t="str">
            <v>Yes</v>
          </cell>
          <cell r="E643">
            <v>0.76</v>
          </cell>
          <cell r="F643" t="str">
            <v>24819 Rongyu - X&amp;R Fashion Jewelry Trading Co.</v>
          </cell>
          <cell r="G643">
            <v>0.3</v>
          </cell>
          <cell r="H643">
            <v>0.19999999999999998</v>
          </cell>
          <cell r="I643" t="str">
            <v>9615115000</v>
          </cell>
          <cell r="J643">
            <v>7.0000000000000007E-2</v>
          </cell>
          <cell r="K643" t="str">
            <v>9615190000</v>
          </cell>
          <cell r="L643">
            <v>1.1399999999999999</v>
          </cell>
          <cell r="M643">
            <v>1.1886400000000001</v>
          </cell>
          <cell r="N643">
            <v>1.07</v>
          </cell>
          <cell r="O643">
            <v>0.98496000000000006</v>
          </cell>
          <cell r="P643">
            <v>1.3109999999999999</v>
          </cell>
          <cell r="Q643">
            <v>1.0925</v>
          </cell>
          <cell r="R643">
            <v>2.75</v>
          </cell>
          <cell r="S643">
            <v>2.75</v>
          </cell>
          <cell r="T643">
            <v>0.56776727272727268</v>
          </cell>
          <cell r="U643">
            <v>0.58545454545454545</v>
          </cell>
          <cell r="V643">
            <v>2.75</v>
          </cell>
          <cell r="W643">
            <v>2.75</v>
          </cell>
        </row>
        <row r="644">
          <cell r="A644">
            <v>89069</v>
          </cell>
          <cell r="B644" t="str">
            <v>Happy Birthday Rhinestone Headband</v>
          </cell>
          <cell r="C644" t="str">
            <v>Active</v>
          </cell>
          <cell r="D644" t="str">
            <v>Yes</v>
          </cell>
          <cell r="E644">
            <v>1.5</v>
          </cell>
          <cell r="F644" t="str">
            <v>24860 Gmail Fashion Jewelry Co., Ltd.</v>
          </cell>
          <cell r="G644">
            <v>0.3</v>
          </cell>
          <cell r="H644">
            <v>0.19999999999999998</v>
          </cell>
          <cell r="I644" t="str">
            <v>9615115000</v>
          </cell>
          <cell r="J644">
            <v>5.5E-2</v>
          </cell>
          <cell r="K644" t="str">
            <v>9615110000</v>
          </cell>
          <cell r="L644">
            <v>1.86</v>
          </cell>
          <cell r="M644">
            <v>2.3154000000000003</v>
          </cell>
          <cell r="N644">
            <v>1.93</v>
          </cell>
          <cell r="O644">
            <v>1.944</v>
          </cell>
          <cell r="P644">
            <v>2.5537500000000004</v>
          </cell>
          <cell r="Q644">
            <v>2.1281250000000003</v>
          </cell>
          <cell r="R644">
            <v>5</v>
          </cell>
          <cell r="S644">
            <v>5</v>
          </cell>
          <cell r="T644">
            <v>0.53691999999999995</v>
          </cell>
          <cell r="U644">
            <v>0.62799999999999989</v>
          </cell>
          <cell r="V644">
            <v>5.75</v>
          </cell>
          <cell r="W644">
            <v>5.75</v>
          </cell>
        </row>
        <row r="645">
          <cell r="A645">
            <v>89073</v>
          </cell>
          <cell r="B645" t="str">
            <v>Rhinestone Tiara Headband</v>
          </cell>
          <cell r="C645" t="str">
            <v>Active</v>
          </cell>
          <cell r="D645" t="str">
            <v>Yes</v>
          </cell>
          <cell r="E645">
            <v>1.1499999999999999</v>
          </cell>
          <cell r="F645" t="str">
            <v>24860 Gmail Fashion Jewelry Co., Ltd.</v>
          </cell>
          <cell r="G645">
            <v>0.3</v>
          </cell>
          <cell r="H645">
            <v>0.19999999999999998</v>
          </cell>
          <cell r="I645" t="str">
            <v>9615115000</v>
          </cell>
          <cell r="J645">
            <v>5.5E-2</v>
          </cell>
          <cell r="K645" t="str">
            <v>9615110000</v>
          </cell>
          <cell r="L645">
            <v>1.65</v>
          </cell>
          <cell r="M645">
            <v>1.7751400000000002</v>
          </cell>
          <cell r="N645">
            <v>1.59</v>
          </cell>
          <cell r="O645">
            <v>1.4903999999999999</v>
          </cell>
          <cell r="P645">
            <v>1.9578749999999996</v>
          </cell>
          <cell r="Q645">
            <v>1.6315624999999998</v>
          </cell>
          <cell r="R645">
            <v>4.5</v>
          </cell>
          <cell r="S645">
            <v>4.5</v>
          </cell>
          <cell r="T645">
            <v>0.60552444444444431</v>
          </cell>
          <cell r="U645">
            <v>0.6333333333333333</v>
          </cell>
          <cell r="V645">
            <v>4.25</v>
          </cell>
          <cell r="W645">
            <v>4.25</v>
          </cell>
        </row>
        <row r="646">
          <cell r="A646">
            <v>89074</v>
          </cell>
          <cell r="B646" t="str">
            <v>Rainbow Sparkle Headband</v>
          </cell>
          <cell r="C646" t="str">
            <v>Active</v>
          </cell>
          <cell r="D646" t="str">
            <v>Yes</v>
          </cell>
          <cell r="E646">
            <v>1.35</v>
          </cell>
          <cell r="F646" t="str">
            <v>24819 Rongyu - X&amp;R Fashion Jewelry Trading Co.</v>
          </cell>
          <cell r="G646">
            <v>0.3</v>
          </cell>
          <cell r="H646">
            <v>0.19999999999999998</v>
          </cell>
          <cell r="I646" t="str">
            <v>9615115000</v>
          </cell>
          <cell r="J646">
            <v>5.5E-2</v>
          </cell>
          <cell r="K646" t="str">
            <v>9615110000</v>
          </cell>
          <cell r="L646">
            <v>2.04</v>
          </cell>
          <cell r="M646">
            <v>2.0838600000000005</v>
          </cell>
          <cell r="N646">
            <v>1.87</v>
          </cell>
          <cell r="O646">
            <v>1.7496000000000003</v>
          </cell>
          <cell r="P646">
            <v>2.2983750000000005</v>
          </cell>
          <cell r="Q646">
            <v>1.9153125000000004</v>
          </cell>
          <cell r="R646">
            <v>5</v>
          </cell>
          <cell r="S646">
            <v>5</v>
          </cell>
          <cell r="T646">
            <v>0.58322799999999986</v>
          </cell>
          <cell r="U646">
            <v>0.59199999999999997</v>
          </cell>
          <cell r="V646">
            <v>4.5</v>
          </cell>
          <cell r="W646">
            <v>4.5</v>
          </cell>
        </row>
        <row r="647">
          <cell r="A647">
            <v>89076</v>
          </cell>
          <cell r="B647" t="str">
            <v>Iridescent Metallic Headband</v>
          </cell>
          <cell r="C647" t="str">
            <v>Under Review</v>
          </cell>
          <cell r="D647" t="str">
            <v>Yes</v>
          </cell>
          <cell r="E647">
            <v>0.63</v>
          </cell>
          <cell r="F647" t="str">
            <v>24860 Gmail Fashion Jewelry Co., Ltd.</v>
          </cell>
          <cell r="G647">
            <v>0.3</v>
          </cell>
          <cell r="H647">
            <v>0.19999999999999998</v>
          </cell>
          <cell r="I647" t="str">
            <v>9615115000</v>
          </cell>
          <cell r="J647">
            <v>5.5E-2</v>
          </cell>
          <cell r="K647" t="str">
            <v>9615110000</v>
          </cell>
          <cell r="L647">
            <v>1.06</v>
          </cell>
          <cell r="M647">
            <v>0.972468</v>
          </cell>
          <cell r="N647">
            <v>1.24</v>
          </cell>
          <cell r="O647">
            <v>0.81647999999999998</v>
          </cell>
          <cell r="P647">
            <v>1.0725749999999998</v>
          </cell>
          <cell r="Q647">
            <v>0.8938124999999999</v>
          </cell>
          <cell r="R647">
            <v>3</v>
          </cell>
          <cell r="S647">
            <v>3</v>
          </cell>
          <cell r="T647">
            <v>0.675844</v>
          </cell>
          <cell r="U647">
            <v>0.64666666666666661</v>
          </cell>
          <cell r="V647">
            <v>2.5</v>
          </cell>
          <cell r="W647">
            <v>3.25</v>
          </cell>
        </row>
        <row r="648">
          <cell r="A648">
            <v>89077</v>
          </cell>
          <cell r="B648" t="str">
            <v>Alicorn Headband</v>
          </cell>
          <cell r="C648" t="str">
            <v>Active</v>
          </cell>
          <cell r="D648" t="str">
            <v>Yes</v>
          </cell>
          <cell r="E648">
            <v>0.95</v>
          </cell>
          <cell r="F648" t="str">
            <v>24891 Anhui Tumoon Apparel Co., Ltd.</v>
          </cell>
          <cell r="G648">
            <v>0.3</v>
          </cell>
          <cell r="H648">
            <v>0.19999999999999998</v>
          </cell>
          <cell r="I648" t="str">
            <v>9615115000</v>
          </cell>
          <cell r="J648">
            <v>5.5E-2</v>
          </cell>
          <cell r="K648" t="str">
            <v>9615110000</v>
          </cell>
          <cell r="L648">
            <v>1.48</v>
          </cell>
          <cell r="M648">
            <v>1.4664200000000001</v>
          </cell>
          <cell r="N648">
            <v>1.31</v>
          </cell>
          <cell r="O648">
            <v>1.2312000000000001</v>
          </cell>
          <cell r="P648">
            <v>1.617375</v>
          </cell>
          <cell r="Q648">
            <v>1.3478125000000001</v>
          </cell>
          <cell r="R648">
            <v>3.25</v>
          </cell>
          <cell r="S648">
            <v>3.25</v>
          </cell>
          <cell r="T648">
            <v>0.54879384615384619</v>
          </cell>
          <cell r="U648">
            <v>0.54461538461538461</v>
          </cell>
          <cell r="V648">
            <v>3.25</v>
          </cell>
          <cell r="W648">
            <v>3.25</v>
          </cell>
        </row>
        <row r="649">
          <cell r="A649">
            <v>89079</v>
          </cell>
          <cell r="B649" t="str">
            <v>Float Like A Butterfly Headband</v>
          </cell>
          <cell r="C649" t="str">
            <v>Active</v>
          </cell>
          <cell r="D649" t="str">
            <v>Yes</v>
          </cell>
          <cell r="E649">
            <v>1.1499999999999999</v>
          </cell>
          <cell r="F649" t="str">
            <v>24819 Rongyu - X&amp;R Fashion Jewelry Trading Co.</v>
          </cell>
          <cell r="G649">
            <v>0.3</v>
          </cell>
          <cell r="H649">
            <v>0.19999999999999998</v>
          </cell>
          <cell r="I649" t="str">
            <v>9615115000</v>
          </cell>
          <cell r="J649">
            <v>5.5E-2</v>
          </cell>
          <cell r="K649" t="str">
            <v>9615110000</v>
          </cell>
          <cell r="L649">
            <v>1.69</v>
          </cell>
          <cell r="M649">
            <v>1.7751400000000002</v>
          </cell>
          <cell r="N649">
            <v>1.97</v>
          </cell>
          <cell r="O649">
            <v>1.4903999999999999</v>
          </cell>
          <cell r="P649">
            <v>1.9578749999999996</v>
          </cell>
          <cell r="Q649">
            <v>1.6315624999999998</v>
          </cell>
          <cell r="R649">
            <v>4.5</v>
          </cell>
          <cell r="S649">
            <v>4.5</v>
          </cell>
          <cell r="T649">
            <v>0.60552444444444431</v>
          </cell>
          <cell r="U649">
            <v>0.62444444444444447</v>
          </cell>
          <cell r="V649">
            <v>4</v>
          </cell>
          <cell r="W649">
            <v>4</v>
          </cell>
        </row>
        <row r="650">
          <cell r="A650">
            <v>89081</v>
          </cell>
          <cell r="B650" t="str">
            <v>Holiday Rudolph Headband</v>
          </cell>
          <cell r="C650" t="str">
            <v>Active</v>
          </cell>
          <cell r="D650" t="str">
            <v>Yes</v>
          </cell>
          <cell r="E650">
            <v>0.92</v>
          </cell>
          <cell r="F650" t="str">
            <v>24860 Gmail Fashion Jewelry Co., Ltd.</v>
          </cell>
          <cell r="G650">
            <v>0.3</v>
          </cell>
          <cell r="H650">
            <v>0.19999999999999998</v>
          </cell>
          <cell r="I650" t="str">
            <v>9615115000</v>
          </cell>
          <cell r="J650">
            <v>5.5E-2</v>
          </cell>
          <cell r="K650" t="str">
            <v>9615110000</v>
          </cell>
          <cell r="L650">
            <v>1.34</v>
          </cell>
          <cell r="M650">
            <v>1.4201120000000005</v>
          </cell>
          <cell r="N650">
            <v>1.61</v>
          </cell>
          <cell r="O650">
            <v>1.19232</v>
          </cell>
          <cell r="P650">
            <v>1.5663000000000002</v>
          </cell>
          <cell r="Q650">
            <v>1.3052500000000002</v>
          </cell>
          <cell r="R650">
            <v>3.5</v>
          </cell>
          <cell r="S650">
            <v>3.5</v>
          </cell>
          <cell r="T650">
            <v>0.59425371428571416</v>
          </cell>
          <cell r="U650">
            <v>0.61714285714285722</v>
          </cell>
          <cell r="V650">
            <v>3</v>
          </cell>
          <cell r="W650">
            <v>3</v>
          </cell>
        </row>
        <row r="651">
          <cell r="A651">
            <v>89083</v>
          </cell>
          <cell r="B651" t="str">
            <v>Butterflies for Days Headband &amp; Hair Clips</v>
          </cell>
          <cell r="C651" t="str">
            <v>Active</v>
          </cell>
          <cell r="D651" t="str">
            <v>Yes</v>
          </cell>
          <cell r="E651">
            <v>1</v>
          </cell>
          <cell r="F651" t="str">
            <v>24819 Rongyu - X&amp;R Fashion Jewelry Trading Co.</v>
          </cell>
          <cell r="G651">
            <v>0.3</v>
          </cell>
          <cell r="H651">
            <v>0.19999999999999998</v>
          </cell>
          <cell r="I651" t="str">
            <v>9615115000</v>
          </cell>
          <cell r="J651">
            <v>5.5E-2</v>
          </cell>
          <cell r="K651" t="str">
            <v>9615110000</v>
          </cell>
          <cell r="L651">
            <v>1.49</v>
          </cell>
          <cell r="M651">
            <v>1.5436000000000001</v>
          </cell>
          <cell r="N651">
            <v>1.33</v>
          </cell>
          <cell r="O651">
            <v>1.296</v>
          </cell>
          <cell r="P651">
            <v>1.7024999999999999</v>
          </cell>
          <cell r="Q651">
            <v>1.41875</v>
          </cell>
          <cell r="R651">
            <v>4</v>
          </cell>
          <cell r="S651">
            <v>4</v>
          </cell>
          <cell r="T651">
            <v>0.61409999999999998</v>
          </cell>
          <cell r="U651">
            <v>0.62749999999999995</v>
          </cell>
          <cell r="V651">
            <v>3.5</v>
          </cell>
          <cell r="W651">
            <v>3.5</v>
          </cell>
        </row>
        <row r="652">
          <cell r="A652">
            <v>89084</v>
          </cell>
          <cell r="B652" t="str">
            <v>Merry Christmas Headband, Assorted</v>
          </cell>
          <cell r="C652" t="str">
            <v>Active</v>
          </cell>
          <cell r="D652" t="str">
            <v>Yes</v>
          </cell>
          <cell r="E652">
            <v>1</v>
          </cell>
          <cell r="F652" t="str">
            <v>24819 Rongyu - X&amp;R Fashion Jewelry Trading Co.</v>
          </cell>
          <cell r="G652">
            <v>0.3</v>
          </cell>
          <cell r="H652">
            <v>0.19999999999999998</v>
          </cell>
          <cell r="I652" t="str">
            <v>9615115000</v>
          </cell>
          <cell r="J652">
            <v>7.0000000000000007E-2</v>
          </cell>
          <cell r="K652" t="str">
            <v>9615190000</v>
          </cell>
          <cell r="L652">
            <v>1.51</v>
          </cell>
          <cell r="M652">
            <v>1.5640000000000003</v>
          </cell>
          <cell r="N652">
            <v>1.34</v>
          </cell>
          <cell r="O652">
            <v>1.296</v>
          </cell>
          <cell r="P652">
            <v>1.7250000000000003</v>
          </cell>
          <cell r="Q652">
            <v>1.4375000000000002</v>
          </cell>
          <cell r="R652">
            <v>3.5</v>
          </cell>
          <cell r="S652">
            <v>3.5</v>
          </cell>
          <cell r="T652">
            <v>0.55314285714285705</v>
          </cell>
          <cell r="U652">
            <v>0.56857142857142862</v>
          </cell>
          <cell r="V652">
            <v>4</v>
          </cell>
          <cell r="W652">
            <v>4</v>
          </cell>
        </row>
        <row r="653">
          <cell r="A653">
            <v>89085</v>
          </cell>
          <cell r="B653" t="str">
            <v>Deck the Halls Tinsel Headband</v>
          </cell>
          <cell r="C653" t="str">
            <v>Active</v>
          </cell>
          <cell r="D653" t="str">
            <v>Yes</v>
          </cell>
          <cell r="E653">
            <v>0.5</v>
          </cell>
          <cell r="F653" t="str">
            <v>24895 Yiwu Mia Import &amp; Export Co., Ltd.</v>
          </cell>
          <cell r="G653">
            <v>0.3</v>
          </cell>
          <cell r="H653">
            <v>0.19999999999999998</v>
          </cell>
          <cell r="I653" t="str">
            <v>9615115000</v>
          </cell>
          <cell r="J653">
            <v>7.0000000000000007E-2</v>
          </cell>
          <cell r="K653" t="str">
            <v>9615190000</v>
          </cell>
          <cell r="L653">
            <v>0.74</v>
          </cell>
          <cell r="M653">
            <v>0.78200000000000014</v>
          </cell>
          <cell r="N653">
            <v>0.7</v>
          </cell>
          <cell r="O653">
            <v>0.64800000000000002</v>
          </cell>
          <cell r="P653">
            <v>0.86250000000000016</v>
          </cell>
          <cell r="Q653">
            <v>0.71875000000000011</v>
          </cell>
          <cell r="R653">
            <v>2</v>
          </cell>
          <cell r="S653">
            <v>2</v>
          </cell>
          <cell r="T653">
            <v>0.60899999999999999</v>
          </cell>
          <cell r="U653">
            <v>0.63</v>
          </cell>
          <cell r="V653">
            <v>2</v>
          </cell>
          <cell r="W653">
            <v>2.5</v>
          </cell>
        </row>
        <row r="654">
          <cell r="A654">
            <v>89086</v>
          </cell>
          <cell r="B654" t="str">
            <v>Twinkle and Tinsel Star Headband</v>
          </cell>
          <cell r="C654" t="str">
            <v>Active</v>
          </cell>
          <cell r="D654" t="str">
            <v>Yes</v>
          </cell>
          <cell r="E654">
            <v>0.65</v>
          </cell>
          <cell r="F654" t="str">
            <v>24860 Gmail Fashion Jewelry Co., Ltd.</v>
          </cell>
          <cell r="G654">
            <v>0.3</v>
          </cell>
          <cell r="H654">
            <v>0.19999999999999998</v>
          </cell>
          <cell r="I654" t="str">
            <v>9615115000</v>
          </cell>
          <cell r="J654">
            <v>7.0000000000000007E-2</v>
          </cell>
          <cell r="K654" t="str">
            <v>9615190000</v>
          </cell>
          <cell r="L654">
            <v>0.98</v>
          </cell>
          <cell r="M654">
            <v>1.0166000000000002</v>
          </cell>
          <cell r="N654">
            <v>1.1599999999999999</v>
          </cell>
          <cell r="O654">
            <v>0.84240000000000004</v>
          </cell>
          <cell r="P654">
            <v>1.1212500000000001</v>
          </cell>
          <cell r="Q654">
            <v>0.93437500000000018</v>
          </cell>
          <cell r="R654">
            <v>2.5</v>
          </cell>
          <cell r="S654">
            <v>2.5</v>
          </cell>
          <cell r="T654">
            <v>0.59335999999999989</v>
          </cell>
          <cell r="U654">
            <v>0.60799999999999998</v>
          </cell>
          <cell r="V654">
            <v>2.5</v>
          </cell>
          <cell r="W654">
            <v>2.5</v>
          </cell>
        </row>
        <row r="655">
          <cell r="A655">
            <v>89087</v>
          </cell>
          <cell r="B655" t="str">
            <v>Holiday Rudolph Headband, Pink/Mint</v>
          </cell>
          <cell r="C655" t="str">
            <v>Active</v>
          </cell>
          <cell r="D655" t="str">
            <v>Yes</v>
          </cell>
          <cell r="E655">
            <v>0.69</v>
          </cell>
          <cell r="F655" t="str">
            <v>24860 Gmail Fashion Jewelry Co., Ltd.</v>
          </cell>
          <cell r="G655">
            <v>0.3</v>
          </cell>
          <cell r="H655">
            <v>0.19999999999999998</v>
          </cell>
          <cell r="I655" t="str">
            <v>9615115000</v>
          </cell>
          <cell r="J655">
            <v>7.0000000000000007E-2</v>
          </cell>
          <cell r="K655" t="str">
            <v>9615190000</v>
          </cell>
          <cell r="L655">
            <v>1.04</v>
          </cell>
          <cell r="M655">
            <v>1.0791600000000001</v>
          </cell>
          <cell r="N655">
            <v>1.26</v>
          </cell>
          <cell r="O655">
            <v>0.89423999999999992</v>
          </cell>
          <cell r="P655">
            <v>1.1902499999999998</v>
          </cell>
          <cell r="Q655">
            <v>0.99187499999999995</v>
          </cell>
          <cell r="R655">
            <v>3</v>
          </cell>
          <cell r="S655">
            <v>3</v>
          </cell>
          <cell r="T655">
            <v>0.64027999999999996</v>
          </cell>
          <cell r="U655">
            <v>0.65333333333333332</v>
          </cell>
          <cell r="V655">
            <v>2.5</v>
          </cell>
          <cell r="W655">
            <v>3</v>
          </cell>
        </row>
        <row r="656">
          <cell r="A656">
            <v>89089</v>
          </cell>
          <cell r="B656" t="str">
            <v>Bedazzled Bunny Ears</v>
          </cell>
          <cell r="C656" t="str">
            <v>Future Product</v>
          </cell>
          <cell r="D656" t="str">
            <v>No</v>
          </cell>
          <cell r="E656">
            <v>1.1499999999999999</v>
          </cell>
          <cell r="F656" t="str">
            <v>24819 Rongyu - X&amp;R Fashion Jewelry Trading Co.</v>
          </cell>
          <cell r="G656">
            <v>0.3</v>
          </cell>
          <cell r="H656">
            <v>0.19999999999999998</v>
          </cell>
          <cell r="I656" t="str">
            <v>9615196000</v>
          </cell>
          <cell r="J656">
            <v>8.5000000000000006E-2</v>
          </cell>
          <cell r="K656" t="str">
            <v>9615190000</v>
          </cell>
          <cell r="L656">
            <v>0</v>
          </cell>
          <cell r="M656">
            <v>1.8220600000000002</v>
          </cell>
          <cell r="N656">
            <v>0</v>
          </cell>
          <cell r="O656">
            <v>1.4903999999999999</v>
          </cell>
          <cell r="P656">
            <v>2.0096249999999998</v>
          </cell>
          <cell r="Q656">
            <v>1.6746874999999999</v>
          </cell>
          <cell r="R656">
            <v>4.25</v>
          </cell>
          <cell r="S656">
            <v>0</v>
          </cell>
          <cell r="T656">
            <v>0.5712799999999999</v>
          </cell>
          <cell r="U656"/>
          <cell r="V656">
            <v>4</v>
          </cell>
          <cell r="W656">
            <v>3</v>
          </cell>
        </row>
        <row r="657">
          <cell r="A657">
            <v>90001</v>
          </cell>
          <cell r="B657" t="str">
            <v>Boutique Sweet Heart Bracelet</v>
          </cell>
          <cell r="C657" t="str">
            <v>Active</v>
          </cell>
          <cell r="D657" t="str">
            <v>Yes</v>
          </cell>
          <cell r="E657">
            <v>0.44</v>
          </cell>
          <cell r="F657" t="str">
            <v>24838 Limited Edition Inc. CN</v>
          </cell>
          <cell r="G657">
            <v>0.3</v>
          </cell>
          <cell r="H657">
            <v>0.19999999999999998</v>
          </cell>
          <cell r="I657" t="str">
            <v>7117907500</v>
          </cell>
          <cell r="J657">
            <v>8.5000000000000006E-2</v>
          </cell>
          <cell r="K657" t="str">
            <v>7117900000</v>
          </cell>
          <cell r="L657">
            <v>0.66</v>
          </cell>
          <cell r="M657">
            <v>0.69713600000000009</v>
          </cell>
          <cell r="N657">
            <v>0.63</v>
          </cell>
          <cell r="O657">
            <v>0.57023999999999997</v>
          </cell>
          <cell r="P657">
            <v>0.76890000000000003</v>
          </cell>
          <cell r="Q657">
            <v>0.64075000000000004</v>
          </cell>
          <cell r="R657">
            <v>2.25</v>
          </cell>
          <cell r="S657">
            <v>2.25</v>
          </cell>
          <cell r="T657">
            <v>0.69016177777777776</v>
          </cell>
          <cell r="U657">
            <v>0.70666666666666655</v>
          </cell>
          <cell r="V657">
            <v>2</v>
          </cell>
          <cell r="W657">
            <v>2</v>
          </cell>
        </row>
        <row r="658">
          <cell r="A658">
            <v>90003</v>
          </cell>
          <cell r="B658" t="str">
            <v>Boutique Pastel Shell Bracelet</v>
          </cell>
          <cell r="C658" t="str">
            <v>Active</v>
          </cell>
          <cell r="D658" t="str">
            <v>Yes</v>
          </cell>
          <cell r="E658">
            <v>0.75</v>
          </cell>
          <cell r="F658" t="str">
            <v>24838 Limited Edition Inc. CN</v>
          </cell>
          <cell r="G658">
            <v>0.3</v>
          </cell>
          <cell r="H658">
            <v>0.19999999999999998</v>
          </cell>
          <cell r="I658" t="str">
            <v>7117907500</v>
          </cell>
          <cell r="J658">
            <v>8.5000000000000006E-2</v>
          </cell>
          <cell r="K658" t="str">
            <v>7117900000</v>
          </cell>
          <cell r="L658">
            <v>1.1299999999999999</v>
          </cell>
          <cell r="M658">
            <v>1.1883000000000001</v>
          </cell>
          <cell r="N658">
            <v>1.1100000000000001</v>
          </cell>
          <cell r="O658">
            <v>0.97199999999999998</v>
          </cell>
          <cell r="P658">
            <v>1.3106250000000002</v>
          </cell>
          <cell r="Q658">
            <v>1.0921875000000001</v>
          </cell>
          <cell r="R658">
            <v>3</v>
          </cell>
          <cell r="S658">
            <v>3</v>
          </cell>
          <cell r="T658">
            <v>0.60389999999999999</v>
          </cell>
          <cell r="U658">
            <v>0.62333333333333341</v>
          </cell>
          <cell r="V658">
            <v>2.75</v>
          </cell>
          <cell r="W658">
            <v>2.75</v>
          </cell>
        </row>
        <row r="659">
          <cell r="A659">
            <v>90004</v>
          </cell>
          <cell r="B659" t="str">
            <v>Boutique Love Bracelet</v>
          </cell>
          <cell r="C659" t="str">
            <v>Active</v>
          </cell>
          <cell r="D659" t="str">
            <v>Yes</v>
          </cell>
          <cell r="E659">
            <v>0.75</v>
          </cell>
          <cell r="F659" t="str">
            <v>24860 Gmail Fashion Jewelry Co., Ltd.</v>
          </cell>
          <cell r="G659">
            <v>0.3</v>
          </cell>
          <cell r="H659">
            <v>0.19999999999999998</v>
          </cell>
          <cell r="I659" t="str">
            <v>7117907500</v>
          </cell>
          <cell r="J659">
            <v>8.5000000000000006E-2</v>
          </cell>
          <cell r="K659" t="str">
            <v>7117900000</v>
          </cell>
          <cell r="L659">
            <v>0.88</v>
          </cell>
          <cell r="M659">
            <v>1.1883000000000001</v>
          </cell>
          <cell r="N659">
            <v>0.96</v>
          </cell>
          <cell r="O659">
            <v>0.97199999999999998</v>
          </cell>
          <cell r="P659">
            <v>1.3106250000000002</v>
          </cell>
          <cell r="Q659">
            <v>1.0921875000000001</v>
          </cell>
          <cell r="R659">
            <v>3</v>
          </cell>
          <cell r="S659">
            <v>3</v>
          </cell>
          <cell r="T659">
            <v>0.60389999999999999</v>
          </cell>
          <cell r="U659">
            <v>0.70666666666666667</v>
          </cell>
          <cell r="V659">
            <v>2.75</v>
          </cell>
          <cell r="W659">
            <v>2.75</v>
          </cell>
        </row>
        <row r="660">
          <cell r="A660">
            <v>90009</v>
          </cell>
          <cell r="B660" t="str">
            <v>Boutique Precious Heart Bracelet</v>
          </cell>
          <cell r="C660" t="str">
            <v>Active</v>
          </cell>
          <cell r="D660" t="str">
            <v>Yes</v>
          </cell>
          <cell r="E660">
            <v>0.9</v>
          </cell>
          <cell r="F660" t="str">
            <v>24860 Gmail Fashion Jewelry Co., Ltd.</v>
          </cell>
          <cell r="G660">
            <v>0.3</v>
          </cell>
          <cell r="H660">
            <v>0.19999999999999998</v>
          </cell>
          <cell r="I660" t="str">
            <v>7117907500</v>
          </cell>
          <cell r="J660">
            <v>8.5000000000000006E-2</v>
          </cell>
          <cell r="K660" t="str">
            <v>7117900000</v>
          </cell>
          <cell r="L660">
            <v>1.41</v>
          </cell>
          <cell r="M660">
            <v>1.4259600000000003</v>
          </cell>
          <cell r="N660">
            <v>1.1399999999999999</v>
          </cell>
          <cell r="O660">
            <v>1.1664000000000001</v>
          </cell>
          <cell r="P660">
            <v>1.5727500000000001</v>
          </cell>
          <cell r="Q660">
            <v>1.3106250000000002</v>
          </cell>
          <cell r="R660">
            <v>3.5</v>
          </cell>
          <cell r="S660">
            <v>3.5</v>
          </cell>
          <cell r="T660">
            <v>0.59258285714285708</v>
          </cell>
          <cell r="U660">
            <v>0.59714285714285709</v>
          </cell>
          <cell r="V660">
            <v>3.25</v>
          </cell>
          <cell r="W660">
            <v>3.25</v>
          </cell>
        </row>
        <row r="661">
          <cell r="A661">
            <v>90015</v>
          </cell>
          <cell r="B661" t="str">
            <v>Boutique Holo Pink Crystal Bracelet</v>
          </cell>
          <cell r="C661" t="str">
            <v>Active</v>
          </cell>
          <cell r="D661" t="str">
            <v>Yes</v>
          </cell>
          <cell r="E661">
            <v>1.1000000000000001</v>
          </cell>
          <cell r="F661" t="str">
            <v>24860 Gmail Fashion Jewelry Co., Ltd.</v>
          </cell>
          <cell r="G661">
            <v>0.3</v>
          </cell>
          <cell r="H661">
            <v>0.19999999999999998</v>
          </cell>
          <cell r="I661" t="str">
            <v>7117907500</v>
          </cell>
          <cell r="J661">
            <v>8.5000000000000006E-2</v>
          </cell>
          <cell r="K661" t="str">
            <v>7117900000</v>
          </cell>
          <cell r="L661">
            <v>1.29</v>
          </cell>
          <cell r="M661">
            <v>1.7428400000000002</v>
          </cell>
          <cell r="N661">
            <v>1.52</v>
          </cell>
          <cell r="O661">
            <v>1.4256000000000002</v>
          </cell>
          <cell r="P661">
            <v>1.92225</v>
          </cell>
          <cell r="Q661">
            <v>1.6018750000000002</v>
          </cell>
          <cell r="R661">
            <v>4.5</v>
          </cell>
          <cell r="S661">
            <v>4.5</v>
          </cell>
          <cell r="T661">
            <v>0.61270222222222215</v>
          </cell>
          <cell r="U661">
            <v>0.71333333333333337</v>
          </cell>
          <cell r="V661">
            <v>4</v>
          </cell>
          <cell r="W661">
            <v>4</v>
          </cell>
        </row>
        <row r="662">
          <cell r="A662">
            <v>90016</v>
          </cell>
          <cell r="B662" t="str">
            <v>Boutique Glitz and Glam Bracelet Set, 2pcs</v>
          </cell>
          <cell r="C662" t="str">
            <v>Active</v>
          </cell>
          <cell r="D662" t="str">
            <v>Yes</v>
          </cell>
          <cell r="E662">
            <v>0.82</v>
          </cell>
          <cell r="F662" t="str">
            <v>24860 Gmail Fashion Jewelry Co., Ltd.</v>
          </cell>
          <cell r="G662">
            <v>0.3</v>
          </cell>
          <cell r="H662">
            <v>0.19999999999999998</v>
          </cell>
          <cell r="I662" t="str">
            <v>7117907500</v>
          </cell>
          <cell r="J662">
            <v>8.5000000000000006E-2</v>
          </cell>
          <cell r="K662" t="str">
            <v>7117900000</v>
          </cell>
          <cell r="L662">
            <v>1.27</v>
          </cell>
          <cell r="M662">
            <v>1.2992080000000001</v>
          </cell>
          <cell r="N662">
            <v>1.22</v>
          </cell>
          <cell r="O662">
            <v>1.0627200000000001</v>
          </cell>
          <cell r="P662">
            <v>1.4329500000000002</v>
          </cell>
          <cell r="Q662">
            <v>1.1941250000000001</v>
          </cell>
          <cell r="R662">
            <v>3.5</v>
          </cell>
          <cell r="S662">
            <v>3.5</v>
          </cell>
          <cell r="T662">
            <v>0.62879771428571429</v>
          </cell>
          <cell r="U662">
            <v>0.63714285714285712</v>
          </cell>
          <cell r="V662">
            <v>3</v>
          </cell>
          <cell r="W662">
            <v>3</v>
          </cell>
        </row>
        <row r="663">
          <cell r="A663">
            <v>90017</v>
          </cell>
          <cell r="B663" t="str">
            <v>Boutique Rising Star Bracelet Set, 3pcs</v>
          </cell>
          <cell r="C663" t="str">
            <v>Active</v>
          </cell>
          <cell r="D663" t="str">
            <v>Yes</v>
          </cell>
          <cell r="E663">
            <v>1</v>
          </cell>
          <cell r="F663" t="str">
            <v>24860 Gmail Fashion Jewelry Co., Ltd.</v>
          </cell>
          <cell r="G663">
            <v>0.3</v>
          </cell>
          <cell r="H663">
            <v>0.19999999999999998</v>
          </cell>
          <cell r="I663" t="str">
            <v>7117907500</v>
          </cell>
          <cell r="J663">
            <v>8.5000000000000006E-2</v>
          </cell>
          <cell r="K663" t="str">
            <v>7117900000</v>
          </cell>
          <cell r="L663">
            <v>1.39</v>
          </cell>
          <cell r="M663">
            <v>1.5844000000000003</v>
          </cell>
          <cell r="N663">
            <v>1.29</v>
          </cell>
          <cell r="O663">
            <v>1.296</v>
          </cell>
          <cell r="P663">
            <v>1.7475000000000003</v>
          </cell>
          <cell r="Q663">
            <v>1.4562500000000003</v>
          </cell>
          <cell r="R663">
            <v>4</v>
          </cell>
          <cell r="S663">
            <v>4</v>
          </cell>
          <cell r="T663">
            <v>0.60389999999999988</v>
          </cell>
          <cell r="U663">
            <v>0.65250000000000008</v>
          </cell>
          <cell r="V663">
            <v>3.5</v>
          </cell>
          <cell r="W663">
            <v>3.5</v>
          </cell>
        </row>
        <row r="664">
          <cell r="A664">
            <v>90018</v>
          </cell>
          <cell r="B664" t="str">
            <v>Boutique Enchanted Elegance Bracelet Set, 3pcs</v>
          </cell>
          <cell r="C664" t="str">
            <v>Active</v>
          </cell>
          <cell r="D664" t="str">
            <v>Yes</v>
          </cell>
          <cell r="E664">
            <v>1</v>
          </cell>
          <cell r="F664" t="str">
            <v>24860 Gmail Fashion Jewelry Co., Ltd.</v>
          </cell>
          <cell r="G664">
            <v>0.3</v>
          </cell>
          <cell r="H664">
            <v>0.19999999999999998</v>
          </cell>
          <cell r="I664" t="str">
            <v>7117907500</v>
          </cell>
          <cell r="J664">
            <v>8.5000000000000006E-2</v>
          </cell>
          <cell r="K664" t="str">
            <v>7117900000</v>
          </cell>
          <cell r="L664">
            <v>1.23</v>
          </cell>
          <cell r="M664">
            <v>1.5844000000000003</v>
          </cell>
          <cell r="N664">
            <v>1.71</v>
          </cell>
          <cell r="O664">
            <v>1.296</v>
          </cell>
          <cell r="P664">
            <v>1.7475000000000003</v>
          </cell>
          <cell r="Q664">
            <v>1.4562500000000003</v>
          </cell>
          <cell r="R664">
            <v>4</v>
          </cell>
          <cell r="S664">
            <v>4</v>
          </cell>
          <cell r="T664">
            <v>0.60389999999999988</v>
          </cell>
          <cell r="U664">
            <v>0.6925</v>
          </cell>
          <cell r="V664">
            <v>3.5</v>
          </cell>
          <cell r="W664">
            <v>3.5</v>
          </cell>
        </row>
        <row r="665">
          <cell r="A665">
            <v>90021</v>
          </cell>
          <cell r="B665" t="str">
            <v>Boutique Ruby Red Bracelet Set, 3pcs</v>
          </cell>
          <cell r="C665" t="str">
            <v>Active</v>
          </cell>
          <cell r="D665" t="str">
            <v>Yes</v>
          </cell>
          <cell r="E665">
            <v>0.98</v>
          </cell>
          <cell r="F665" t="str">
            <v>24860 Gmail Fashion Jewelry Co., Ltd.</v>
          </cell>
          <cell r="G665">
            <v>0.3</v>
          </cell>
          <cell r="H665">
            <v>0.19999999999999998</v>
          </cell>
          <cell r="I665" t="str">
            <v>7117907500</v>
          </cell>
          <cell r="J665">
            <v>8.5000000000000006E-2</v>
          </cell>
          <cell r="K665" t="str">
            <v>7117900000</v>
          </cell>
          <cell r="L665">
            <v>1.5</v>
          </cell>
          <cell r="M665">
            <v>1.5527120000000001</v>
          </cell>
          <cell r="N665">
            <v>1.46</v>
          </cell>
          <cell r="O665">
            <v>1.2700799999999999</v>
          </cell>
          <cell r="P665">
            <v>1.71255</v>
          </cell>
          <cell r="Q665">
            <v>1.427125</v>
          </cell>
          <cell r="R665">
            <v>4.25</v>
          </cell>
          <cell r="S665">
            <v>4.25</v>
          </cell>
          <cell r="T665">
            <v>0.634656</v>
          </cell>
          <cell r="U665">
            <v>0.6470588235294118</v>
          </cell>
          <cell r="V665">
            <v>3.5</v>
          </cell>
          <cell r="W665">
            <v>3.5</v>
          </cell>
        </row>
        <row r="666">
          <cell r="A666">
            <v>90022</v>
          </cell>
          <cell r="B666" t="str">
            <v>Boutique Diamante Twist Bracelet</v>
          </cell>
          <cell r="C666" t="str">
            <v>Active</v>
          </cell>
          <cell r="D666" t="str">
            <v>Yes</v>
          </cell>
          <cell r="E666">
            <v>0.92</v>
          </cell>
          <cell r="F666" t="str">
            <v>24860 Gmail Fashion Jewelry Co., Ltd.</v>
          </cell>
          <cell r="G666">
            <v>0.3</v>
          </cell>
          <cell r="H666">
            <v>0.19999999999999998</v>
          </cell>
          <cell r="I666" t="str">
            <v>7117907500</v>
          </cell>
          <cell r="J666">
            <v>8.5000000000000006E-2</v>
          </cell>
          <cell r="K666" t="str">
            <v>7117900000</v>
          </cell>
          <cell r="L666">
            <v>1.34</v>
          </cell>
          <cell r="M666">
            <v>1.4576480000000003</v>
          </cell>
          <cell r="N666">
            <v>1.19</v>
          </cell>
          <cell r="O666">
            <v>1.19232</v>
          </cell>
          <cell r="P666">
            <v>1.6077000000000001</v>
          </cell>
          <cell r="Q666">
            <v>1.3397500000000002</v>
          </cell>
          <cell r="R666">
            <v>4</v>
          </cell>
          <cell r="S666">
            <v>4</v>
          </cell>
          <cell r="T666">
            <v>0.63558799999999993</v>
          </cell>
          <cell r="U666">
            <v>0.66500000000000004</v>
          </cell>
          <cell r="V666">
            <v>3.25</v>
          </cell>
          <cell r="W666">
            <v>3.25</v>
          </cell>
        </row>
        <row r="667">
          <cell r="A667">
            <v>90023</v>
          </cell>
          <cell r="B667" t="str">
            <v>Boutique Glam Girl Bracelet Set, 4pcs</v>
          </cell>
          <cell r="C667" t="str">
            <v>Active</v>
          </cell>
          <cell r="D667" t="str">
            <v>Yes</v>
          </cell>
          <cell r="E667">
            <v>1.1200000000000001</v>
          </cell>
          <cell r="F667" t="str">
            <v>24860 Gmail Fashion Jewelry Co., Ltd.</v>
          </cell>
          <cell r="G667">
            <v>0.3</v>
          </cell>
          <cell r="H667">
            <v>0.19999999999999998</v>
          </cell>
          <cell r="I667" t="str">
            <v>7117907500</v>
          </cell>
          <cell r="J667">
            <v>8.5000000000000006E-2</v>
          </cell>
          <cell r="K667" t="str">
            <v>7117900000</v>
          </cell>
          <cell r="L667">
            <v>1.34</v>
          </cell>
          <cell r="M667">
            <v>1.7745280000000003</v>
          </cell>
          <cell r="N667">
            <v>1.89</v>
          </cell>
          <cell r="O667">
            <v>1.4515200000000001</v>
          </cell>
          <cell r="P667">
            <v>1.9572000000000003</v>
          </cell>
          <cell r="Q667">
            <v>1.6310000000000002</v>
          </cell>
          <cell r="R667">
            <v>4.5</v>
          </cell>
          <cell r="S667">
            <v>4.5</v>
          </cell>
          <cell r="T667">
            <v>0.60566044444444445</v>
          </cell>
          <cell r="U667">
            <v>0.7022222222222223</v>
          </cell>
          <cell r="V667">
            <v>4</v>
          </cell>
          <cell r="W667">
            <v>4</v>
          </cell>
        </row>
        <row r="668">
          <cell r="A668">
            <v>90024</v>
          </cell>
          <cell r="B668" t="str">
            <v>Boutique Luminescent Love Bracelet Set, 4pcs</v>
          </cell>
          <cell r="C668" t="str">
            <v>Active</v>
          </cell>
          <cell r="D668" t="str">
            <v>Yes</v>
          </cell>
          <cell r="E668">
            <v>1.1499999999999999</v>
          </cell>
          <cell r="F668" t="str">
            <v>24860 Gmail Fashion Jewelry Co., Ltd.</v>
          </cell>
          <cell r="G668">
            <v>0.3</v>
          </cell>
          <cell r="H668">
            <v>0.19999999999999998</v>
          </cell>
          <cell r="I668" t="str">
            <v>7117907500</v>
          </cell>
          <cell r="J668">
            <v>8.5000000000000006E-2</v>
          </cell>
          <cell r="K668" t="str">
            <v>7117900000</v>
          </cell>
          <cell r="L668">
            <v>1.41</v>
          </cell>
          <cell r="M668">
            <v>1.8220600000000002</v>
          </cell>
          <cell r="N668">
            <v>2.0099999999999998</v>
          </cell>
          <cell r="O668">
            <v>1.4903999999999999</v>
          </cell>
          <cell r="P668">
            <v>2.0096249999999998</v>
          </cell>
          <cell r="Q668">
            <v>1.6746874999999999</v>
          </cell>
          <cell r="R668">
            <v>4.5</v>
          </cell>
          <cell r="S668">
            <v>4.5</v>
          </cell>
          <cell r="T668">
            <v>0.59509777777777773</v>
          </cell>
          <cell r="U668">
            <v>0.68666666666666665</v>
          </cell>
          <cell r="V668">
            <v>4</v>
          </cell>
          <cell r="W668">
            <v>4</v>
          </cell>
        </row>
        <row r="669">
          <cell r="A669">
            <v>90025</v>
          </cell>
          <cell r="B669" t="str">
            <v>Boutique Unicorn Daydream Bangles, 2pc</v>
          </cell>
          <cell r="C669" t="str">
            <v>Future Product</v>
          </cell>
          <cell r="D669" t="str">
            <v>No</v>
          </cell>
          <cell r="E669">
            <v>1.02</v>
          </cell>
          <cell r="F669" t="str">
            <v>24860 Gmail Fashion Jewelry Co., Ltd.</v>
          </cell>
          <cell r="G669">
            <v>0.3</v>
          </cell>
          <cell r="H669">
            <v>0.19999999999999998</v>
          </cell>
          <cell r="I669" t="str">
            <v>7117907500</v>
          </cell>
          <cell r="J669">
            <v>8.5000000000000006E-2</v>
          </cell>
          <cell r="K669" t="str">
            <v>7117900000</v>
          </cell>
          <cell r="L669">
            <v>0</v>
          </cell>
          <cell r="M669">
            <v>1.6160880000000002</v>
          </cell>
          <cell r="N669">
            <v>1.33</v>
          </cell>
          <cell r="O669">
            <v>1.3219200000000002</v>
          </cell>
          <cell r="P669">
            <v>1.7824500000000001</v>
          </cell>
          <cell r="Q669">
            <v>1.4853750000000001</v>
          </cell>
          <cell r="R669">
            <v>4</v>
          </cell>
          <cell r="S669">
            <v>0</v>
          </cell>
          <cell r="T669">
            <v>0.5959779999999999</v>
          </cell>
          <cell r="U669"/>
          <cell r="V669">
            <v>3.5</v>
          </cell>
          <cell r="W669"/>
        </row>
        <row r="670">
          <cell r="A670">
            <v>90201</v>
          </cell>
          <cell r="B670" t="str">
            <v>Boutique Sassy Ring Set, 4pcs</v>
          </cell>
          <cell r="C670" t="str">
            <v>Active</v>
          </cell>
          <cell r="D670" t="str">
            <v>Yes</v>
          </cell>
          <cell r="E670">
            <v>1</v>
          </cell>
          <cell r="F670" t="str">
            <v>24838 Limited Edition Inc. CN</v>
          </cell>
          <cell r="G670">
            <v>0.3</v>
          </cell>
          <cell r="H670">
            <v>0.19999999999999998</v>
          </cell>
          <cell r="I670" t="str">
            <v>7117907500</v>
          </cell>
          <cell r="J670">
            <v>8.5000000000000006E-2</v>
          </cell>
          <cell r="K670" t="str">
            <v>7117900000</v>
          </cell>
          <cell r="L670">
            <v>1.48</v>
          </cell>
          <cell r="M670">
            <v>1.5844000000000003</v>
          </cell>
          <cell r="N670">
            <v>1.27</v>
          </cell>
          <cell r="O670">
            <v>1.296</v>
          </cell>
          <cell r="P670">
            <v>1.7475000000000003</v>
          </cell>
          <cell r="Q670">
            <v>1.4562500000000003</v>
          </cell>
          <cell r="R670">
            <v>4</v>
          </cell>
          <cell r="S670">
            <v>4</v>
          </cell>
          <cell r="T670">
            <v>0.60389999999999988</v>
          </cell>
          <cell r="U670">
            <v>0.63</v>
          </cell>
          <cell r="V670">
            <v>4</v>
          </cell>
          <cell r="W670">
            <v>4</v>
          </cell>
        </row>
        <row r="671">
          <cell r="A671">
            <v>90202</v>
          </cell>
          <cell r="B671" t="str">
            <v>Boutique Shimmer Flower Ring Set, 5pcs</v>
          </cell>
          <cell r="C671" t="str">
            <v>Active</v>
          </cell>
          <cell r="D671" t="str">
            <v>Yes</v>
          </cell>
          <cell r="E671">
            <v>0.78</v>
          </cell>
          <cell r="F671" t="str">
            <v>24838 Limited Edition Inc. CN</v>
          </cell>
          <cell r="G671">
            <v>0.3</v>
          </cell>
          <cell r="H671">
            <v>0.19999999999999998</v>
          </cell>
          <cell r="I671" t="str">
            <v>7117907500</v>
          </cell>
          <cell r="J671">
            <v>8.5000000000000006E-2</v>
          </cell>
          <cell r="K671" t="str">
            <v>7117900000</v>
          </cell>
          <cell r="L671">
            <v>1.1399999999999999</v>
          </cell>
          <cell r="M671">
            <v>1.2358320000000003</v>
          </cell>
          <cell r="N671">
            <v>1.02</v>
          </cell>
          <cell r="O671">
            <v>1.01088</v>
          </cell>
          <cell r="P671">
            <v>1.3630500000000001</v>
          </cell>
          <cell r="Q671">
            <v>1.1358750000000002</v>
          </cell>
          <cell r="R671">
            <v>3</v>
          </cell>
          <cell r="S671">
            <v>3</v>
          </cell>
          <cell r="T671">
            <v>0.58805599999999991</v>
          </cell>
          <cell r="U671">
            <v>0.62</v>
          </cell>
          <cell r="V671">
            <v>3</v>
          </cell>
          <cell r="W671">
            <v>3</v>
          </cell>
        </row>
        <row r="672">
          <cell r="A672">
            <v>90205</v>
          </cell>
          <cell r="B672" t="str">
            <v>Boutique Butterfly &amp; Unicorn Ring Set, 3pcs</v>
          </cell>
          <cell r="C672" t="str">
            <v>Active</v>
          </cell>
          <cell r="D672" t="str">
            <v>Yes</v>
          </cell>
          <cell r="E672">
            <v>1.08</v>
          </cell>
          <cell r="F672" t="str">
            <v>24860 Gmail Fashion Jewelry Co., Ltd.</v>
          </cell>
          <cell r="G672">
            <v>0.3</v>
          </cell>
          <cell r="H672">
            <v>0.19999999999999998</v>
          </cell>
          <cell r="I672" t="str">
            <v>7117907500</v>
          </cell>
          <cell r="J672">
            <v>8.5000000000000006E-2</v>
          </cell>
          <cell r="K672" t="str">
            <v>7117900000</v>
          </cell>
          <cell r="L672">
            <v>1.68</v>
          </cell>
          <cell r="M672">
            <v>1.7111520000000005</v>
          </cell>
          <cell r="N672">
            <v>1.37</v>
          </cell>
          <cell r="O672">
            <v>1.39968</v>
          </cell>
          <cell r="P672">
            <v>1.8873000000000002</v>
          </cell>
          <cell r="Q672">
            <v>1.5727500000000003</v>
          </cell>
          <cell r="R672">
            <v>4</v>
          </cell>
          <cell r="S672">
            <v>4</v>
          </cell>
          <cell r="T672">
            <v>0.57221199999999994</v>
          </cell>
          <cell r="U672">
            <v>0.58000000000000007</v>
          </cell>
          <cell r="V672">
            <v>4</v>
          </cell>
          <cell r="W672">
            <v>4</v>
          </cell>
        </row>
        <row r="673">
          <cell r="A673">
            <v>90206</v>
          </cell>
          <cell r="B673" t="str">
            <v>Boutique Butterfly Gem Ring Set, 3pcs</v>
          </cell>
          <cell r="C673" t="str">
            <v>Active</v>
          </cell>
          <cell r="D673" t="str">
            <v>Yes</v>
          </cell>
          <cell r="E673">
            <v>0.98</v>
          </cell>
          <cell r="F673" t="str">
            <v>24860 Gmail Fashion Jewelry Co., Ltd.</v>
          </cell>
          <cell r="G673">
            <v>0.3</v>
          </cell>
          <cell r="H673">
            <v>0.19999999999999998</v>
          </cell>
          <cell r="I673" t="str">
            <v>7117907500</v>
          </cell>
          <cell r="J673">
            <v>8.5000000000000006E-2</v>
          </cell>
          <cell r="K673" t="str">
            <v>7117900000</v>
          </cell>
          <cell r="L673">
            <v>1.22</v>
          </cell>
          <cell r="M673">
            <v>1.5527120000000001</v>
          </cell>
          <cell r="N673">
            <v>1.26</v>
          </cell>
          <cell r="O673">
            <v>1.2700799999999999</v>
          </cell>
          <cell r="P673">
            <v>1.71255</v>
          </cell>
          <cell r="Q673">
            <v>1.427125</v>
          </cell>
          <cell r="R673">
            <v>4</v>
          </cell>
          <cell r="S673">
            <v>4</v>
          </cell>
          <cell r="T673">
            <v>0.61182199999999998</v>
          </cell>
          <cell r="U673">
            <v>0.69500000000000006</v>
          </cell>
          <cell r="V673">
            <v>4</v>
          </cell>
          <cell r="W673">
            <v>4</v>
          </cell>
        </row>
        <row r="674">
          <cell r="A674">
            <v>90207</v>
          </cell>
          <cell r="B674" t="str">
            <v>Boutique Unicorn Rainbow Ring Set, 3pcs</v>
          </cell>
          <cell r="C674" t="str">
            <v>Active</v>
          </cell>
          <cell r="D674" t="str">
            <v>Yes</v>
          </cell>
          <cell r="E674">
            <v>1.05</v>
          </cell>
          <cell r="F674" t="str">
            <v>24860 Gmail Fashion Jewelry Co., Ltd.</v>
          </cell>
          <cell r="G674">
            <v>0.3</v>
          </cell>
          <cell r="H674">
            <v>0.19999999999999998</v>
          </cell>
          <cell r="I674" t="str">
            <v>7117907500</v>
          </cell>
          <cell r="J674">
            <v>8.5000000000000006E-2</v>
          </cell>
          <cell r="K674" t="str">
            <v>7117900000</v>
          </cell>
          <cell r="L674">
            <v>1.18</v>
          </cell>
          <cell r="M674">
            <v>1.6636200000000003</v>
          </cell>
          <cell r="N674">
            <v>1.46</v>
          </cell>
          <cell r="O674">
            <v>1.3608</v>
          </cell>
          <cell r="P674">
            <v>1.8348750000000003</v>
          </cell>
          <cell r="Q674">
            <v>1.5290625000000002</v>
          </cell>
          <cell r="R674">
            <v>4</v>
          </cell>
          <cell r="S674">
            <v>4</v>
          </cell>
          <cell r="T674">
            <v>0.58409499999999992</v>
          </cell>
          <cell r="U674">
            <v>0.70500000000000007</v>
          </cell>
          <cell r="V674">
            <v>3.5</v>
          </cell>
          <cell r="W674">
            <v>3.5</v>
          </cell>
        </row>
        <row r="675">
          <cell r="A675">
            <v>90209</v>
          </cell>
          <cell r="B675" t="str">
            <v>Boutique Kitty Love Ring Set, 2pcs</v>
          </cell>
          <cell r="C675" t="str">
            <v>Active</v>
          </cell>
          <cell r="D675" t="str">
            <v>Yes</v>
          </cell>
          <cell r="E675">
            <v>0.77</v>
          </cell>
          <cell r="F675" t="str">
            <v>24860 Gmail Fashion Jewelry Co., Ltd.</v>
          </cell>
          <cell r="G675">
            <v>0.3</v>
          </cell>
          <cell r="H675">
            <v>0.19999999999999998</v>
          </cell>
          <cell r="I675" t="str">
            <v>7117907500</v>
          </cell>
          <cell r="J675">
            <v>8.5000000000000006E-2</v>
          </cell>
          <cell r="K675" t="str">
            <v>7117900000</v>
          </cell>
          <cell r="L675">
            <v>1.07</v>
          </cell>
          <cell r="M675">
            <v>1.2199880000000003</v>
          </cell>
          <cell r="N675">
            <v>1</v>
          </cell>
          <cell r="O675">
            <v>0.99792000000000014</v>
          </cell>
          <cell r="P675">
            <v>1.3455750000000004</v>
          </cell>
          <cell r="Q675">
            <v>1.1213125000000004</v>
          </cell>
          <cell r="R675">
            <v>3</v>
          </cell>
          <cell r="S675">
            <v>3</v>
          </cell>
          <cell r="T675">
            <v>0.59333733333333327</v>
          </cell>
          <cell r="U675">
            <v>0.64333333333333331</v>
          </cell>
          <cell r="V675">
            <v>2.5</v>
          </cell>
          <cell r="W675">
            <v>2.5</v>
          </cell>
        </row>
        <row r="676">
          <cell r="A676">
            <v>90401</v>
          </cell>
          <cell r="B676" t="str">
            <v>Boutique Butterfly Gem Necklace</v>
          </cell>
          <cell r="C676" t="str">
            <v>Active</v>
          </cell>
          <cell r="D676" t="str">
            <v>Yes</v>
          </cell>
          <cell r="E676">
            <v>0.86</v>
          </cell>
          <cell r="F676" t="str">
            <v>24860 Gmail Fashion Jewelry Co., Ltd.</v>
          </cell>
          <cell r="G676">
            <v>0.3</v>
          </cell>
          <cell r="H676">
            <v>0.19999999999999998</v>
          </cell>
          <cell r="I676" t="str">
            <v>7117907500</v>
          </cell>
          <cell r="J676">
            <v>8.5000000000000006E-2</v>
          </cell>
          <cell r="K676" t="str">
            <v>7117900000</v>
          </cell>
          <cell r="L676">
            <v>1.07</v>
          </cell>
          <cell r="M676">
            <v>1.362584</v>
          </cell>
          <cell r="N676">
            <v>1.2</v>
          </cell>
          <cell r="O676">
            <v>1.11456</v>
          </cell>
          <cell r="P676">
            <v>1.50285</v>
          </cell>
          <cell r="Q676">
            <v>1.252375</v>
          </cell>
          <cell r="R676">
            <v>3.5</v>
          </cell>
          <cell r="S676">
            <v>3.5</v>
          </cell>
          <cell r="T676">
            <v>0.61069028571428574</v>
          </cell>
          <cell r="U676">
            <v>0.69428571428571417</v>
          </cell>
          <cell r="V676">
            <v>3.25</v>
          </cell>
          <cell r="W676">
            <v>3.25</v>
          </cell>
        </row>
        <row r="677">
          <cell r="A677">
            <v>90406</v>
          </cell>
          <cell r="B677" t="str">
            <v>Boutique Pastel Shell Necklace</v>
          </cell>
          <cell r="C677" t="str">
            <v>Active</v>
          </cell>
          <cell r="D677" t="str">
            <v>Yes</v>
          </cell>
          <cell r="E677">
            <v>0.76</v>
          </cell>
          <cell r="F677" t="str">
            <v>24838 Limited Edition Inc. CN</v>
          </cell>
          <cell r="G677">
            <v>0.3</v>
          </cell>
          <cell r="H677">
            <v>0.19999999999999998</v>
          </cell>
          <cell r="I677" t="str">
            <v>7117907500</v>
          </cell>
          <cell r="J677">
            <v>8.5000000000000006E-2</v>
          </cell>
          <cell r="K677" t="str">
            <v>7117900000</v>
          </cell>
          <cell r="L677">
            <v>1.1299999999999999</v>
          </cell>
          <cell r="M677">
            <v>1.2041440000000001</v>
          </cell>
          <cell r="N677">
            <v>1.08</v>
          </cell>
          <cell r="O677">
            <v>0.98496000000000006</v>
          </cell>
          <cell r="P677">
            <v>1.3281000000000001</v>
          </cell>
          <cell r="Q677">
            <v>1.1067500000000001</v>
          </cell>
          <cell r="R677">
            <v>3</v>
          </cell>
          <cell r="S677">
            <v>3</v>
          </cell>
          <cell r="T677">
            <v>0.59861866666666663</v>
          </cell>
          <cell r="U677">
            <v>0.62333333333333341</v>
          </cell>
          <cell r="V677">
            <v>2.75</v>
          </cell>
          <cell r="W677">
            <v>2.75</v>
          </cell>
        </row>
        <row r="678">
          <cell r="A678">
            <v>90407</v>
          </cell>
          <cell r="B678" t="str">
            <v>Boutique Love Necklace</v>
          </cell>
          <cell r="C678" t="str">
            <v>Active</v>
          </cell>
          <cell r="D678" t="str">
            <v>Yes</v>
          </cell>
          <cell r="E678">
            <v>0.95</v>
          </cell>
          <cell r="F678" t="str">
            <v>24860 Gmail Fashion Jewelry Co., Ltd.</v>
          </cell>
          <cell r="G678">
            <v>0.3</v>
          </cell>
          <cell r="H678">
            <v>0.19999999999999998</v>
          </cell>
          <cell r="I678" t="str">
            <v>7117907500</v>
          </cell>
          <cell r="J678">
            <v>8.5000000000000006E-2</v>
          </cell>
          <cell r="K678" t="str">
            <v>7117900000</v>
          </cell>
          <cell r="L678">
            <v>1.1100000000000001</v>
          </cell>
          <cell r="M678">
            <v>1.5051800000000002</v>
          </cell>
          <cell r="N678">
            <v>1.2</v>
          </cell>
          <cell r="O678">
            <v>1.2312000000000001</v>
          </cell>
          <cell r="P678">
            <v>1.6601250000000001</v>
          </cell>
          <cell r="Q678">
            <v>1.3834375000000001</v>
          </cell>
          <cell r="R678">
            <v>3.5</v>
          </cell>
          <cell r="S678">
            <v>3.5</v>
          </cell>
          <cell r="T678">
            <v>0.56994857142857136</v>
          </cell>
          <cell r="U678">
            <v>0.68285714285714272</v>
          </cell>
          <cell r="V678">
            <v>3.25</v>
          </cell>
          <cell r="W678">
            <v>3.25</v>
          </cell>
        </row>
        <row r="679">
          <cell r="A679">
            <v>90408</v>
          </cell>
          <cell r="B679" t="str">
            <v>Boutique Locket Necklace</v>
          </cell>
          <cell r="C679" t="str">
            <v>Active</v>
          </cell>
          <cell r="D679" t="str">
            <v>Yes</v>
          </cell>
          <cell r="E679">
            <v>0.56000000000000005</v>
          </cell>
          <cell r="F679" t="str">
            <v>24819 Rongyu - X&amp;R Fashion Jewelry Trading Co.</v>
          </cell>
          <cell r="G679">
            <v>0.3</v>
          </cell>
          <cell r="H679">
            <v>0.19999999999999998</v>
          </cell>
          <cell r="I679" t="str">
            <v>7117907500</v>
          </cell>
          <cell r="J679">
            <v>8.5000000000000006E-2</v>
          </cell>
          <cell r="K679" t="str">
            <v>7117900000</v>
          </cell>
          <cell r="L679">
            <v>0.85</v>
          </cell>
          <cell r="M679">
            <v>0.88726400000000016</v>
          </cell>
          <cell r="N679">
            <v>0.72</v>
          </cell>
          <cell r="O679">
            <v>0.72576000000000007</v>
          </cell>
          <cell r="P679">
            <v>0.97860000000000014</v>
          </cell>
          <cell r="Q679">
            <v>0.81550000000000011</v>
          </cell>
          <cell r="R679">
            <v>2.75</v>
          </cell>
          <cell r="S679">
            <v>2.75</v>
          </cell>
          <cell r="T679">
            <v>0.67735854545454544</v>
          </cell>
          <cell r="U679">
            <v>0.69090909090909092</v>
          </cell>
          <cell r="V679">
            <v>2.5</v>
          </cell>
          <cell r="W679">
            <v>2.5</v>
          </cell>
        </row>
        <row r="680">
          <cell r="A680">
            <v>90414</v>
          </cell>
          <cell r="B680" t="str">
            <v>Boutique Holographic Star NL/Ring Set, NL/Clip On Earrings Set, Assorted</v>
          </cell>
          <cell r="C680" t="str">
            <v>Active</v>
          </cell>
          <cell r="D680" t="str">
            <v>Yes</v>
          </cell>
          <cell r="E680">
            <v>1.1399999999999999</v>
          </cell>
          <cell r="F680" t="str">
            <v>24860 Gmail Fashion Jewelry Co., Ltd.</v>
          </cell>
          <cell r="G680">
            <v>0.3</v>
          </cell>
          <cell r="H680">
            <v>0.19999999999999998</v>
          </cell>
          <cell r="I680" t="str">
            <v>7117907500</v>
          </cell>
          <cell r="J680">
            <v>8.5000000000000006E-2</v>
          </cell>
          <cell r="K680" t="str">
            <v>7117900000</v>
          </cell>
          <cell r="L680">
            <v>1.44</v>
          </cell>
          <cell r="M680">
            <v>1.8062160000000003</v>
          </cell>
          <cell r="N680">
            <v>1.46</v>
          </cell>
          <cell r="O680">
            <v>1.4774400000000001</v>
          </cell>
          <cell r="P680">
            <v>1.9921500000000001</v>
          </cell>
          <cell r="Q680">
            <v>1.6601250000000001</v>
          </cell>
          <cell r="R680">
            <v>4.5</v>
          </cell>
          <cell r="S680">
            <v>4.5</v>
          </cell>
          <cell r="T680">
            <v>0.59861866666666663</v>
          </cell>
          <cell r="U680">
            <v>0.68</v>
          </cell>
          <cell r="V680">
            <v>4</v>
          </cell>
          <cell r="W680">
            <v>4</v>
          </cell>
        </row>
        <row r="681">
          <cell r="A681">
            <v>90415</v>
          </cell>
          <cell r="B681" t="str">
            <v>Boutique Precious Heart Necklace</v>
          </cell>
          <cell r="C681" t="str">
            <v>Active</v>
          </cell>
          <cell r="D681" t="str">
            <v>Yes</v>
          </cell>
          <cell r="E681">
            <v>0.92</v>
          </cell>
          <cell r="F681" t="str">
            <v>24860 Gmail Fashion Jewelry Co., Ltd.</v>
          </cell>
          <cell r="G681">
            <v>0.3</v>
          </cell>
          <cell r="H681">
            <v>0.19999999999999998</v>
          </cell>
          <cell r="I681" t="str">
            <v>7117907500</v>
          </cell>
          <cell r="J681">
            <v>8.5000000000000006E-2</v>
          </cell>
          <cell r="K681" t="str">
            <v>7117900000</v>
          </cell>
          <cell r="L681">
            <v>1.43</v>
          </cell>
          <cell r="M681">
            <v>1.4576480000000003</v>
          </cell>
          <cell r="N681">
            <v>1.17</v>
          </cell>
          <cell r="O681">
            <v>1.19232</v>
          </cell>
          <cell r="P681">
            <v>1.6077000000000001</v>
          </cell>
          <cell r="Q681">
            <v>1.3397500000000002</v>
          </cell>
          <cell r="R681">
            <v>4</v>
          </cell>
          <cell r="S681">
            <v>4</v>
          </cell>
          <cell r="T681">
            <v>0.63558799999999993</v>
          </cell>
          <cell r="U681">
            <v>0.64250000000000007</v>
          </cell>
          <cell r="V681">
            <v>4</v>
          </cell>
          <cell r="W681">
            <v>4</v>
          </cell>
        </row>
        <row r="682">
          <cell r="A682">
            <v>90420</v>
          </cell>
          <cell r="B682" t="str">
            <v>Boutique Holo Pink Crystal Necklace</v>
          </cell>
          <cell r="C682" t="str">
            <v>Active</v>
          </cell>
          <cell r="D682" t="str">
            <v>Yes</v>
          </cell>
          <cell r="E682">
            <v>1.25</v>
          </cell>
          <cell r="F682" t="str">
            <v>24860 Gmail Fashion Jewelry Co., Ltd.</v>
          </cell>
          <cell r="G682">
            <v>0.3</v>
          </cell>
          <cell r="H682">
            <v>0.19999999999999998</v>
          </cell>
          <cell r="I682" t="str">
            <v>7117907500</v>
          </cell>
          <cell r="J682">
            <v>8.5000000000000006E-2</v>
          </cell>
          <cell r="K682" t="str">
            <v>7117900000</v>
          </cell>
          <cell r="L682">
            <v>1.94</v>
          </cell>
          <cell r="M682">
            <v>1.9805000000000001</v>
          </cell>
          <cell r="N682">
            <v>1.61</v>
          </cell>
          <cell r="O682">
            <v>1.62</v>
          </cell>
          <cell r="P682">
            <v>2.1843749999999997</v>
          </cell>
          <cell r="Q682">
            <v>1.8203124999999998</v>
          </cell>
          <cell r="R682">
            <v>5</v>
          </cell>
          <cell r="S682">
            <v>5</v>
          </cell>
          <cell r="T682">
            <v>0.60389999999999999</v>
          </cell>
          <cell r="U682">
            <v>0.61199999999999999</v>
          </cell>
          <cell r="V682">
            <v>4</v>
          </cell>
          <cell r="W682">
            <v>4</v>
          </cell>
        </row>
        <row r="683">
          <cell r="A683">
            <v>90423</v>
          </cell>
          <cell r="B683" t="str">
            <v>Boutique Butterfly Necklace &amp; Studded Earring Set</v>
          </cell>
          <cell r="C683" t="str">
            <v>Active</v>
          </cell>
          <cell r="D683" t="str">
            <v>Yes</v>
          </cell>
          <cell r="E683">
            <v>1.35</v>
          </cell>
          <cell r="F683" t="str">
            <v>24860 Gmail Fashion Jewelry Co., Ltd.</v>
          </cell>
          <cell r="G683">
            <v>0.3</v>
          </cell>
          <cell r="H683">
            <v>0.19999999999999998</v>
          </cell>
          <cell r="I683" t="str">
            <v>7117907500</v>
          </cell>
          <cell r="J683">
            <v>8.5000000000000006E-2</v>
          </cell>
          <cell r="K683" t="str">
            <v>7117900000</v>
          </cell>
          <cell r="L683">
            <v>2.1</v>
          </cell>
          <cell r="M683">
            <v>2.1389400000000003</v>
          </cell>
          <cell r="N683">
            <v>1.71</v>
          </cell>
          <cell r="O683">
            <v>1.7496000000000003</v>
          </cell>
          <cell r="P683">
            <v>2.3591250000000001</v>
          </cell>
          <cell r="Q683">
            <v>1.9659375000000001</v>
          </cell>
          <cell r="R683">
            <v>5</v>
          </cell>
          <cell r="S683">
            <v>5</v>
          </cell>
          <cell r="T683">
            <v>0.57221199999999994</v>
          </cell>
          <cell r="U683">
            <v>0.57999999999999996</v>
          </cell>
          <cell r="V683">
            <v>4.5</v>
          </cell>
          <cell r="W683">
            <v>4.5</v>
          </cell>
        </row>
        <row r="684">
          <cell r="A684">
            <v>90424</v>
          </cell>
          <cell r="B684" t="str">
            <v>Taylor's Bestie Necklaces, Assorted</v>
          </cell>
          <cell r="C684" t="str">
            <v>Active</v>
          </cell>
          <cell r="D684" t="str">
            <v>Yes</v>
          </cell>
          <cell r="E684">
            <v>0.82</v>
          </cell>
          <cell r="F684" t="str">
            <v>24860 Gmail Fashion Jewelry Co., Ltd.</v>
          </cell>
          <cell r="G684">
            <v>0.3</v>
          </cell>
          <cell r="H684">
            <v>0.19999999999999998</v>
          </cell>
          <cell r="I684" t="str">
            <v>7117907500</v>
          </cell>
          <cell r="J684">
            <v>8.5000000000000006E-2</v>
          </cell>
          <cell r="K684" t="str">
            <v>7117900000</v>
          </cell>
          <cell r="L684">
            <v>1.28</v>
          </cell>
          <cell r="M684">
            <v>1.2992080000000001</v>
          </cell>
          <cell r="N684">
            <v>1.05</v>
          </cell>
          <cell r="O684">
            <v>1.0627200000000001</v>
          </cell>
          <cell r="P684">
            <v>1.4329500000000002</v>
          </cell>
          <cell r="Q684">
            <v>1.1941250000000001</v>
          </cell>
          <cell r="R684">
            <v>3.25</v>
          </cell>
          <cell r="S684">
            <v>3.25</v>
          </cell>
          <cell r="T684">
            <v>0.60024369230769226</v>
          </cell>
          <cell r="U684">
            <v>0.60615384615384615</v>
          </cell>
          <cell r="V684">
            <v>3</v>
          </cell>
          <cell r="W684">
            <v>3.75</v>
          </cell>
        </row>
        <row r="685">
          <cell r="A685">
            <v>90425</v>
          </cell>
          <cell r="B685" t="str">
            <v>Boutique Boho Butterfly Necklace</v>
          </cell>
          <cell r="C685" t="str">
            <v>Future Product</v>
          </cell>
          <cell r="D685" t="str">
            <v>No</v>
          </cell>
          <cell r="E685">
            <v>1.25</v>
          </cell>
          <cell r="F685" t="str">
            <v>24860 Gmail Fashion Jewelry Co., Ltd.</v>
          </cell>
          <cell r="G685">
            <v>0.3</v>
          </cell>
          <cell r="H685">
            <v>0.19999999999999998</v>
          </cell>
          <cell r="I685" t="str">
            <v>7117907500</v>
          </cell>
          <cell r="J685">
            <v>8.5000000000000006E-2</v>
          </cell>
          <cell r="K685" t="str">
            <v>7117900000</v>
          </cell>
          <cell r="L685">
            <v>0</v>
          </cell>
          <cell r="M685">
            <v>1.9805000000000001</v>
          </cell>
          <cell r="N685">
            <v>1.63</v>
          </cell>
          <cell r="O685">
            <v>1.62</v>
          </cell>
          <cell r="P685">
            <v>2.1843749999999997</v>
          </cell>
          <cell r="Q685">
            <v>1.8203124999999998</v>
          </cell>
          <cell r="R685">
            <v>4.5</v>
          </cell>
          <cell r="S685">
            <v>0</v>
          </cell>
          <cell r="T685">
            <v>0.55988888888888888</v>
          </cell>
          <cell r="U685">
            <v>1</v>
          </cell>
          <cell r="V685">
            <v>3.75</v>
          </cell>
          <cell r="W685"/>
        </row>
        <row r="686">
          <cell r="A686">
            <v>90426</v>
          </cell>
          <cell r="B686" t="str">
            <v>Boutique Daisy Delight Necklace &amp; Bracelet Set, 2pc</v>
          </cell>
          <cell r="C686" t="str">
            <v>Future Product</v>
          </cell>
          <cell r="D686" t="str">
            <v>No</v>
          </cell>
          <cell r="E686">
            <v>0.88</v>
          </cell>
          <cell r="F686" t="str">
            <v>24860 Gmail Fashion Jewelry Co., Ltd.</v>
          </cell>
          <cell r="G686">
            <v>0.3</v>
          </cell>
          <cell r="H686">
            <v>0.19999999999999998</v>
          </cell>
          <cell r="I686" t="str">
            <v>7117907500</v>
          </cell>
          <cell r="J686">
            <v>8.5000000000000006E-2</v>
          </cell>
          <cell r="K686" t="str">
            <v>7117900000</v>
          </cell>
          <cell r="L686">
            <v>0</v>
          </cell>
          <cell r="M686">
            <v>1.3942720000000002</v>
          </cell>
          <cell r="N686">
            <v>1.1499999999999999</v>
          </cell>
          <cell r="O686">
            <v>1.1404799999999999</v>
          </cell>
          <cell r="P686">
            <v>1.5378000000000001</v>
          </cell>
          <cell r="Q686">
            <v>1.2815000000000001</v>
          </cell>
          <cell r="R686">
            <v>3.25</v>
          </cell>
          <cell r="S686">
            <v>0</v>
          </cell>
          <cell r="T686">
            <v>0.5709932307692307</v>
          </cell>
          <cell r="U686">
            <v>1</v>
          </cell>
          <cell r="V686">
            <v>3.5</v>
          </cell>
          <cell r="W686">
            <v>3.75</v>
          </cell>
        </row>
        <row r="687">
          <cell r="A687">
            <v>90601</v>
          </cell>
          <cell r="B687" t="str">
            <v>Boutique Dazzle Clip On Earrings, 3 Sets</v>
          </cell>
          <cell r="C687" t="str">
            <v>Active</v>
          </cell>
          <cell r="D687" t="str">
            <v>Yes</v>
          </cell>
          <cell r="E687">
            <v>0.73</v>
          </cell>
          <cell r="F687" t="str">
            <v>24860 Gmail Fashion Jewelry Co., Ltd.</v>
          </cell>
          <cell r="G687">
            <v>0.3</v>
          </cell>
          <cell r="H687">
            <v>0.19999999999999998</v>
          </cell>
          <cell r="I687" t="str">
            <v>7117907500</v>
          </cell>
          <cell r="J687">
            <v>8.5000000000000006E-2</v>
          </cell>
          <cell r="K687" t="str">
            <v>7117900000</v>
          </cell>
          <cell r="L687">
            <v>0.86</v>
          </cell>
          <cell r="M687">
            <v>1.1566120000000002</v>
          </cell>
          <cell r="N687">
            <v>1.02</v>
          </cell>
          <cell r="O687">
            <v>0.94607999999999992</v>
          </cell>
          <cell r="P687">
            <v>1.2756749999999999</v>
          </cell>
          <cell r="Q687">
            <v>1.0630625</v>
          </cell>
          <cell r="R687">
            <v>3.5</v>
          </cell>
          <cell r="S687">
            <v>3.5</v>
          </cell>
          <cell r="T687">
            <v>0.66953942857142856</v>
          </cell>
          <cell r="U687">
            <v>0.75428571428571434</v>
          </cell>
          <cell r="V687">
            <v>3</v>
          </cell>
          <cell r="W687">
            <v>3</v>
          </cell>
        </row>
        <row r="688">
          <cell r="A688">
            <v>90603</v>
          </cell>
          <cell r="B688" t="str">
            <v>Boutique Butterfly Clip On Earrings, 2 Sets</v>
          </cell>
          <cell r="C688" t="str">
            <v>Active</v>
          </cell>
          <cell r="D688" t="str">
            <v>Yes</v>
          </cell>
          <cell r="E688">
            <v>0.9</v>
          </cell>
          <cell r="F688" t="str">
            <v>24860 Gmail Fashion Jewelry Co., Ltd.</v>
          </cell>
          <cell r="G688">
            <v>0.3</v>
          </cell>
          <cell r="H688">
            <v>0.19999999999999998</v>
          </cell>
          <cell r="I688" t="str">
            <v>7117907500</v>
          </cell>
          <cell r="J688">
            <v>8.5000000000000006E-2</v>
          </cell>
          <cell r="K688" t="str">
            <v>7117900000</v>
          </cell>
          <cell r="L688">
            <v>1.03</v>
          </cell>
          <cell r="M688">
            <v>1.4259600000000003</v>
          </cell>
          <cell r="N688">
            <v>1.24</v>
          </cell>
          <cell r="O688">
            <v>1.1664000000000001</v>
          </cell>
          <cell r="P688">
            <v>1.5727500000000001</v>
          </cell>
          <cell r="Q688">
            <v>1.3106250000000002</v>
          </cell>
          <cell r="R688">
            <v>3.5</v>
          </cell>
          <cell r="S688">
            <v>3.5</v>
          </cell>
          <cell r="T688">
            <v>0.59258285714285708</v>
          </cell>
          <cell r="U688">
            <v>0.70571428571428563</v>
          </cell>
          <cell r="V688">
            <v>3</v>
          </cell>
          <cell r="W688">
            <v>3</v>
          </cell>
        </row>
        <row r="689">
          <cell r="A689">
            <v>90608</v>
          </cell>
          <cell r="B689" t="str">
            <v>Boutique Cheerful Studded Earrings, 3 Sets</v>
          </cell>
          <cell r="C689" t="str">
            <v>Active</v>
          </cell>
          <cell r="D689" t="str">
            <v>Yes</v>
          </cell>
          <cell r="E689">
            <v>1</v>
          </cell>
          <cell r="F689" t="str">
            <v>24860 Gmail Fashion Jewelry Co., Ltd.</v>
          </cell>
          <cell r="G689">
            <v>0.3</v>
          </cell>
          <cell r="H689">
            <v>0.19999999999999998</v>
          </cell>
          <cell r="I689" t="str">
            <v>7117907500</v>
          </cell>
          <cell r="J689">
            <v>8.5000000000000006E-2</v>
          </cell>
          <cell r="K689" t="str">
            <v>7117900000</v>
          </cell>
          <cell r="L689">
            <v>1.32</v>
          </cell>
          <cell r="M689">
            <v>1.5844000000000003</v>
          </cell>
          <cell r="N689">
            <v>1.42</v>
          </cell>
          <cell r="O689">
            <v>1.296</v>
          </cell>
          <cell r="P689">
            <v>1.7475000000000003</v>
          </cell>
          <cell r="Q689">
            <v>1.4562500000000003</v>
          </cell>
          <cell r="R689">
            <v>3.75</v>
          </cell>
          <cell r="S689">
            <v>3.75</v>
          </cell>
          <cell r="T689">
            <v>0.57749333333333319</v>
          </cell>
          <cell r="U689">
            <v>0.64799999999999991</v>
          </cell>
          <cell r="V689">
            <v>3.5</v>
          </cell>
          <cell r="W689">
            <v>3.5</v>
          </cell>
        </row>
        <row r="690">
          <cell r="A690">
            <v>90609</v>
          </cell>
          <cell r="B690" t="str">
            <v>Boutique Cute &amp; Classy  Clip on Earrings, 2 Sets</v>
          </cell>
          <cell r="C690" t="str">
            <v>Active</v>
          </cell>
          <cell r="D690" t="str">
            <v>Yes</v>
          </cell>
          <cell r="E690">
            <v>0.88</v>
          </cell>
          <cell r="F690" t="str">
            <v>24860 Gmail Fashion Jewelry Co., Ltd.</v>
          </cell>
          <cell r="G690">
            <v>0.3</v>
          </cell>
          <cell r="H690">
            <v>0.19999999999999998</v>
          </cell>
          <cell r="I690" t="str">
            <v>7117907500</v>
          </cell>
          <cell r="J690">
            <v>8.5000000000000006E-2</v>
          </cell>
          <cell r="K690" t="str">
            <v>7117900000</v>
          </cell>
          <cell r="L690">
            <v>1.02</v>
          </cell>
          <cell r="M690">
            <v>1.3942720000000002</v>
          </cell>
          <cell r="N690">
            <v>1.1499999999999999</v>
          </cell>
          <cell r="O690">
            <v>1.1404799999999999</v>
          </cell>
          <cell r="P690">
            <v>1.5378000000000001</v>
          </cell>
          <cell r="Q690">
            <v>1.2815000000000001</v>
          </cell>
          <cell r="R690">
            <v>3.75</v>
          </cell>
          <cell r="S690">
            <v>3.75</v>
          </cell>
          <cell r="T690">
            <v>0.62819413333333329</v>
          </cell>
          <cell r="U690">
            <v>0.72799999999999998</v>
          </cell>
          <cell r="V690">
            <v>3.5</v>
          </cell>
          <cell r="W690">
            <v>3.5</v>
          </cell>
        </row>
        <row r="691">
          <cell r="A691">
            <v>90611</v>
          </cell>
          <cell r="B691" t="str">
            <v>Boutique Heart Jewel Clip On Earrings</v>
          </cell>
          <cell r="C691" t="str">
            <v>Active</v>
          </cell>
          <cell r="D691" t="str">
            <v>Yes</v>
          </cell>
          <cell r="E691">
            <v>0.71299999999999997</v>
          </cell>
          <cell r="F691" t="str">
            <v>24860 Gmail Fashion Jewelry Co., Ltd.</v>
          </cell>
          <cell r="G691">
            <v>0.3</v>
          </cell>
          <cell r="H691">
            <v>0.19999999999999998</v>
          </cell>
          <cell r="I691" t="str">
            <v>7117907500</v>
          </cell>
          <cell r="J691">
            <v>8.5000000000000006E-2</v>
          </cell>
          <cell r="K691" t="str">
            <v>7117900000</v>
          </cell>
          <cell r="L691">
            <v>1.36</v>
          </cell>
          <cell r="M691">
            <v>1.1296772000000002</v>
          </cell>
          <cell r="N691">
            <v>1.43</v>
          </cell>
          <cell r="O691">
            <v>0.92404799999999998</v>
          </cell>
          <cell r="P691">
            <v>1.2459674999999999</v>
          </cell>
          <cell r="Q691">
            <v>1.03830625</v>
          </cell>
          <cell r="R691">
            <v>3.5</v>
          </cell>
          <cell r="S691">
            <v>3.5</v>
          </cell>
          <cell r="T691">
            <v>0.6772350857142857</v>
          </cell>
          <cell r="U691">
            <v>0.61142857142857132</v>
          </cell>
          <cell r="V691">
            <v>3</v>
          </cell>
          <cell r="W691">
            <v>3</v>
          </cell>
        </row>
        <row r="692">
          <cell r="A692">
            <v>90818</v>
          </cell>
          <cell r="B692" t="str">
            <v>Boutique Gel Sparkle Hair Clips, 2pc, Assorted</v>
          </cell>
          <cell r="C692" t="str">
            <v>Active</v>
          </cell>
          <cell r="D692" t="str">
            <v>Yes</v>
          </cell>
          <cell r="E692">
            <v>0.52</v>
          </cell>
          <cell r="F692" t="str">
            <v>24838 Limited Edition Inc. CN</v>
          </cell>
          <cell r="G692">
            <v>0.3</v>
          </cell>
          <cell r="H692">
            <v>0.19999999999999998</v>
          </cell>
          <cell r="I692" t="str">
            <v>9615115000</v>
          </cell>
          <cell r="J692">
            <v>7.0000000000000007E-2</v>
          </cell>
          <cell r="K692" t="str">
            <v>9615190000</v>
          </cell>
          <cell r="L692">
            <v>0.77</v>
          </cell>
          <cell r="M692">
            <v>0.81328000000000022</v>
          </cell>
          <cell r="N692">
            <v>0.92</v>
          </cell>
          <cell r="O692">
            <v>0.67392000000000007</v>
          </cell>
          <cell r="P692">
            <v>0.89700000000000035</v>
          </cell>
          <cell r="Q692">
            <v>0.74750000000000028</v>
          </cell>
          <cell r="R692">
            <v>2.5</v>
          </cell>
          <cell r="S692">
            <v>2.5</v>
          </cell>
          <cell r="T692">
            <v>0.67468799999999995</v>
          </cell>
          <cell r="U692">
            <v>0.69199999999999995</v>
          </cell>
          <cell r="V692">
            <v>2.5</v>
          </cell>
          <cell r="W692">
            <v>2.5</v>
          </cell>
        </row>
        <row r="693">
          <cell r="A693">
            <v>91203</v>
          </cell>
          <cell r="B693" t="str">
            <v>Boutique Gummy Glitter Headband</v>
          </cell>
          <cell r="C693" t="str">
            <v>Active</v>
          </cell>
          <cell r="D693" t="str">
            <v>Yes</v>
          </cell>
          <cell r="E693">
            <v>0.73</v>
          </cell>
          <cell r="F693" t="str">
            <v>24838 Limited Edition Inc. CN</v>
          </cell>
          <cell r="G693">
            <v>0.3</v>
          </cell>
          <cell r="H693">
            <v>0.19999999999999998</v>
          </cell>
          <cell r="I693" t="str">
            <v>9615115000</v>
          </cell>
          <cell r="J693">
            <v>5.5E-2</v>
          </cell>
          <cell r="K693" t="str">
            <v>9615110000</v>
          </cell>
          <cell r="L693">
            <v>1.07</v>
          </cell>
          <cell r="M693">
            <v>1.1268280000000002</v>
          </cell>
          <cell r="N693">
            <v>0.98</v>
          </cell>
          <cell r="O693">
            <v>0.94607999999999992</v>
          </cell>
          <cell r="P693">
            <v>1.2428250000000001</v>
          </cell>
          <cell r="Q693">
            <v>1.0356875000000001</v>
          </cell>
          <cell r="R693">
            <v>3</v>
          </cell>
          <cell r="S693">
            <v>3</v>
          </cell>
          <cell r="T693">
            <v>0.62439066666666665</v>
          </cell>
          <cell r="U693">
            <v>0.64333333333333331</v>
          </cell>
          <cell r="V693">
            <v>3</v>
          </cell>
          <cell r="W693">
            <v>3</v>
          </cell>
        </row>
        <row r="694">
          <cell r="A694">
            <v>91206</v>
          </cell>
          <cell r="B694" t="str">
            <v>Boutique Pretty Precious Headband</v>
          </cell>
          <cell r="C694" t="str">
            <v>Active</v>
          </cell>
          <cell r="D694" t="str">
            <v>Yes</v>
          </cell>
          <cell r="E694">
            <v>1.25</v>
          </cell>
          <cell r="F694" t="str">
            <v>24862 ODES INTERNATIONAL CORP.</v>
          </cell>
          <cell r="G694">
            <v>0.35299999999999998</v>
          </cell>
          <cell r="H694">
            <v>0.253</v>
          </cell>
          <cell r="I694" t="str">
            <v>9615114000</v>
          </cell>
          <cell r="J694">
            <v>7.0000000000000007E-2</v>
          </cell>
          <cell r="K694" t="str">
            <v>9615190000</v>
          </cell>
          <cell r="L694">
            <v>1.84</v>
          </cell>
          <cell r="M694">
            <v>1.9550000000000001</v>
          </cell>
          <cell r="N694">
            <v>1.95</v>
          </cell>
          <cell r="O694">
            <v>1.6915500000000003</v>
          </cell>
          <cell r="P694">
            <v>2.2514843750000004</v>
          </cell>
          <cell r="Q694">
            <v>1.796875</v>
          </cell>
          <cell r="R694">
            <v>5</v>
          </cell>
          <cell r="S694">
            <v>5</v>
          </cell>
          <cell r="T694">
            <v>0.60899999999999999</v>
          </cell>
          <cell r="U694">
            <v>0.63200000000000001</v>
          </cell>
          <cell r="V694">
            <v>4.5</v>
          </cell>
          <cell r="W694">
            <v>4.5</v>
          </cell>
        </row>
        <row r="695">
          <cell r="A695">
            <v>91208</v>
          </cell>
          <cell r="B695" t="str">
            <v>Boutique Pretty Petite Crown Headband</v>
          </cell>
          <cell r="C695" t="str">
            <v>Active</v>
          </cell>
          <cell r="D695" t="str">
            <v>Yes</v>
          </cell>
          <cell r="E695">
            <v>1.7</v>
          </cell>
          <cell r="F695" t="str">
            <v>24819 Rongyu - X&amp;R Fashion Jewelry Trading Co.</v>
          </cell>
          <cell r="G695">
            <v>0.3</v>
          </cell>
          <cell r="H695">
            <v>0.19999999999999998</v>
          </cell>
          <cell r="I695" t="str">
            <v>9615115000</v>
          </cell>
          <cell r="J695">
            <v>5.5E-2</v>
          </cell>
          <cell r="K695" t="str">
            <v>9615110000</v>
          </cell>
          <cell r="L695">
            <v>2.54</v>
          </cell>
          <cell r="M695">
            <v>2.62412</v>
          </cell>
          <cell r="N695">
            <v>2.4700000000000002</v>
          </cell>
          <cell r="O695">
            <v>2.2031999999999998</v>
          </cell>
          <cell r="P695">
            <v>2.8942499999999995</v>
          </cell>
          <cell r="Q695">
            <v>2.4118749999999998</v>
          </cell>
          <cell r="R695">
            <v>6</v>
          </cell>
          <cell r="S695">
            <v>6</v>
          </cell>
          <cell r="T695">
            <v>0.56264666666666663</v>
          </cell>
          <cell r="U695">
            <v>0.57666666666666666</v>
          </cell>
          <cell r="V695">
            <v>6</v>
          </cell>
          <cell r="W695">
            <v>6</v>
          </cell>
        </row>
        <row r="696">
          <cell r="A696">
            <v>91213</v>
          </cell>
          <cell r="B696" t="str">
            <v>Boutique Chunky Gem Headband</v>
          </cell>
          <cell r="C696" t="str">
            <v>Active</v>
          </cell>
          <cell r="D696" t="str">
            <v>Yes</v>
          </cell>
          <cell r="E696">
            <v>1.5</v>
          </cell>
          <cell r="F696" t="str">
            <v>24860 Gmail Fashion Jewelry Co., Ltd.</v>
          </cell>
          <cell r="G696">
            <v>0.3</v>
          </cell>
          <cell r="H696">
            <v>0.19999999999999998</v>
          </cell>
          <cell r="I696" t="str">
            <v>9615115000</v>
          </cell>
          <cell r="J696">
            <v>5.5E-2</v>
          </cell>
          <cell r="K696" t="str">
            <v>9615110000</v>
          </cell>
          <cell r="L696">
            <v>2.0499999999999998</v>
          </cell>
          <cell r="M696">
            <v>2.3154000000000003</v>
          </cell>
          <cell r="N696">
            <v>1.94</v>
          </cell>
          <cell r="O696">
            <v>1.944</v>
          </cell>
          <cell r="P696">
            <v>2.5537500000000004</v>
          </cell>
          <cell r="Q696">
            <v>2.1281250000000003</v>
          </cell>
          <cell r="R696">
            <v>5.5</v>
          </cell>
          <cell r="S696">
            <v>5.5</v>
          </cell>
          <cell r="T696">
            <v>0.57901818181818177</v>
          </cell>
          <cell r="U696">
            <v>0.62727272727272732</v>
          </cell>
          <cell r="V696">
            <v>5</v>
          </cell>
          <cell r="W696">
            <v>5</v>
          </cell>
        </row>
        <row r="697">
          <cell r="A697">
            <v>91215</v>
          </cell>
          <cell r="B697" t="str">
            <v>Boutique Regal Tiara</v>
          </cell>
          <cell r="C697" t="str">
            <v>Active</v>
          </cell>
          <cell r="D697" t="str">
            <v>Yes</v>
          </cell>
          <cell r="E697">
            <v>1.25</v>
          </cell>
          <cell r="F697" t="str">
            <v>24860 Gmail Fashion Jewelry Co., Ltd.</v>
          </cell>
          <cell r="G697">
            <v>0.3</v>
          </cell>
          <cell r="H697">
            <v>0.19999999999999998</v>
          </cell>
          <cell r="I697" t="str">
            <v>9615115000</v>
          </cell>
          <cell r="J697">
            <v>5.5E-2</v>
          </cell>
          <cell r="K697" t="str">
            <v>9615110000</v>
          </cell>
          <cell r="L697">
            <v>1.54</v>
          </cell>
          <cell r="M697">
            <v>1.9295000000000004</v>
          </cell>
          <cell r="N697">
            <v>1.74</v>
          </cell>
          <cell r="O697">
            <v>1.62</v>
          </cell>
          <cell r="P697">
            <v>2.1281250000000003</v>
          </cell>
          <cell r="Q697">
            <v>1.7734375000000004</v>
          </cell>
          <cell r="R697">
            <v>5</v>
          </cell>
          <cell r="S697">
            <v>5</v>
          </cell>
          <cell r="T697">
            <v>0.61409999999999987</v>
          </cell>
          <cell r="U697">
            <v>0.69199999999999995</v>
          </cell>
          <cell r="V697">
            <v>4.5</v>
          </cell>
          <cell r="W697">
            <v>4.5</v>
          </cell>
        </row>
        <row r="698">
          <cell r="A698">
            <v>91216</v>
          </cell>
          <cell r="B698" t="str">
            <v>Boutique Butterfly Jewel Tiara</v>
          </cell>
          <cell r="C698" t="str">
            <v>Active</v>
          </cell>
          <cell r="D698" t="str">
            <v>Yes</v>
          </cell>
          <cell r="E698">
            <v>1.25</v>
          </cell>
          <cell r="F698" t="str">
            <v>24860 Gmail Fashion Jewelry Co., Ltd.</v>
          </cell>
          <cell r="G698">
            <v>0.3</v>
          </cell>
          <cell r="H698">
            <v>0.19999999999999998</v>
          </cell>
          <cell r="I698" t="str">
            <v>9615115000</v>
          </cell>
          <cell r="J698">
            <v>5.5E-2</v>
          </cell>
          <cell r="K698" t="str">
            <v>9615110000</v>
          </cell>
          <cell r="L698">
            <v>1.57</v>
          </cell>
          <cell r="M698">
            <v>1.9295000000000004</v>
          </cell>
          <cell r="N698">
            <v>1.98</v>
          </cell>
          <cell r="O698">
            <v>1.62</v>
          </cell>
          <cell r="P698">
            <v>2.1281250000000003</v>
          </cell>
          <cell r="Q698">
            <v>1.7734375000000004</v>
          </cell>
          <cell r="R698">
            <v>5</v>
          </cell>
          <cell r="S698">
            <v>5</v>
          </cell>
          <cell r="T698">
            <v>0.61409999999999987</v>
          </cell>
          <cell r="U698">
            <v>0.68599999999999994</v>
          </cell>
          <cell r="V698">
            <v>4.5</v>
          </cell>
          <cell r="W698">
            <v>4.5</v>
          </cell>
        </row>
        <row r="699">
          <cell r="A699">
            <v>91217</v>
          </cell>
          <cell r="B699" t="str">
            <v>Boutique Rhinestone Heart Headband</v>
          </cell>
          <cell r="C699" t="str">
            <v>Active</v>
          </cell>
          <cell r="D699" t="str">
            <v>Yes</v>
          </cell>
          <cell r="E699">
            <v>0.98</v>
          </cell>
          <cell r="F699" t="str">
            <v>24860 Gmail Fashion Jewelry Co., Ltd.</v>
          </cell>
          <cell r="G699">
            <v>0.3</v>
          </cell>
          <cell r="H699">
            <v>0.19999999999999998</v>
          </cell>
          <cell r="I699" t="str">
            <v>9615115000</v>
          </cell>
          <cell r="J699">
            <v>7.0000000000000007E-2</v>
          </cell>
          <cell r="K699" t="str">
            <v>9615190000</v>
          </cell>
          <cell r="L699">
            <v>1.29</v>
          </cell>
          <cell r="M699">
            <v>1.5327200000000001</v>
          </cell>
          <cell r="N699">
            <v>1.38</v>
          </cell>
          <cell r="O699">
            <v>1.2700799999999999</v>
          </cell>
          <cell r="P699">
            <v>1.6904999999999999</v>
          </cell>
          <cell r="Q699">
            <v>1.4087499999999999</v>
          </cell>
          <cell r="R699">
            <v>4</v>
          </cell>
          <cell r="S699">
            <v>4</v>
          </cell>
          <cell r="T699">
            <v>0.61681999999999992</v>
          </cell>
          <cell r="U699">
            <v>0.67749999999999999</v>
          </cell>
          <cell r="V699">
            <v>3.5</v>
          </cell>
          <cell r="W699">
            <v>3.5</v>
          </cell>
        </row>
        <row r="700">
          <cell r="A700">
            <v>91219</v>
          </cell>
          <cell r="B700" t="str">
            <v>Boutique Heartbreaker Headband, Assorted</v>
          </cell>
          <cell r="C700" t="str">
            <v>Active</v>
          </cell>
          <cell r="D700" t="str">
            <v>Yes</v>
          </cell>
          <cell r="E700">
            <v>1.35</v>
          </cell>
          <cell r="F700" t="str">
            <v>24860 Gmail Fashion Jewelry Co., Ltd.</v>
          </cell>
          <cell r="G700">
            <v>0.41</v>
          </cell>
          <cell r="H700">
            <v>0.30999999999999994</v>
          </cell>
          <cell r="I700" t="str">
            <v>9615196000</v>
          </cell>
          <cell r="J700">
            <v>7.0000000000000007E-2</v>
          </cell>
          <cell r="K700" t="str">
            <v>9615190000</v>
          </cell>
          <cell r="L700">
            <v>1.75</v>
          </cell>
          <cell r="M700">
            <v>2.1114000000000006</v>
          </cell>
          <cell r="N700">
            <v>2.0499999999999998</v>
          </cell>
          <cell r="O700">
            <v>1.9099800000000002</v>
          </cell>
          <cell r="P700">
            <v>2.5422187500000004</v>
          </cell>
          <cell r="Q700">
            <v>1.9406250000000003</v>
          </cell>
          <cell r="R700">
            <v>5</v>
          </cell>
          <cell r="S700">
            <v>5</v>
          </cell>
          <cell r="T700">
            <v>0.5777199999999999</v>
          </cell>
          <cell r="U700">
            <v>0.65</v>
          </cell>
          <cell r="V700">
            <v>4.5</v>
          </cell>
          <cell r="W700">
            <v>4.5</v>
          </cell>
        </row>
        <row r="701">
          <cell r="A701">
            <v>91220</v>
          </cell>
          <cell r="B701" t="str">
            <v>Boutique Ocean Jewel Tiara, Assorted</v>
          </cell>
          <cell r="C701" t="str">
            <v>Active</v>
          </cell>
          <cell r="D701" t="str">
            <v>Yes</v>
          </cell>
          <cell r="E701">
            <v>1.38</v>
          </cell>
          <cell r="F701" t="str">
            <v>24860 Gmail Fashion Jewelry Co., Ltd.</v>
          </cell>
          <cell r="G701">
            <v>0.3</v>
          </cell>
          <cell r="H701">
            <v>0.19999999999999998</v>
          </cell>
          <cell r="I701" t="str">
            <v>9615115000</v>
          </cell>
          <cell r="J701">
            <v>5.5E-2</v>
          </cell>
          <cell r="K701" t="str">
            <v>9615110000</v>
          </cell>
          <cell r="L701">
            <v>2.04</v>
          </cell>
          <cell r="M701">
            <v>2.1301680000000003</v>
          </cell>
          <cell r="N701">
            <v>2.14</v>
          </cell>
          <cell r="O701">
            <v>1.7884799999999998</v>
          </cell>
          <cell r="P701">
            <v>2.34945</v>
          </cell>
          <cell r="Q701">
            <v>1.9578750000000003</v>
          </cell>
          <cell r="R701">
            <v>5</v>
          </cell>
          <cell r="S701">
            <v>5</v>
          </cell>
          <cell r="T701">
            <v>0.57396639999999999</v>
          </cell>
          <cell r="U701">
            <v>0.59199999999999997</v>
          </cell>
          <cell r="V701">
            <v>4.5</v>
          </cell>
          <cell r="W701">
            <v>4.5</v>
          </cell>
        </row>
        <row r="702">
          <cell r="A702">
            <v>91221</v>
          </cell>
          <cell r="B702" t="str">
            <v>Blushing Crystals Beaded Tiara</v>
          </cell>
          <cell r="C702" t="str">
            <v>Active</v>
          </cell>
          <cell r="D702" t="str">
            <v>Yes</v>
          </cell>
          <cell r="E702">
            <v>1.75</v>
          </cell>
          <cell r="F702" t="str">
            <v>24860 Gmail Fashion Jewelry Co., Ltd.</v>
          </cell>
          <cell r="G702">
            <v>0.3</v>
          </cell>
          <cell r="H702">
            <v>0.19999999999999998</v>
          </cell>
          <cell r="I702" t="str">
            <v>9615115000</v>
          </cell>
          <cell r="J702">
            <v>5.5E-2</v>
          </cell>
          <cell r="K702" t="str">
            <v>9615110000</v>
          </cell>
          <cell r="L702">
            <v>2.5299999999999998</v>
          </cell>
          <cell r="M702">
            <v>2.7013000000000003</v>
          </cell>
          <cell r="N702">
            <v>2.23</v>
          </cell>
          <cell r="O702">
            <v>2.2680000000000002</v>
          </cell>
          <cell r="P702">
            <v>2.9793750000000001</v>
          </cell>
          <cell r="Q702">
            <v>2.4828125000000001</v>
          </cell>
          <cell r="R702">
            <v>6</v>
          </cell>
          <cell r="S702">
            <v>6</v>
          </cell>
          <cell r="T702">
            <v>0.54978333333333329</v>
          </cell>
          <cell r="U702">
            <v>0.57833333333333337</v>
          </cell>
          <cell r="V702">
            <v>6</v>
          </cell>
          <cell r="W702">
            <v>6</v>
          </cell>
        </row>
        <row r="703">
          <cell r="A703">
            <v>91222</v>
          </cell>
          <cell r="B703" t="str">
            <v>Boutique Cat Ear Headband</v>
          </cell>
          <cell r="C703" t="str">
            <v>Future Product</v>
          </cell>
          <cell r="D703" t="str">
            <v>No</v>
          </cell>
          <cell r="E703">
            <v>0.93</v>
          </cell>
          <cell r="F703" t="str">
            <v>24860 Gmail Fashion Jewelry Co., Ltd.</v>
          </cell>
          <cell r="G703">
            <v>0.41</v>
          </cell>
          <cell r="H703">
            <v>0.30999999999999994</v>
          </cell>
          <cell r="I703" t="str">
            <v>9615196000</v>
          </cell>
          <cell r="J703">
            <v>7.0000000000000007E-2</v>
          </cell>
          <cell r="K703" t="str">
            <v>9615190000</v>
          </cell>
          <cell r="L703">
            <v>1.37</v>
          </cell>
          <cell r="M703">
            <v>1.4545200000000003</v>
          </cell>
          <cell r="N703">
            <v>1.32</v>
          </cell>
          <cell r="O703">
            <v>1.3157640000000004</v>
          </cell>
          <cell r="P703">
            <v>1.7513062500000005</v>
          </cell>
          <cell r="Q703">
            <v>1.3368750000000003</v>
          </cell>
          <cell r="R703">
            <v>3.5</v>
          </cell>
          <cell r="S703">
            <v>0</v>
          </cell>
          <cell r="T703">
            <v>0.58442285714285702</v>
          </cell>
          <cell r="U703"/>
          <cell r="V703">
            <v>5</v>
          </cell>
          <cell r="W703">
            <v>6</v>
          </cell>
        </row>
        <row r="704">
          <cell r="A704">
            <v>91223</v>
          </cell>
          <cell r="B704" t="str">
            <v>Boutique Snowflake Tiara</v>
          </cell>
          <cell r="C704" t="str">
            <v>Future Product</v>
          </cell>
          <cell r="D704" t="str">
            <v>No</v>
          </cell>
          <cell r="E704">
            <v>1.55</v>
          </cell>
          <cell r="F704" t="str">
            <v>24860 Gmail Fashion Jewelry Co., Ltd.</v>
          </cell>
          <cell r="G704">
            <v>0.41</v>
          </cell>
          <cell r="H704">
            <v>0.30999999999999994</v>
          </cell>
          <cell r="I704" t="str">
            <v>9615196000</v>
          </cell>
          <cell r="J704">
            <v>7.0000000000000007E-2</v>
          </cell>
          <cell r="K704" t="str">
            <v>9615190000</v>
          </cell>
          <cell r="L704">
            <v>0</v>
          </cell>
          <cell r="M704">
            <v>2.4242000000000004</v>
          </cell>
          <cell r="N704">
            <v>2.2000000000000002</v>
          </cell>
          <cell r="O704">
            <v>2.1929400000000001</v>
          </cell>
          <cell r="P704">
            <v>2.9188437500000006</v>
          </cell>
          <cell r="Q704">
            <v>2.2281250000000004</v>
          </cell>
          <cell r="R704">
            <v>5.5</v>
          </cell>
          <cell r="S704">
            <v>0</v>
          </cell>
          <cell r="T704">
            <v>0.55923636363636353</v>
          </cell>
          <cell r="U704"/>
          <cell r="V704">
            <v>6</v>
          </cell>
          <cell r="W704">
            <v>6</v>
          </cell>
        </row>
        <row r="705">
          <cell r="A705">
            <v>91802</v>
          </cell>
          <cell r="B705" t="str">
            <v>Boutique Chic With all My Heart Bracelets, 2pcs</v>
          </cell>
          <cell r="C705" t="str">
            <v>Active</v>
          </cell>
          <cell r="D705" t="str">
            <v>Yes</v>
          </cell>
          <cell r="E705">
            <v>0.9</v>
          </cell>
          <cell r="F705" t="str">
            <v>24860 Gmail Fashion Jewelry Co., Ltd.</v>
          </cell>
          <cell r="G705">
            <v>0.3</v>
          </cell>
          <cell r="H705">
            <v>0.19999999999999998</v>
          </cell>
          <cell r="I705" t="str">
            <v>7117907500</v>
          </cell>
          <cell r="J705">
            <v>8.5000000000000006E-2</v>
          </cell>
          <cell r="K705" t="str">
            <v>7117900000</v>
          </cell>
          <cell r="L705">
            <v>1.06</v>
          </cell>
          <cell r="M705">
            <v>1.4259600000000003</v>
          </cell>
          <cell r="N705">
            <v>1.1299999999999999</v>
          </cell>
          <cell r="O705">
            <v>1.1664000000000001</v>
          </cell>
          <cell r="P705">
            <v>1.5727500000000001</v>
          </cell>
          <cell r="Q705">
            <v>1.3106250000000002</v>
          </cell>
          <cell r="R705">
            <v>3.5</v>
          </cell>
          <cell r="S705">
            <v>3.5</v>
          </cell>
          <cell r="T705">
            <v>0.59258285714285708</v>
          </cell>
          <cell r="U705">
            <v>0.69714285714285718</v>
          </cell>
          <cell r="V705">
            <v>3.25</v>
          </cell>
          <cell r="W705">
            <v>3.25</v>
          </cell>
        </row>
        <row r="706">
          <cell r="A706">
            <v>91805</v>
          </cell>
          <cell r="B706" t="str">
            <v>Boutique Chic Butterfly Bangles, 2pcs</v>
          </cell>
          <cell r="C706" t="str">
            <v>Active</v>
          </cell>
          <cell r="D706" t="str">
            <v>Yes</v>
          </cell>
          <cell r="E706">
            <v>1.25</v>
          </cell>
          <cell r="F706" t="str">
            <v>24860 Gmail Fashion Jewelry Co., Ltd.</v>
          </cell>
          <cell r="G706">
            <v>0.3</v>
          </cell>
          <cell r="H706">
            <v>0.19999999999999998</v>
          </cell>
          <cell r="I706" t="str">
            <v>7117907500</v>
          </cell>
          <cell r="J706">
            <v>8.5000000000000006E-2</v>
          </cell>
          <cell r="K706" t="str">
            <v>7117900000</v>
          </cell>
          <cell r="L706">
            <v>1.8</v>
          </cell>
          <cell r="M706">
            <v>1.9805000000000001</v>
          </cell>
          <cell r="N706">
            <v>1.59</v>
          </cell>
          <cell r="O706">
            <v>1.62</v>
          </cell>
          <cell r="P706">
            <v>2.1843749999999997</v>
          </cell>
          <cell r="Q706">
            <v>1.8203124999999998</v>
          </cell>
          <cell r="R706">
            <v>5</v>
          </cell>
          <cell r="S706">
            <v>5</v>
          </cell>
          <cell r="T706">
            <v>0.60389999999999999</v>
          </cell>
          <cell r="U706">
            <v>0.64</v>
          </cell>
          <cell r="V706">
            <v>4.5</v>
          </cell>
          <cell r="W706">
            <v>4.5</v>
          </cell>
        </row>
        <row r="707">
          <cell r="A707">
            <v>91806</v>
          </cell>
          <cell r="B707" t="str">
            <v>Boutique Chic Aurora Borealis Gem Bracelet</v>
          </cell>
          <cell r="C707" t="str">
            <v>Active</v>
          </cell>
          <cell r="D707" t="str">
            <v>Yes</v>
          </cell>
          <cell r="E707">
            <v>1.38</v>
          </cell>
          <cell r="F707" t="str">
            <v>24860 Gmail Fashion Jewelry Co., Ltd.</v>
          </cell>
          <cell r="G707">
            <v>0.3</v>
          </cell>
          <cell r="H707">
            <v>0.19999999999999998</v>
          </cell>
          <cell r="I707" t="str">
            <v>7117907500</v>
          </cell>
          <cell r="J707">
            <v>8.5000000000000006E-2</v>
          </cell>
          <cell r="K707" t="str">
            <v>7117900000</v>
          </cell>
          <cell r="L707">
            <v>2.1</v>
          </cell>
          <cell r="M707">
            <v>2.1864720000000002</v>
          </cell>
          <cell r="N707">
            <v>1.98</v>
          </cell>
          <cell r="O707">
            <v>1.7884799999999998</v>
          </cell>
          <cell r="P707">
            <v>2.4115500000000001</v>
          </cell>
          <cell r="Q707">
            <v>2.0096250000000002</v>
          </cell>
          <cell r="R707">
            <v>5</v>
          </cell>
          <cell r="S707">
            <v>5</v>
          </cell>
          <cell r="T707">
            <v>0.56270559999999992</v>
          </cell>
          <cell r="U707">
            <v>0.57999999999999996</v>
          </cell>
          <cell r="V707">
            <v>4.75</v>
          </cell>
          <cell r="W707">
            <v>4.75</v>
          </cell>
        </row>
        <row r="708">
          <cell r="A708">
            <v>91807</v>
          </cell>
          <cell r="B708" t="str">
            <v>Boutique Chic Swiftie Pink Gem Bracelet</v>
          </cell>
          <cell r="C708" t="str">
            <v>Active</v>
          </cell>
          <cell r="D708" t="str">
            <v>Yes</v>
          </cell>
          <cell r="E708">
            <v>1.38</v>
          </cell>
          <cell r="F708" t="str">
            <v>24860 Gmail Fashion Jewelry Co., Ltd.</v>
          </cell>
          <cell r="G708">
            <v>0.3</v>
          </cell>
          <cell r="H708">
            <v>0.19999999999999998</v>
          </cell>
          <cell r="I708" t="str">
            <v>7117907500</v>
          </cell>
          <cell r="J708">
            <v>8.5000000000000006E-2</v>
          </cell>
          <cell r="K708" t="str">
            <v>7117900000</v>
          </cell>
          <cell r="L708">
            <v>1.96</v>
          </cell>
          <cell r="M708">
            <v>2.1864720000000002</v>
          </cell>
          <cell r="N708">
            <v>1.79</v>
          </cell>
          <cell r="O708">
            <v>1.7884799999999998</v>
          </cell>
          <cell r="P708">
            <v>2.4115500000000001</v>
          </cell>
          <cell r="Q708">
            <v>2.0096250000000002</v>
          </cell>
          <cell r="R708">
            <v>5</v>
          </cell>
          <cell r="S708">
            <v>5</v>
          </cell>
          <cell r="T708">
            <v>0.56270559999999992</v>
          </cell>
          <cell r="U708">
            <v>0.60799999999999998</v>
          </cell>
          <cell r="V708">
            <v>4.75</v>
          </cell>
          <cell r="W708">
            <v>5</v>
          </cell>
        </row>
        <row r="709">
          <cell r="A709">
            <v>91808</v>
          </cell>
          <cell r="B709" t="str">
            <v>Boutique Chic Happy Days Bracelet</v>
          </cell>
          <cell r="C709" t="str">
            <v>Active</v>
          </cell>
          <cell r="D709" t="str">
            <v>Yes</v>
          </cell>
          <cell r="E709">
            <v>1.82</v>
          </cell>
          <cell r="F709" t="str">
            <v>24860 Gmail Fashion Jewelry Co., Ltd.</v>
          </cell>
          <cell r="G709">
            <v>0.3</v>
          </cell>
          <cell r="H709">
            <v>0.19999999999999998</v>
          </cell>
          <cell r="I709" t="str">
            <v>7117907500</v>
          </cell>
          <cell r="J709">
            <v>8.5000000000000006E-2</v>
          </cell>
          <cell r="K709" t="str">
            <v>7117900000</v>
          </cell>
          <cell r="L709">
            <v>2.75</v>
          </cell>
          <cell r="M709">
            <v>2.8836080000000006</v>
          </cell>
          <cell r="N709">
            <v>2.4900000000000002</v>
          </cell>
          <cell r="O709">
            <v>2.3587200000000004</v>
          </cell>
          <cell r="P709">
            <v>3.1804500000000004</v>
          </cell>
          <cell r="Q709">
            <v>2.6503750000000004</v>
          </cell>
          <cell r="R709">
            <v>7</v>
          </cell>
          <cell r="S709">
            <v>7</v>
          </cell>
          <cell r="T709">
            <v>0.58805599999999991</v>
          </cell>
          <cell r="U709">
            <v>0.6071428571428571</v>
          </cell>
          <cell r="V709">
            <v>6</v>
          </cell>
          <cell r="W709">
            <v>6</v>
          </cell>
        </row>
        <row r="710">
          <cell r="A710">
            <v>91809</v>
          </cell>
          <cell r="B710" t="str">
            <v>Boutique Chic Amethyst Love Bracelet</v>
          </cell>
          <cell r="C710" t="str">
            <v>Under Review</v>
          </cell>
          <cell r="D710" t="str">
            <v>Yes</v>
          </cell>
          <cell r="E710">
            <v>1.55</v>
          </cell>
          <cell r="F710" t="str">
            <v>24860 Gmail Fashion Jewelry Co., Ltd.</v>
          </cell>
          <cell r="G710">
            <v>0.3</v>
          </cell>
          <cell r="H710">
            <v>0.19999999999999998</v>
          </cell>
          <cell r="I710" t="str">
            <v>7117907500</v>
          </cell>
          <cell r="J710">
            <v>8.5000000000000006E-2</v>
          </cell>
          <cell r="K710" t="str">
            <v>7117900000</v>
          </cell>
          <cell r="L710">
            <v>2.34</v>
          </cell>
          <cell r="M710">
            <v>2.4558200000000006</v>
          </cell>
          <cell r="N710">
            <v>2.71</v>
          </cell>
          <cell r="O710">
            <v>2.0087999999999999</v>
          </cell>
          <cell r="P710">
            <v>2.7086250000000005</v>
          </cell>
          <cell r="Q710">
            <v>2.2571875000000006</v>
          </cell>
          <cell r="R710">
            <v>6</v>
          </cell>
          <cell r="S710">
            <v>6</v>
          </cell>
          <cell r="T710">
            <v>0.59069666666666654</v>
          </cell>
          <cell r="U710">
            <v>0.61</v>
          </cell>
          <cell r="V710">
            <v>5.5</v>
          </cell>
          <cell r="W710">
            <v>5.5</v>
          </cell>
        </row>
        <row r="711">
          <cell r="A711">
            <v>91811</v>
          </cell>
          <cell r="B711" t="str">
            <v>Boutique Chic All Smiles Spinner Bracelet</v>
          </cell>
          <cell r="C711" t="str">
            <v>Active</v>
          </cell>
          <cell r="D711" t="str">
            <v>Yes</v>
          </cell>
          <cell r="E711">
            <v>1.02</v>
          </cell>
          <cell r="F711" t="str">
            <v>24860 Gmail Fashion Jewelry Co., Ltd.</v>
          </cell>
          <cell r="G711">
            <v>0.3</v>
          </cell>
          <cell r="H711">
            <v>0.19999999999999998</v>
          </cell>
          <cell r="I711" t="str">
            <v>7117907500</v>
          </cell>
          <cell r="J711">
            <v>8.5000000000000006E-2</v>
          </cell>
          <cell r="K711" t="str">
            <v>7117900000</v>
          </cell>
          <cell r="L711">
            <v>1.52</v>
          </cell>
          <cell r="M711">
            <v>1.6160880000000002</v>
          </cell>
          <cell r="N711">
            <v>1.64</v>
          </cell>
          <cell r="O711">
            <v>1.3219200000000002</v>
          </cell>
          <cell r="P711">
            <v>1.7824500000000001</v>
          </cell>
          <cell r="Q711">
            <v>1.4853750000000001</v>
          </cell>
          <cell r="R711">
            <v>4</v>
          </cell>
          <cell r="S711">
            <v>0</v>
          </cell>
          <cell r="T711">
            <v>0.5959779999999999</v>
          </cell>
          <cell r="U711">
            <v>0.62</v>
          </cell>
          <cell r="V711">
            <v>3.5</v>
          </cell>
          <cell r="W711">
            <v>3.5</v>
          </cell>
        </row>
        <row r="712">
          <cell r="A712">
            <v>92002</v>
          </cell>
          <cell r="B712" t="str">
            <v>Boutique Chic Butterfly Garden Rings, 3pcs</v>
          </cell>
          <cell r="C712" t="str">
            <v>Active</v>
          </cell>
          <cell r="D712" t="str">
            <v>Yes</v>
          </cell>
          <cell r="E712">
            <v>0.92</v>
          </cell>
          <cell r="F712" t="str">
            <v>24860 Gmail Fashion Jewelry Co., Ltd.</v>
          </cell>
          <cell r="G712">
            <v>0.3</v>
          </cell>
          <cell r="H712">
            <v>0.19999999999999998</v>
          </cell>
          <cell r="I712" t="str">
            <v>7117907500</v>
          </cell>
          <cell r="J712">
            <v>8.5000000000000006E-2</v>
          </cell>
          <cell r="K712" t="str">
            <v>7117900000</v>
          </cell>
          <cell r="L712">
            <v>1.4</v>
          </cell>
          <cell r="M712">
            <v>1.4576480000000003</v>
          </cell>
          <cell r="N712">
            <v>1.64</v>
          </cell>
          <cell r="O712">
            <v>1.19232</v>
          </cell>
          <cell r="P712">
            <v>1.6077000000000001</v>
          </cell>
          <cell r="Q712">
            <v>1.3397500000000002</v>
          </cell>
          <cell r="R712">
            <v>3.5</v>
          </cell>
          <cell r="S712">
            <v>3.5</v>
          </cell>
          <cell r="T712">
            <v>0.58352914285714275</v>
          </cell>
          <cell r="U712">
            <v>0.6</v>
          </cell>
          <cell r="V712">
            <v>3.5</v>
          </cell>
          <cell r="W712">
            <v>3.5</v>
          </cell>
        </row>
        <row r="713">
          <cell r="A713">
            <v>92202</v>
          </cell>
          <cell r="B713" t="str">
            <v>Boutique Chic Beloved Beauty Necklace</v>
          </cell>
          <cell r="C713" t="str">
            <v>Active</v>
          </cell>
          <cell r="D713" t="str">
            <v>Yes</v>
          </cell>
          <cell r="E713">
            <v>0.94</v>
          </cell>
          <cell r="F713" t="str">
            <v>24860 Gmail Fashion Jewelry Co., Ltd.</v>
          </cell>
          <cell r="G713">
            <v>0.3</v>
          </cell>
          <cell r="H713">
            <v>0.19999999999999998</v>
          </cell>
          <cell r="I713" t="str">
            <v>7117907500</v>
          </cell>
          <cell r="J713">
            <v>8.5000000000000006E-2</v>
          </cell>
          <cell r="K713" t="str">
            <v>7117900000</v>
          </cell>
          <cell r="L713">
            <v>1.42</v>
          </cell>
          <cell r="M713">
            <v>1.4893360000000004</v>
          </cell>
          <cell r="N713">
            <v>1.25</v>
          </cell>
          <cell r="O713">
            <v>1.21824</v>
          </cell>
          <cell r="P713">
            <v>1.6426500000000004</v>
          </cell>
          <cell r="Q713">
            <v>1.3688750000000003</v>
          </cell>
          <cell r="R713">
            <v>3.75</v>
          </cell>
          <cell r="S713">
            <v>3.75</v>
          </cell>
          <cell r="T713">
            <v>0.60284373333333319</v>
          </cell>
          <cell r="U713">
            <v>0.6213333333333334</v>
          </cell>
          <cell r="V713">
            <v>3.25</v>
          </cell>
          <cell r="W713">
            <v>3.25</v>
          </cell>
        </row>
        <row r="714">
          <cell r="A714">
            <v>92204</v>
          </cell>
          <cell r="B714" t="str">
            <v>Boutique Chic Bubbly Butterfly Necklace</v>
          </cell>
          <cell r="C714" t="str">
            <v>Active</v>
          </cell>
          <cell r="D714" t="str">
            <v>Yes</v>
          </cell>
          <cell r="E714">
            <v>0.65300000000000002</v>
          </cell>
          <cell r="F714" t="str">
            <v>24860 Gmail Fashion Jewelry Co., Ltd.</v>
          </cell>
          <cell r="G714">
            <v>0.3</v>
          </cell>
          <cell r="H714">
            <v>0.19999999999999998</v>
          </cell>
          <cell r="I714" t="str">
            <v>7117907500</v>
          </cell>
          <cell r="J714">
            <v>8.5000000000000006E-2</v>
          </cell>
          <cell r="K714" t="str">
            <v>7117900000</v>
          </cell>
          <cell r="L714">
            <v>1.1299999999999999</v>
          </cell>
          <cell r="M714">
            <v>1.0346132000000001</v>
          </cell>
          <cell r="N714">
            <v>1.56</v>
          </cell>
          <cell r="O714">
            <v>0.84628800000000004</v>
          </cell>
          <cell r="P714">
            <v>1.1411175</v>
          </cell>
          <cell r="Q714">
            <v>0.95093125000000001</v>
          </cell>
          <cell r="R714">
            <v>3.5</v>
          </cell>
          <cell r="S714">
            <v>3.5</v>
          </cell>
          <cell r="T714">
            <v>0.70439622857142858</v>
          </cell>
          <cell r="U714">
            <v>0.67714285714285716</v>
          </cell>
          <cell r="V714">
            <v>3.25</v>
          </cell>
          <cell r="W714">
            <v>3.25</v>
          </cell>
        </row>
        <row r="715">
          <cell r="A715">
            <v>92205</v>
          </cell>
          <cell r="B715" t="str">
            <v>Boutique Chic Gummy Glam Necklace</v>
          </cell>
          <cell r="C715" t="str">
            <v>Active</v>
          </cell>
          <cell r="D715" t="str">
            <v>Yes</v>
          </cell>
          <cell r="E715">
            <v>0.65</v>
          </cell>
          <cell r="F715" t="str">
            <v>24860 Gmail Fashion Jewelry Co., Ltd.</v>
          </cell>
          <cell r="G715">
            <v>0.3</v>
          </cell>
          <cell r="H715">
            <v>0.19999999999999998</v>
          </cell>
          <cell r="I715" t="str">
            <v>7117907500</v>
          </cell>
          <cell r="J715">
            <v>8.5000000000000006E-2</v>
          </cell>
          <cell r="K715" t="str">
            <v>7117900000</v>
          </cell>
          <cell r="L715">
            <v>1.01</v>
          </cell>
          <cell r="M715">
            <v>1.0298600000000002</v>
          </cell>
          <cell r="N715">
            <v>0.85</v>
          </cell>
          <cell r="O715">
            <v>0.84240000000000004</v>
          </cell>
          <cell r="P715">
            <v>1.135875</v>
          </cell>
          <cell r="Q715">
            <v>0.94656250000000008</v>
          </cell>
          <cell r="R715">
            <v>2.5</v>
          </cell>
          <cell r="S715">
            <v>2.5</v>
          </cell>
          <cell r="T715">
            <v>0.58805599999999991</v>
          </cell>
          <cell r="U715">
            <v>0.59599999999999997</v>
          </cell>
          <cell r="V715">
            <v>2.5</v>
          </cell>
          <cell r="W715">
            <v>2.5</v>
          </cell>
        </row>
        <row r="716">
          <cell r="A716">
            <v>92206</v>
          </cell>
          <cell r="B716" t="str">
            <v>Boutique Chic Lilac Love Necklace</v>
          </cell>
          <cell r="C716" t="str">
            <v>Active</v>
          </cell>
          <cell r="D716" t="str">
            <v>Yes</v>
          </cell>
          <cell r="E716">
            <v>0.87</v>
          </cell>
          <cell r="F716" t="str">
            <v>24860 Gmail Fashion Jewelry Co., Ltd.</v>
          </cell>
          <cell r="G716">
            <v>0.3</v>
          </cell>
          <cell r="H716">
            <v>0.19999999999999998</v>
          </cell>
          <cell r="I716" t="str">
            <v>7117907500</v>
          </cell>
          <cell r="J716">
            <v>8.5000000000000006E-2</v>
          </cell>
          <cell r="K716" t="str">
            <v>7117900000</v>
          </cell>
          <cell r="L716">
            <v>1.25</v>
          </cell>
          <cell r="M716">
            <v>1.3784280000000004</v>
          </cell>
          <cell r="N716">
            <v>1.1399999999999999</v>
          </cell>
          <cell r="O716">
            <v>1.1275200000000001</v>
          </cell>
          <cell r="P716">
            <v>1.5203250000000004</v>
          </cell>
          <cell r="Q716">
            <v>1.2669375000000003</v>
          </cell>
          <cell r="R716">
            <v>3</v>
          </cell>
          <cell r="S716">
            <v>3</v>
          </cell>
          <cell r="T716">
            <v>0.54052399999999989</v>
          </cell>
          <cell r="U716">
            <v>0.58333333333333337</v>
          </cell>
          <cell r="V716">
            <v>3</v>
          </cell>
          <cell r="W716">
            <v>3</v>
          </cell>
        </row>
        <row r="717">
          <cell r="A717">
            <v>92207</v>
          </cell>
          <cell r="B717" t="str">
            <v>Boutique Chic Love Unlocked Necklace</v>
          </cell>
          <cell r="C717" t="str">
            <v>Active</v>
          </cell>
          <cell r="D717" t="str">
            <v>Yes</v>
          </cell>
          <cell r="E717">
            <v>0.85</v>
          </cell>
          <cell r="F717" t="str">
            <v>24860 Gmail Fashion Jewelry Co., Ltd.</v>
          </cell>
          <cell r="G717">
            <v>0.3</v>
          </cell>
          <cell r="H717">
            <v>0.19999999999999998</v>
          </cell>
          <cell r="I717" t="str">
            <v>7117907500</v>
          </cell>
          <cell r="J717">
            <v>8.5000000000000006E-2</v>
          </cell>
          <cell r="K717" t="str">
            <v>7117900000</v>
          </cell>
          <cell r="L717">
            <v>1.29</v>
          </cell>
          <cell r="M717">
            <v>1.3467400000000003</v>
          </cell>
          <cell r="N717">
            <v>1.1399999999999999</v>
          </cell>
          <cell r="O717">
            <v>1.1015999999999999</v>
          </cell>
          <cell r="P717">
            <v>1.4853750000000001</v>
          </cell>
          <cell r="Q717">
            <v>1.2378125000000002</v>
          </cell>
          <cell r="R717">
            <v>3.5</v>
          </cell>
          <cell r="S717">
            <v>3.5</v>
          </cell>
          <cell r="T717">
            <v>0.61521714285714268</v>
          </cell>
          <cell r="U717">
            <v>0.63142857142857145</v>
          </cell>
          <cell r="V717">
            <v>3</v>
          </cell>
          <cell r="W717">
            <v>3</v>
          </cell>
        </row>
        <row r="718">
          <cell r="A718">
            <v>92208</v>
          </cell>
          <cell r="B718" t="str">
            <v>Boutique Chic Starshine Smiles Necklace</v>
          </cell>
          <cell r="C718" t="str">
            <v>Active</v>
          </cell>
          <cell r="D718" t="str">
            <v>Yes</v>
          </cell>
          <cell r="E718">
            <v>0.82</v>
          </cell>
          <cell r="F718" t="str">
            <v>24860 Gmail Fashion Jewelry Co., Ltd.</v>
          </cell>
          <cell r="G718">
            <v>0.3</v>
          </cell>
          <cell r="H718">
            <v>0.19999999999999998</v>
          </cell>
          <cell r="I718" t="str">
            <v>7117907500</v>
          </cell>
          <cell r="J718">
            <v>8.5000000000000006E-2</v>
          </cell>
          <cell r="K718" t="str">
            <v>7117900000</v>
          </cell>
          <cell r="L718">
            <v>1.23</v>
          </cell>
          <cell r="M718">
            <v>1.2992080000000001</v>
          </cell>
          <cell r="N718">
            <v>1.08</v>
          </cell>
          <cell r="O718">
            <v>1.0627200000000001</v>
          </cell>
          <cell r="P718">
            <v>1.4329500000000002</v>
          </cell>
          <cell r="Q718">
            <v>1.1941250000000001</v>
          </cell>
          <cell r="R718">
            <v>3.5</v>
          </cell>
          <cell r="S718">
            <v>3.5</v>
          </cell>
          <cell r="T718">
            <v>0.62879771428571429</v>
          </cell>
          <cell r="U718">
            <v>0.64857142857142858</v>
          </cell>
          <cell r="V718">
            <v>3</v>
          </cell>
          <cell r="W718">
            <v>3</v>
          </cell>
        </row>
        <row r="719">
          <cell r="A719">
            <v>92209</v>
          </cell>
          <cell r="B719" t="str">
            <v>Boutique Chic All Smiles Spinner Necklace</v>
          </cell>
          <cell r="C719" t="str">
            <v>Active</v>
          </cell>
          <cell r="D719" t="str">
            <v>Yes</v>
          </cell>
          <cell r="E719">
            <v>1.1200000000000001</v>
          </cell>
          <cell r="F719" t="str">
            <v>24860 Gmail Fashion Jewelry Co., Ltd.</v>
          </cell>
          <cell r="G719">
            <v>0.3</v>
          </cell>
          <cell r="H719">
            <v>0.19999999999999998</v>
          </cell>
          <cell r="I719" t="str">
            <v>7117907500</v>
          </cell>
          <cell r="J719">
            <v>8.5000000000000006E-2</v>
          </cell>
          <cell r="K719" t="str">
            <v>7117900000</v>
          </cell>
          <cell r="L719">
            <v>1.67</v>
          </cell>
          <cell r="M719">
            <v>1.7745280000000003</v>
          </cell>
          <cell r="N719">
            <v>2.0099999999999998</v>
          </cell>
          <cell r="O719">
            <v>1.4515200000000001</v>
          </cell>
          <cell r="P719">
            <v>1.9572000000000003</v>
          </cell>
          <cell r="Q719">
            <v>1.6310000000000002</v>
          </cell>
          <cell r="R719">
            <v>4</v>
          </cell>
          <cell r="S719">
            <v>0</v>
          </cell>
          <cell r="T719">
            <v>0.55636799999999997</v>
          </cell>
          <cell r="U719">
            <v>0.58250000000000002</v>
          </cell>
          <cell r="V719">
            <v>3.75</v>
          </cell>
          <cell r="W719">
            <v>3.75</v>
          </cell>
        </row>
        <row r="720">
          <cell r="A720">
            <v>92210</v>
          </cell>
          <cell r="B720" t="str">
            <v>Boutique Chic Pink Lemonade Necklace, Assortment</v>
          </cell>
          <cell r="C720" t="str">
            <v>Active</v>
          </cell>
          <cell r="D720" t="str">
            <v>Yes</v>
          </cell>
          <cell r="E720">
            <v>0.72</v>
          </cell>
          <cell r="F720" t="str">
            <v>24860 Gmail Fashion Jewelry Co., Ltd.</v>
          </cell>
          <cell r="G720">
            <v>0.3</v>
          </cell>
          <cell r="H720">
            <v>0.19999999999999998</v>
          </cell>
          <cell r="I720" t="str">
            <v>7117907500</v>
          </cell>
          <cell r="J720">
            <v>8.5000000000000006E-2</v>
          </cell>
          <cell r="K720" t="str">
            <v>7117900000</v>
          </cell>
          <cell r="L720">
            <v>1.08</v>
          </cell>
          <cell r="M720">
            <v>1.1407680000000002</v>
          </cell>
          <cell r="N720">
            <v>0.98</v>
          </cell>
          <cell r="O720">
            <v>0.93312000000000006</v>
          </cell>
          <cell r="P720">
            <v>1.2582000000000002</v>
          </cell>
          <cell r="Q720">
            <v>1.0485000000000002</v>
          </cell>
          <cell r="R720">
            <v>3</v>
          </cell>
          <cell r="S720">
            <v>3</v>
          </cell>
          <cell r="T720">
            <v>0.61974399999999996</v>
          </cell>
          <cell r="U720">
            <v>0.64</v>
          </cell>
          <cell r="V720">
            <v>2.75</v>
          </cell>
          <cell r="W720">
            <v>2.75</v>
          </cell>
        </row>
        <row r="721">
          <cell r="A721">
            <v>92211</v>
          </cell>
          <cell r="B721" t="str">
            <v>Boutique Chic Rising Star Necklace &amp; Earrings</v>
          </cell>
          <cell r="C721" t="str">
            <v>Active</v>
          </cell>
          <cell r="D721" t="str">
            <v>Yes</v>
          </cell>
          <cell r="E721">
            <v>1.6</v>
          </cell>
          <cell r="F721" t="str">
            <v>24860 Gmail Fashion Jewelry Co., Ltd.</v>
          </cell>
          <cell r="G721">
            <v>0.3</v>
          </cell>
          <cell r="H721">
            <v>0.19999999999999998</v>
          </cell>
          <cell r="I721" t="str">
            <v>7117907500</v>
          </cell>
          <cell r="J721">
            <v>8.5000000000000006E-2</v>
          </cell>
          <cell r="K721" t="str">
            <v>7117900000</v>
          </cell>
          <cell r="L721">
            <v>1.8</v>
          </cell>
          <cell r="M721">
            <v>2.5350400000000004</v>
          </cell>
          <cell r="N721">
            <v>2.09</v>
          </cell>
          <cell r="O721">
            <v>2.0736000000000003</v>
          </cell>
          <cell r="P721">
            <v>2.7959999999999998</v>
          </cell>
          <cell r="Q721">
            <v>2.33</v>
          </cell>
          <cell r="R721">
            <v>0</v>
          </cell>
          <cell r="S721">
            <v>4.25</v>
          </cell>
          <cell r="T721"/>
          <cell r="U721"/>
          <cell r="V721">
            <v>4</v>
          </cell>
          <cell r="W721">
            <v>4</v>
          </cell>
        </row>
        <row r="722">
          <cell r="A722">
            <v>92212</v>
          </cell>
          <cell r="B722" t="str">
            <v>Boutique Chic You've Got Mail Letter Locket</v>
          </cell>
          <cell r="C722" t="str">
            <v>Future Product</v>
          </cell>
          <cell r="D722" t="str">
            <v>No</v>
          </cell>
          <cell r="E722">
            <v>1.98</v>
          </cell>
          <cell r="F722" t="str">
            <v>24860 Gmail Fashion Jewelry Co., Ltd.</v>
          </cell>
          <cell r="G722">
            <v>0.3</v>
          </cell>
          <cell r="H722">
            <v>0.19999999999999998</v>
          </cell>
          <cell r="I722" t="str">
            <v>7117907500</v>
          </cell>
          <cell r="J722">
            <v>8.5000000000000006E-2</v>
          </cell>
          <cell r="K722" t="str">
            <v>7117900000</v>
          </cell>
          <cell r="L722">
            <v>0</v>
          </cell>
          <cell r="M722">
            <v>3.1371120000000006</v>
          </cell>
          <cell r="N722">
            <v>0</v>
          </cell>
          <cell r="O722">
            <v>2.5660800000000004</v>
          </cell>
          <cell r="P722">
            <v>3.4600499999999998</v>
          </cell>
          <cell r="Q722">
            <v>2.883375</v>
          </cell>
          <cell r="R722">
            <v>7.5</v>
          </cell>
          <cell r="S722">
            <v>0</v>
          </cell>
          <cell r="T722">
            <v>0.58171839999999997</v>
          </cell>
          <cell r="U722"/>
          <cell r="V722">
            <v>5.5</v>
          </cell>
          <cell r="W722"/>
        </row>
        <row r="723">
          <cell r="A723">
            <v>92213</v>
          </cell>
          <cell r="B723" t="str">
            <v>Boutique Chic Somewhere Over the Rhinestone Necklace</v>
          </cell>
          <cell r="C723" t="str">
            <v>Future Product</v>
          </cell>
          <cell r="D723" t="str">
            <v>No</v>
          </cell>
          <cell r="E723">
            <v>0.82</v>
          </cell>
          <cell r="F723" t="str">
            <v>24860 Gmail Fashion Jewelry Co., Ltd.</v>
          </cell>
          <cell r="G723">
            <v>0.3</v>
          </cell>
          <cell r="H723">
            <v>0.19999999999999998</v>
          </cell>
          <cell r="I723" t="str">
            <v>7117907500</v>
          </cell>
          <cell r="J723">
            <v>8.5000000000000006E-2</v>
          </cell>
          <cell r="K723" t="str">
            <v>7117900000</v>
          </cell>
          <cell r="L723">
            <v>0</v>
          </cell>
          <cell r="M723">
            <v>1.2992080000000001</v>
          </cell>
          <cell r="N723">
            <v>1.07</v>
          </cell>
          <cell r="O723">
            <v>1.0627200000000001</v>
          </cell>
          <cell r="P723">
            <v>1.4329500000000002</v>
          </cell>
          <cell r="Q723">
            <v>1.1941250000000001</v>
          </cell>
          <cell r="R723">
            <v>3</v>
          </cell>
          <cell r="S723">
            <v>0</v>
          </cell>
          <cell r="T723">
            <v>0.56693066666666658</v>
          </cell>
          <cell r="U723"/>
          <cell r="V723">
            <v>3</v>
          </cell>
          <cell r="W723"/>
        </row>
        <row r="724">
          <cell r="A724">
            <v>92401</v>
          </cell>
          <cell r="B724" t="str">
            <v>Boutique Chic Rockin' Rhinestone Earrings &amp; Ring Set</v>
          </cell>
          <cell r="C724" t="str">
            <v>Active</v>
          </cell>
          <cell r="D724" t="str">
            <v>Yes</v>
          </cell>
          <cell r="E724">
            <v>0.97</v>
          </cell>
          <cell r="F724" t="str">
            <v>24860 Gmail Fashion Jewelry Co., Ltd.</v>
          </cell>
          <cell r="G724">
            <v>0.3</v>
          </cell>
          <cell r="H724">
            <v>0.19999999999999998</v>
          </cell>
          <cell r="I724" t="str">
            <v>7117907500</v>
          </cell>
          <cell r="J724">
            <v>8.5000000000000006E-2</v>
          </cell>
          <cell r="K724" t="str">
            <v>7117900000</v>
          </cell>
          <cell r="L724">
            <v>1.44</v>
          </cell>
          <cell r="M724">
            <v>1.5368680000000001</v>
          </cell>
          <cell r="N724">
            <v>1.4</v>
          </cell>
          <cell r="O724">
            <v>1.25712</v>
          </cell>
          <cell r="P724">
            <v>1.6950749999999999</v>
          </cell>
          <cell r="Q724">
            <v>1.4125624999999999</v>
          </cell>
          <cell r="R724">
            <v>4</v>
          </cell>
          <cell r="S724">
            <v>4</v>
          </cell>
          <cell r="T724">
            <v>0.61578299999999997</v>
          </cell>
          <cell r="U724">
            <v>0.64</v>
          </cell>
          <cell r="V724">
            <v>3.25</v>
          </cell>
          <cell r="W724">
            <v>3.25</v>
          </cell>
        </row>
        <row r="725">
          <cell r="A725">
            <v>92402</v>
          </cell>
          <cell r="B725" t="str">
            <v>Boutique Chic Be Jewelled Blooms Earrings, 2 Sets</v>
          </cell>
          <cell r="C725" t="str">
            <v>Active</v>
          </cell>
          <cell r="D725" t="str">
            <v>Yes</v>
          </cell>
          <cell r="E725">
            <v>0.9</v>
          </cell>
          <cell r="F725" t="str">
            <v>24860 Gmail Fashion Jewelry Co., Ltd.</v>
          </cell>
          <cell r="G725">
            <v>0.3</v>
          </cell>
          <cell r="H725">
            <v>0.19999999999999998</v>
          </cell>
          <cell r="I725" t="str">
            <v>7117907500</v>
          </cell>
          <cell r="J725">
            <v>8.5000000000000006E-2</v>
          </cell>
          <cell r="K725" t="str">
            <v>7117900000</v>
          </cell>
          <cell r="L725">
            <v>1.37</v>
          </cell>
          <cell r="M725">
            <v>1.4259600000000003</v>
          </cell>
          <cell r="N725">
            <v>1.3</v>
          </cell>
          <cell r="O725">
            <v>1.1664000000000001</v>
          </cell>
          <cell r="P725">
            <v>1.5727500000000001</v>
          </cell>
          <cell r="Q725">
            <v>1.3106250000000002</v>
          </cell>
          <cell r="R725">
            <v>3.5</v>
          </cell>
          <cell r="S725">
            <v>3.5</v>
          </cell>
          <cell r="T725">
            <v>0.59258285714285708</v>
          </cell>
          <cell r="U725">
            <v>0.60857142857142854</v>
          </cell>
          <cell r="V725">
            <v>3.25</v>
          </cell>
          <cell r="W725">
            <v>3.25</v>
          </cell>
        </row>
        <row r="726">
          <cell r="A726">
            <v>92403</v>
          </cell>
          <cell r="B726" t="str">
            <v>Boutique Chic All Smiles Earrings, 2 Sets</v>
          </cell>
          <cell r="C726" t="str">
            <v>Active</v>
          </cell>
          <cell r="D726" t="str">
            <v>Yes</v>
          </cell>
          <cell r="E726">
            <v>0.9</v>
          </cell>
          <cell r="F726" t="str">
            <v>24860 Gmail Fashion Jewelry Co., Ltd.</v>
          </cell>
          <cell r="G726">
            <v>0.3</v>
          </cell>
          <cell r="H726">
            <v>0.19999999999999998</v>
          </cell>
          <cell r="I726" t="str">
            <v>7117907500</v>
          </cell>
          <cell r="J726">
            <v>8.5000000000000006E-2</v>
          </cell>
          <cell r="K726" t="str">
            <v>7117900000</v>
          </cell>
          <cell r="L726">
            <v>1.33</v>
          </cell>
          <cell r="M726">
            <v>1.4259600000000003</v>
          </cell>
          <cell r="N726">
            <v>1.27</v>
          </cell>
          <cell r="O726">
            <v>1.1664000000000001</v>
          </cell>
          <cell r="P726">
            <v>1.5727500000000001</v>
          </cell>
          <cell r="Q726">
            <v>1.3106250000000002</v>
          </cell>
          <cell r="R726">
            <v>3.5</v>
          </cell>
          <cell r="S726">
            <v>3.5</v>
          </cell>
          <cell r="T726">
            <v>0.59258285714285708</v>
          </cell>
          <cell r="U726">
            <v>0.62</v>
          </cell>
          <cell r="V726">
            <v>3.25</v>
          </cell>
          <cell r="W726">
            <v>3.25</v>
          </cell>
        </row>
        <row r="727">
          <cell r="A727" t="str">
            <v>94202A</v>
          </cell>
          <cell r="B727" t="str">
            <v>Pink Princess Cape</v>
          </cell>
          <cell r="C727" t="str">
            <v>Custom</v>
          </cell>
          <cell r="D727" t="str">
            <v>No</v>
          </cell>
          <cell r="E727">
            <v>3.64</v>
          </cell>
          <cell r="F727" t="str">
            <v>24718 Canadian Production</v>
          </cell>
          <cell r="G727" t="str">
            <v/>
          </cell>
          <cell r="H727" t="e">
            <v>#VALUE!</v>
          </cell>
          <cell r="I727" t="str">
            <v/>
          </cell>
          <cell r="J727" t="str">
            <v/>
          </cell>
          <cell r="K727" t="str">
            <v/>
          </cell>
          <cell r="L727">
            <v>3.64</v>
          </cell>
          <cell r="M727"/>
          <cell r="N727">
            <v>3.64</v>
          </cell>
          <cell r="O727">
            <v>3.64</v>
          </cell>
          <cell r="P727">
            <v>3.64</v>
          </cell>
          <cell r="Q727">
            <v>0</v>
          </cell>
          <cell r="R727">
            <v>0</v>
          </cell>
          <cell r="S727"/>
          <cell r="T727"/>
          <cell r="U727"/>
          <cell r="V727"/>
          <cell r="W727"/>
        </row>
        <row r="728">
          <cell r="A728" t="str">
            <v>94202B</v>
          </cell>
          <cell r="B728" t="str">
            <v>Red Riding Hood Cape</v>
          </cell>
          <cell r="C728" t="str">
            <v>Custom</v>
          </cell>
          <cell r="D728" t="str">
            <v>No</v>
          </cell>
          <cell r="E728">
            <v>3.46</v>
          </cell>
          <cell r="F728" t="str">
            <v>24718 Canadian Production</v>
          </cell>
          <cell r="G728" t="str">
            <v/>
          </cell>
          <cell r="H728" t="e">
            <v>#VALUE!</v>
          </cell>
          <cell r="I728" t="str">
            <v/>
          </cell>
          <cell r="J728" t="str">
            <v/>
          </cell>
          <cell r="K728" t="str">
            <v/>
          </cell>
          <cell r="L728">
            <v>3.46</v>
          </cell>
          <cell r="M728"/>
          <cell r="N728">
            <v>3.46</v>
          </cell>
          <cell r="O728">
            <v>3.46</v>
          </cell>
          <cell r="P728">
            <v>3.46</v>
          </cell>
          <cell r="Q728">
            <v>0</v>
          </cell>
          <cell r="R728">
            <v>0</v>
          </cell>
          <cell r="S728"/>
          <cell r="T728"/>
          <cell r="U728"/>
          <cell r="V728"/>
          <cell r="W728"/>
        </row>
        <row r="729">
          <cell r="A729" t="str">
            <v>94202C</v>
          </cell>
          <cell r="B729" t="str">
            <v>Gold Queen Cape</v>
          </cell>
          <cell r="C729" t="str">
            <v>Custom</v>
          </cell>
          <cell r="D729" t="str">
            <v>No</v>
          </cell>
          <cell r="E729">
            <v>3.2440000000000002</v>
          </cell>
          <cell r="F729" t="str">
            <v>24718 Canadian Production</v>
          </cell>
          <cell r="G729" t="str">
            <v/>
          </cell>
          <cell r="H729" t="e">
            <v>#VALUE!</v>
          </cell>
          <cell r="I729" t="str">
            <v/>
          </cell>
          <cell r="J729" t="str">
            <v/>
          </cell>
          <cell r="K729" t="str">
            <v/>
          </cell>
          <cell r="L729">
            <v>3.2440000000000002</v>
          </cell>
          <cell r="M729"/>
          <cell r="N729">
            <v>3.2440000000000002</v>
          </cell>
          <cell r="O729">
            <v>3.2440000000000002</v>
          </cell>
          <cell r="P729">
            <v>3.2440000000000002</v>
          </cell>
          <cell r="Q729">
            <v>0</v>
          </cell>
          <cell r="R729">
            <v>0</v>
          </cell>
          <cell r="S729"/>
          <cell r="T729"/>
          <cell r="U729"/>
          <cell r="V729"/>
          <cell r="W729"/>
        </row>
        <row r="730">
          <cell r="A730" t="str">
            <v>94202D</v>
          </cell>
          <cell r="B730" t="str">
            <v>Lilac Princess Cape</v>
          </cell>
          <cell r="C730" t="str">
            <v>Custom</v>
          </cell>
          <cell r="D730" t="str">
            <v>No</v>
          </cell>
          <cell r="E730">
            <v>4.117</v>
          </cell>
          <cell r="F730" t="str">
            <v>24718 Canadian Production</v>
          </cell>
          <cell r="G730" t="str">
            <v/>
          </cell>
          <cell r="H730" t="e">
            <v>#VALUE!</v>
          </cell>
          <cell r="I730" t="str">
            <v/>
          </cell>
          <cell r="J730" t="str">
            <v/>
          </cell>
          <cell r="K730" t="str">
            <v/>
          </cell>
          <cell r="L730">
            <v>4.117</v>
          </cell>
          <cell r="M730"/>
          <cell r="N730">
            <v>4.117</v>
          </cell>
          <cell r="O730">
            <v>4.117</v>
          </cell>
          <cell r="P730">
            <v>4.117</v>
          </cell>
          <cell r="Q730">
            <v>0</v>
          </cell>
          <cell r="R730">
            <v>0</v>
          </cell>
          <cell r="S730"/>
          <cell r="T730"/>
          <cell r="U730"/>
          <cell r="V730"/>
          <cell r="W730"/>
        </row>
        <row r="731">
          <cell r="A731" t="str">
            <v>94202E</v>
          </cell>
          <cell r="B731" t="str">
            <v>Black Mystery Cape</v>
          </cell>
          <cell r="C731" t="str">
            <v>Custom</v>
          </cell>
          <cell r="D731" t="str">
            <v>No</v>
          </cell>
          <cell r="E731">
            <v>4.5549999999999997</v>
          </cell>
          <cell r="F731" t="str">
            <v>24718 Canadian Production</v>
          </cell>
          <cell r="G731" t="str">
            <v/>
          </cell>
          <cell r="H731" t="e">
            <v>#VALUE!</v>
          </cell>
          <cell r="I731" t="str">
            <v/>
          </cell>
          <cell r="J731" t="str">
            <v/>
          </cell>
          <cell r="K731" t="str">
            <v/>
          </cell>
          <cell r="L731">
            <v>4.5549999999999997</v>
          </cell>
          <cell r="M731"/>
          <cell r="N731">
            <v>4.5549999999999997</v>
          </cell>
          <cell r="O731">
            <v>4.5549999999999997</v>
          </cell>
          <cell r="P731">
            <v>4.5549999999999997</v>
          </cell>
          <cell r="Q731">
            <v>0</v>
          </cell>
          <cell r="R731">
            <v>0</v>
          </cell>
          <cell r="S731"/>
          <cell r="T731"/>
          <cell r="U731"/>
          <cell r="V731"/>
          <cell r="W731"/>
        </row>
        <row r="732">
          <cell r="A732" t="str">
            <v>94204A</v>
          </cell>
          <cell r="B732" t="str">
            <v>Toddler Spider Cape</v>
          </cell>
          <cell r="C732" t="str">
            <v>Custom</v>
          </cell>
          <cell r="D732" t="str">
            <v>No</v>
          </cell>
          <cell r="E732">
            <v>4.2619999999999996</v>
          </cell>
          <cell r="F732" t="str">
            <v>24718 Canadian Production</v>
          </cell>
          <cell r="G732" t="str">
            <v/>
          </cell>
          <cell r="H732" t="e">
            <v>#VALUE!</v>
          </cell>
          <cell r="I732" t="str">
            <v/>
          </cell>
          <cell r="J732" t="str">
            <v/>
          </cell>
          <cell r="K732" t="str">
            <v/>
          </cell>
          <cell r="L732">
            <v>4.2619999999999996</v>
          </cell>
          <cell r="M732"/>
          <cell r="N732">
            <v>4.2619999999999996</v>
          </cell>
          <cell r="O732">
            <v>4.2619999999999996</v>
          </cell>
          <cell r="P732">
            <v>4.2619999999999996</v>
          </cell>
          <cell r="Q732">
            <v>0</v>
          </cell>
          <cell r="R732">
            <v>0</v>
          </cell>
          <cell r="S732"/>
          <cell r="T732"/>
          <cell r="U732"/>
          <cell r="V732"/>
          <cell r="W732"/>
        </row>
        <row r="733">
          <cell r="A733" t="str">
            <v>94204B</v>
          </cell>
          <cell r="B733" t="str">
            <v>Toddler Adventure Cape</v>
          </cell>
          <cell r="C733" t="str">
            <v>Custom</v>
          </cell>
          <cell r="D733" t="str">
            <v>No</v>
          </cell>
          <cell r="E733">
            <v>4.8150000000000004</v>
          </cell>
          <cell r="F733" t="str">
            <v>24718 Canadian Production</v>
          </cell>
          <cell r="G733" t="str">
            <v/>
          </cell>
          <cell r="H733" t="e">
            <v>#VALUE!</v>
          </cell>
          <cell r="I733" t="str">
            <v/>
          </cell>
          <cell r="J733" t="str">
            <v/>
          </cell>
          <cell r="K733" t="str">
            <v/>
          </cell>
          <cell r="L733">
            <v>4.8150000000000004</v>
          </cell>
          <cell r="M733"/>
          <cell r="N733">
            <v>4.8150000000000004</v>
          </cell>
          <cell r="O733">
            <v>4.8150000000000004</v>
          </cell>
          <cell r="P733">
            <v>4.8150000000000004</v>
          </cell>
          <cell r="Q733">
            <v>0</v>
          </cell>
          <cell r="R733">
            <v>0</v>
          </cell>
          <cell r="S733"/>
          <cell r="T733"/>
          <cell r="U733"/>
          <cell r="V733"/>
          <cell r="W733"/>
        </row>
        <row r="734">
          <cell r="A734" t="str">
            <v>94204C</v>
          </cell>
          <cell r="B734" t="str">
            <v>Toddler Crystal Cape</v>
          </cell>
          <cell r="C734" t="str">
            <v>Custom</v>
          </cell>
          <cell r="D734" t="str">
            <v>No</v>
          </cell>
          <cell r="E734">
            <v>3.125</v>
          </cell>
          <cell r="F734" t="str">
            <v>24718 Canadian Production</v>
          </cell>
          <cell r="G734" t="str">
            <v/>
          </cell>
          <cell r="H734" t="e">
            <v>#VALUE!</v>
          </cell>
          <cell r="I734" t="str">
            <v/>
          </cell>
          <cell r="J734" t="str">
            <v/>
          </cell>
          <cell r="K734" t="str">
            <v/>
          </cell>
          <cell r="L734">
            <v>3.125</v>
          </cell>
          <cell r="M734"/>
          <cell r="N734">
            <v>3.125</v>
          </cell>
          <cell r="O734">
            <v>3.125</v>
          </cell>
          <cell r="P734">
            <v>3.125</v>
          </cell>
          <cell r="Q734">
            <v>0</v>
          </cell>
          <cell r="R734">
            <v>0</v>
          </cell>
          <cell r="S734"/>
          <cell r="T734"/>
          <cell r="U734"/>
          <cell r="V734"/>
          <cell r="W734"/>
        </row>
        <row r="735">
          <cell r="A735" t="str">
            <v>94204D</v>
          </cell>
          <cell r="B735" t="str">
            <v>Toddler Wizard Cape</v>
          </cell>
          <cell r="C735" t="str">
            <v>Custom</v>
          </cell>
          <cell r="D735" t="str">
            <v>No</v>
          </cell>
          <cell r="E735">
            <v>3.1890000000000001</v>
          </cell>
          <cell r="F735" t="str">
            <v>24718 Canadian Production</v>
          </cell>
          <cell r="G735" t="str">
            <v/>
          </cell>
          <cell r="H735" t="e">
            <v>#VALUE!</v>
          </cell>
          <cell r="I735" t="str">
            <v/>
          </cell>
          <cell r="J735" t="str">
            <v/>
          </cell>
          <cell r="K735" t="str">
            <v/>
          </cell>
          <cell r="L735">
            <v>3.1890000000000001</v>
          </cell>
          <cell r="M735"/>
          <cell r="N735">
            <v>3.1890000000000001</v>
          </cell>
          <cell r="O735">
            <v>3.1890000000000001</v>
          </cell>
          <cell r="P735">
            <v>3.1890000000000001</v>
          </cell>
          <cell r="Q735">
            <v>0</v>
          </cell>
          <cell r="R735">
            <v>0</v>
          </cell>
          <cell r="S735"/>
          <cell r="T735"/>
          <cell r="U735"/>
          <cell r="V735"/>
          <cell r="W735"/>
        </row>
        <row r="736">
          <cell r="A736">
            <v>95001</v>
          </cell>
          <cell r="B736" t="str">
            <v>Do You Lilac-It? Washable Nail Polish (6 ml)</v>
          </cell>
          <cell r="C736" t="str">
            <v>Active</v>
          </cell>
          <cell r="D736" t="str">
            <v>Yes</v>
          </cell>
          <cell r="E736">
            <v>0.75</v>
          </cell>
          <cell r="F736" t="str">
            <v>24893 Cosmetic Service</v>
          </cell>
          <cell r="G736">
            <v>0.1</v>
          </cell>
          <cell r="H736">
            <v>0</v>
          </cell>
          <cell r="I736" t="str">
            <v>3304300000</v>
          </cell>
          <cell r="J736">
            <v>0</v>
          </cell>
          <cell r="K736" t="str">
            <v>3304300000</v>
          </cell>
          <cell r="L736">
            <v>0.94</v>
          </cell>
          <cell r="M736">
            <v>1.1016000000000001</v>
          </cell>
          <cell r="N736">
            <v>0.99</v>
          </cell>
          <cell r="O736">
            <v>0.81</v>
          </cell>
          <cell r="P736">
            <v>1.0125000000000002</v>
          </cell>
          <cell r="Q736">
            <v>1.0125000000000002</v>
          </cell>
          <cell r="R736">
            <v>3.75</v>
          </cell>
          <cell r="S736">
            <v>3.75</v>
          </cell>
          <cell r="T736">
            <v>0.70623999999999987</v>
          </cell>
          <cell r="U736">
            <v>0.7493333333333333</v>
          </cell>
          <cell r="V736">
            <v>3.5</v>
          </cell>
          <cell r="W736">
            <v>3.5</v>
          </cell>
        </row>
        <row r="737">
          <cell r="A737">
            <v>95002</v>
          </cell>
          <cell r="B737" t="str">
            <v>Pyjama Party Purple Washable Nail Polish (6 ml)</v>
          </cell>
          <cell r="C737" t="str">
            <v>Active</v>
          </cell>
          <cell r="D737" t="str">
            <v>Yes</v>
          </cell>
          <cell r="E737">
            <v>0.75</v>
          </cell>
          <cell r="F737" t="str">
            <v>24893 Cosmetic Service</v>
          </cell>
          <cell r="G737">
            <v>0.1</v>
          </cell>
          <cell r="H737">
            <v>0</v>
          </cell>
          <cell r="I737" t="str">
            <v>3304300000</v>
          </cell>
          <cell r="J737">
            <v>0</v>
          </cell>
          <cell r="K737" t="str">
            <v>3304300000</v>
          </cell>
          <cell r="L737">
            <v>0.9</v>
          </cell>
          <cell r="M737">
            <v>1.1016000000000001</v>
          </cell>
          <cell r="N737">
            <v>1.08</v>
          </cell>
          <cell r="O737">
            <v>0.81</v>
          </cell>
          <cell r="P737">
            <v>1.0125000000000002</v>
          </cell>
          <cell r="Q737">
            <v>1.0125000000000002</v>
          </cell>
          <cell r="R737">
            <v>3.75</v>
          </cell>
          <cell r="S737">
            <v>3.75</v>
          </cell>
          <cell r="T737">
            <v>0.70623999999999987</v>
          </cell>
          <cell r="U737">
            <v>0.76</v>
          </cell>
          <cell r="V737">
            <v>3.5</v>
          </cell>
          <cell r="W737">
            <v>3.5</v>
          </cell>
        </row>
        <row r="738">
          <cell r="A738">
            <v>95004</v>
          </cell>
          <cell r="B738" t="str">
            <v>Bubblegum Blue Washable Nail Polish (6 ml)</v>
          </cell>
          <cell r="C738" t="str">
            <v>Active</v>
          </cell>
          <cell r="D738" t="str">
            <v>Yes</v>
          </cell>
          <cell r="E738">
            <v>0.75</v>
          </cell>
          <cell r="F738" t="str">
            <v>24893 Cosmetic Service</v>
          </cell>
          <cell r="G738">
            <v>0.1</v>
          </cell>
          <cell r="H738">
            <v>0</v>
          </cell>
          <cell r="I738" t="str">
            <v>3304300000</v>
          </cell>
          <cell r="J738">
            <v>0</v>
          </cell>
          <cell r="K738" t="str">
            <v>3304300000</v>
          </cell>
          <cell r="L738">
            <v>0.91</v>
          </cell>
          <cell r="M738">
            <v>1.1016000000000001</v>
          </cell>
          <cell r="N738">
            <v>1.08</v>
          </cell>
          <cell r="O738">
            <v>0.81</v>
          </cell>
          <cell r="P738">
            <v>1.0125000000000002</v>
          </cell>
          <cell r="Q738">
            <v>1.0125000000000002</v>
          </cell>
          <cell r="R738">
            <v>3.75</v>
          </cell>
          <cell r="S738">
            <v>3.75</v>
          </cell>
          <cell r="T738">
            <v>0.70623999999999987</v>
          </cell>
          <cell r="U738">
            <v>0.7573333333333333</v>
          </cell>
          <cell r="V738">
            <v>3.5</v>
          </cell>
          <cell r="W738">
            <v>3.5</v>
          </cell>
        </row>
        <row r="739">
          <cell r="A739">
            <v>95007</v>
          </cell>
          <cell r="B739" t="str">
            <v>Weekend Away Washable Nail Polish (6 ml)</v>
          </cell>
          <cell r="C739" t="str">
            <v>Active</v>
          </cell>
          <cell r="D739" t="str">
            <v>Yes</v>
          </cell>
          <cell r="E739">
            <v>0.75</v>
          </cell>
          <cell r="F739" t="str">
            <v>24893 Cosmetic Service</v>
          </cell>
          <cell r="G739">
            <v>0.1</v>
          </cell>
          <cell r="H739">
            <v>0</v>
          </cell>
          <cell r="I739" t="str">
            <v>3304300000</v>
          </cell>
          <cell r="J739">
            <v>0</v>
          </cell>
          <cell r="K739" t="str">
            <v>3304300000</v>
          </cell>
          <cell r="L739">
            <v>0.97</v>
          </cell>
          <cell r="M739">
            <v>1.1016000000000001</v>
          </cell>
          <cell r="N739">
            <v>0.99</v>
          </cell>
          <cell r="O739">
            <v>0.81</v>
          </cell>
          <cell r="P739">
            <v>1.0125000000000002</v>
          </cell>
          <cell r="Q739">
            <v>1.0125000000000002</v>
          </cell>
          <cell r="R739">
            <v>3.75</v>
          </cell>
          <cell r="S739">
            <v>3.75</v>
          </cell>
          <cell r="T739">
            <v>0.70623999999999987</v>
          </cell>
          <cell r="U739">
            <v>0.7413333333333334</v>
          </cell>
          <cell r="V739">
            <v>3.5</v>
          </cell>
          <cell r="W739">
            <v>3.5</v>
          </cell>
        </row>
        <row r="740">
          <cell r="A740">
            <v>95008</v>
          </cell>
          <cell r="B740" t="str">
            <v>Pinking It Over Washable Nail Polish (6 ml)</v>
          </cell>
          <cell r="C740" t="str">
            <v>Active</v>
          </cell>
          <cell r="D740" t="str">
            <v>Yes</v>
          </cell>
          <cell r="E740">
            <v>0.75</v>
          </cell>
          <cell r="F740" t="str">
            <v>24893 Cosmetic Service</v>
          </cell>
          <cell r="G740">
            <v>0.1</v>
          </cell>
          <cell r="H740">
            <v>0</v>
          </cell>
          <cell r="I740" t="str">
            <v>3304300000</v>
          </cell>
          <cell r="J740">
            <v>0</v>
          </cell>
          <cell r="K740" t="str">
            <v>3304300000</v>
          </cell>
          <cell r="L740">
            <v>1.1299999999999999</v>
          </cell>
          <cell r="M740">
            <v>1.1016000000000001</v>
          </cell>
          <cell r="N740">
            <v>1</v>
          </cell>
          <cell r="O740">
            <v>0.81</v>
          </cell>
          <cell r="P740">
            <v>1.0125000000000002</v>
          </cell>
          <cell r="Q740">
            <v>1.0125000000000002</v>
          </cell>
          <cell r="R740">
            <v>3.75</v>
          </cell>
          <cell r="S740">
            <v>3.75</v>
          </cell>
          <cell r="T740">
            <v>0.70623999999999987</v>
          </cell>
          <cell r="U740">
            <v>0.69866666666666666</v>
          </cell>
          <cell r="V740">
            <v>3.5</v>
          </cell>
          <cell r="W740">
            <v>3.5</v>
          </cell>
        </row>
        <row r="741">
          <cell r="A741">
            <v>95009</v>
          </cell>
          <cell r="B741" t="str">
            <v>I Dream of Unicorns Washable Nail Polish (6 ml)</v>
          </cell>
          <cell r="C741" t="str">
            <v>Active</v>
          </cell>
          <cell r="D741" t="str">
            <v>Yes</v>
          </cell>
          <cell r="E741">
            <v>0.75</v>
          </cell>
          <cell r="F741" t="str">
            <v>24893 Cosmetic Service</v>
          </cell>
          <cell r="G741">
            <v>0.1</v>
          </cell>
          <cell r="H741">
            <v>0</v>
          </cell>
          <cell r="I741" t="str">
            <v>3304300000</v>
          </cell>
          <cell r="J741">
            <v>0</v>
          </cell>
          <cell r="K741" t="str">
            <v>3304300000</v>
          </cell>
          <cell r="L741">
            <v>1.06</v>
          </cell>
          <cell r="M741">
            <v>1.1016000000000001</v>
          </cell>
          <cell r="N741">
            <v>1</v>
          </cell>
          <cell r="O741">
            <v>0.81</v>
          </cell>
          <cell r="P741">
            <v>1.0125000000000002</v>
          </cell>
          <cell r="Q741">
            <v>1.0125000000000002</v>
          </cell>
          <cell r="R741">
            <v>3.75</v>
          </cell>
          <cell r="S741">
            <v>3.75</v>
          </cell>
          <cell r="T741">
            <v>0.70623999999999987</v>
          </cell>
          <cell r="U741">
            <v>0.71733333333333327</v>
          </cell>
          <cell r="V741">
            <v>3.5</v>
          </cell>
          <cell r="W741">
            <v>3.5</v>
          </cell>
        </row>
        <row r="742">
          <cell r="A742">
            <v>95010</v>
          </cell>
          <cell r="B742" t="str">
            <v>Welcome To Glitzerland Washable Nail Polish (6 ml)</v>
          </cell>
          <cell r="C742" t="str">
            <v>Active</v>
          </cell>
          <cell r="D742" t="str">
            <v>Yes</v>
          </cell>
          <cell r="E742">
            <v>0.75</v>
          </cell>
          <cell r="F742" t="str">
            <v>24893 Cosmetic Service</v>
          </cell>
          <cell r="G742">
            <v>0.1</v>
          </cell>
          <cell r="H742">
            <v>0</v>
          </cell>
          <cell r="I742" t="str">
            <v>3304300000</v>
          </cell>
          <cell r="J742">
            <v>0</v>
          </cell>
          <cell r="K742" t="str">
            <v>3304300000</v>
          </cell>
          <cell r="L742">
            <v>0.93</v>
          </cell>
          <cell r="M742">
            <v>1.1016000000000001</v>
          </cell>
          <cell r="N742">
            <v>1.01</v>
          </cell>
          <cell r="O742">
            <v>0.81</v>
          </cell>
          <cell r="P742">
            <v>1.0125000000000002</v>
          </cell>
          <cell r="Q742">
            <v>1.0125000000000002</v>
          </cell>
          <cell r="R742">
            <v>3.75</v>
          </cell>
          <cell r="S742">
            <v>3.75</v>
          </cell>
          <cell r="T742">
            <v>0.70623999999999987</v>
          </cell>
          <cell r="U742">
            <v>0.752</v>
          </cell>
          <cell r="V742">
            <v>3.5</v>
          </cell>
          <cell r="W742">
            <v>3.5</v>
          </cell>
        </row>
        <row r="743">
          <cell r="A743">
            <v>95011</v>
          </cell>
          <cell r="B743" t="str">
            <v>Tickle My France-y Washable Nail Polish (6 ml)</v>
          </cell>
          <cell r="C743" t="str">
            <v>Active</v>
          </cell>
          <cell r="D743" t="str">
            <v>Yes</v>
          </cell>
          <cell r="E743">
            <v>0.75</v>
          </cell>
          <cell r="F743" t="str">
            <v>24893 Cosmetic Service</v>
          </cell>
          <cell r="G743">
            <v>0.1</v>
          </cell>
          <cell r="H743">
            <v>0</v>
          </cell>
          <cell r="I743" t="str">
            <v>3304300000</v>
          </cell>
          <cell r="J743">
            <v>0</v>
          </cell>
          <cell r="K743" t="str">
            <v>3304300000</v>
          </cell>
          <cell r="L743">
            <v>0.95</v>
          </cell>
          <cell r="M743">
            <v>1.1016000000000001</v>
          </cell>
          <cell r="N743">
            <v>1</v>
          </cell>
          <cell r="O743">
            <v>0.81</v>
          </cell>
          <cell r="P743">
            <v>1.0125000000000002</v>
          </cell>
          <cell r="Q743">
            <v>1.0125000000000002</v>
          </cell>
          <cell r="R743">
            <v>3.75</v>
          </cell>
          <cell r="S743">
            <v>3.75</v>
          </cell>
          <cell r="T743">
            <v>0.70623999999999987</v>
          </cell>
          <cell r="U743">
            <v>0.74666666666666659</v>
          </cell>
          <cell r="V743">
            <v>3.5</v>
          </cell>
          <cell r="W743">
            <v>3.5</v>
          </cell>
        </row>
        <row r="744">
          <cell r="A744">
            <v>95013</v>
          </cell>
          <cell r="B744" t="str">
            <v>Glitterally Awesome Washable Nail Polish (6 ml)</v>
          </cell>
          <cell r="C744" t="str">
            <v>Active</v>
          </cell>
          <cell r="D744" t="str">
            <v>Yes</v>
          </cell>
          <cell r="E744">
            <v>0.75</v>
          </cell>
          <cell r="F744" t="str">
            <v>24893 Cosmetic Service</v>
          </cell>
          <cell r="G744">
            <v>0.1</v>
          </cell>
          <cell r="H744">
            <v>0</v>
          </cell>
          <cell r="I744" t="str">
            <v>3304300000</v>
          </cell>
          <cell r="J744">
            <v>0</v>
          </cell>
          <cell r="K744" t="str">
            <v>3304300000</v>
          </cell>
          <cell r="L744">
            <v>1.1599999999999999</v>
          </cell>
          <cell r="M744">
            <v>1.1016000000000001</v>
          </cell>
          <cell r="N744">
            <v>0.97</v>
          </cell>
          <cell r="O744">
            <v>0.81</v>
          </cell>
          <cell r="P744">
            <v>1.0125000000000002</v>
          </cell>
          <cell r="Q744">
            <v>1.0125000000000002</v>
          </cell>
          <cell r="R744">
            <v>3.75</v>
          </cell>
          <cell r="S744">
            <v>3.75</v>
          </cell>
          <cell r="T744">
            <v>0.70623999999999987</v>
          </cell>
          <cell r="U744">
            <v>0.69066666666666665</v>
          </cell>
          <cell r="V744">
            <v>3.5</v>
          </cell>
          <cell r="W744">
            <v>3.5</v>
          </cell>
        </row>
        <row r="745">
          <cell r="A745">
            <v>95014</v>
          </cell>
          <cell r="B745" t="str">
            <v>Pinky Promise Washable Nail Polish (6 ml)</v>
          </cell>
          <cell r="C745" t="str">
            <v>Active</v>
          </cell>
          <cell r="D745" t="str">
            <v>Yes</v>
          </cell>
          <cell r="E745">
            <v>0.75</v>
          </cell>
          <cell r="F745" t="str">
            <v>24893 Cosmetic Service</v>
          </cell>
          <cell r="G745">
            <v>0.1</v>
          </cell>
          <cell r="H745">
            <v>0</v>
          </cell>
          <cell r="I745" t="str">
            <v>3304300000</v>
          </cell>
          <cell r="J745">
            <v>0</v>
          </cell>
          <cell r="K745" t="str">
            <v>3304300000</v>
          </cell>
          <cell r="L745">
            <v>1.1599999999999999</v>
          </cell>
          <cell r="M745">
            <v>1.1016000000000001</v>
          </cell>
          <cell r="N745">
            <v>0.97</v>
          </cell>
          <cell r="O745">
            <v>0.81</v>
          </cell>
          <cell r="P745">
            <v>1.0125000000000002</v>
          </cell>
          <cell r="Q745">
            <v>1.0125000000000002</v>
          </cell>
          <cell r="R745">
            <v>3.75</v>
          </cell>
          <cell r="S745">
            <v>3.75</v>
          </cell>
          <cell r="T745">
            <v>0.70623999999999987</v>
          </cell>
          <cell r="U745">
            <v>0.69066666666666665</v>
          </cell>
          <cell r="V745">
            <v>3.5</v>
          </cell>
          <cell r="W745">
            <v>3.5</v>
          </cell>
        </row>
        <row r="746">
          <cell r="A746">
            <v>95101</v>
          </cell>
          <cell r="B746" t="str">
            <v>Gamer Girl Green Peelable Nail Polish (Water-based 10ml)</v>
          </cell>
          <cell r="C746" t="str">
            <v>Active</v>
          </cell>
          <cell r="D746" t="str">
            <v>Yes</v>
          </cell>
          <cell r="E746">
            <v>1.1299999999999999</v>
          </cell>
          <cell r="F746" t="str">
            <v>24893 Cosmetic Service</v>
          </cell>
          <cell r="G746">
            <v>0.1</v>
          </cell>
          <cell r="H746">
            <v>0</v>
          </cell>
          <cell r="I746" t="str">
            <v>3304300000</v>
          </cell>
          <cell r="J746">
            <v>0</v>
          </cell>
          <cell r="K746" t="str">
            <v>3304300000</v>
          </cell>
          <cell r="L746">
            <v>1.7</v>
          </cell>
          <cell r="M746">
            <v>1.6597440000000001</v>
          </cell>
          <cell r="N746">
            <v>1.5</v>
          </cell>
          <cell r="O746">
            <v>1.2203999999999999</v>
          </cell>
          <cell r="P746">
            <v>1.5255000000000001</v>
          </cell>
          <cell r="Q746">
            <v>1.5255000000000001</v>
          </cell>
          <cell r="R746">
            <v>4.75</v>
          </cell>
          <cell r="S746">
            <v>4.75</v>
          </cell>
          <cell r="T746">
            <v>0.65058021052631576</v>
          </cell>
          <cell r="U746">
            <v>0.64210526315789473</v>
          </cell>
          <cell r="V746">
            <v>4.5</v>
          </cell>
          <cell r="W746">
            <v>4.5</v>
          </cell>
        </row>
        <row r="747">
          <cell r="A747">
            <v>95102</v>
          </cell>
          <cell r="B747" t="str">
            <v>Concert Queen Peelable Nail Polish (Water-based 10ml)</v>
          </cell>
          <cell r="C747" t="str">
            <v>Active</v>
          </cell>
          <cell r="D747" t="str">
            <v>Yes</v>
          </cell>
          <cell r="E747">
            <v>1.1299999999999999</v>
          </cell>
          <cell r="F747" t="str">
            <v>24893 Cosmetic Service</v>
          </cell>
          <cell r="G747">
            <v>0.1</v>
          </cell>
          <cell r="H747">
            <v>0</v>
          </cell>
          <cell r="I747" t="str">
            <v>3304300000</v>
          </cell>
          <cell r="J747">
            <v>0</v>
          </cell>
          <cell r="K747" t="str">
            <v>3304300000</v>
          </cell>
          <cell r="L747">
            <v>1.7</v>
          </cell>
          <cell r="M747">
            <v>1.6597440000000001</v>
          </cell>
          <cell r="N747">
            <v>1.51</v>
          </cell>
          <cell r="O747">
            <v>1.2203999999999999</v>
          </cell>
          <cell r="P747">
            <v>1.5255000000000001</v>
          </cell>
          <cell r="Q747">
            <v>1.5255000000000001</v>
          </cell>
          <cell r="R747">
            <v>4.75</v>
          </cell>
          <cell r="S747">
            <v>4.75</v>
          </cell>
          <cell r="T747">
            <v>0.65058021052631576</v>
          </cell>
          <cell r="U747">
            <v>0.64210526315789473</v>
          </cell>
          <cell r="V747">
            <v>4.5</v>
          </cell>
          <cell r="W747">
            <v>4.5</v>
          </cell>
        </row>
        <row r="748">
          <cell r="A748">
            <v>95103</v>
          </cell>
          <cell r="B748" t="str">
            <v>Boho Chic Peelable Nail Polish (Water-based 10ml)</v>
          </cell>
          <cell r="C748" t="str">
            <v>Active</v>
          </cell>
          <cell r="D748" t="str">
            <v>Yes</v>
          </cell>
          <cell r="E748">
            <v>1.1299999999999999</v>
          </cell>
          <cell r="F748" t="str">
            <v>24893 Cosmetic Service</v>
          </cell>
          <cell r="G748">
            <v>0.1</v>
          </cell>
          <cell r="H748">
            <v>0</v>
          </cell>
          <cell r="I748" t="str">
            <v>3304300000</v>
          </cell>
          <cell r="J748">
            <v>0</v>
          </cell>
          <cell r="K748" t="str">
            <v>3304300000</v>
          </cell>
          <cell r="L748">
            <v>1.7</v>
          </cell>
          <cell r="M748">
            <v>1.6597440000000001</v>
          </cell>
          <cell r="N748">
            <v>1.51</v>
          </cell>
          <cell r="O748">
            <v>1.2203999999999999</v>
          </cell>
          <cell r="P748">
            <v>1.5255000000000001</v>
          </cell>
          <cell r="Q748">
            <v>1.5255000000000001</v>
          </cell>
          <cell r="R748">
            <v>4.75</v>
          </cell>
          <cell r="S748">
            <v>4.75</v>
          </cell>
          <cell r="T748">
            <v>0.65058021052631576</v>
          </cell>
          <cell r="U748">
            <v>0.64210526315789473</v>
          </cell>
          <cell r="V748">
            <v>4.5</v>
          </cell>
          <cell r="W748">
            <v>4.5</v>
          </cell>
        </row>
        <row r="749">
          <cell r="A749">
            <v>95104</v>
          </cell>
          <cell r="B749" t="str">
            <v>Swift Forever Peelable Nail Polish (Water-based 10ml)</v>
          </cell>
          <cell r="C749" t="str">
            <v>Active</v>
          </cell>
          <cell r="D749" t="str">
            <v>Yes</v>
          </cell>
          <cell r="E749">
            <v>1.1299999999999999</v>
          </cell>
          <cell r="F749" t="str">
            <v>24893 Cosmetic Service</v>
          </cell>
          <cell r="G749">
            <v>0.1</v>
          </cell>
          <cell r="H749">
            <v>0</v>
          </cell>
          <cell r="I749" t="str">
            <v>3304300000</v>
          </cell>
          <cell r="J749">
            <v>0</v>
          </cell>
          <cell r="K749" t="str">
            <v>3304300000</v>
          </cell>
          <cell r="L749">
            <v>1.7</v>
          </cell>
          <cell r="M749">
            <v>1.6597440000000001</v>
          </cell>
          <cell r="N749">
            <v>1.51</v>
          </cell>
          <cell r="O749">
            <v>1.2203999999999999</v>
          </cell>
          <cell r="P749">
            <v>1.5255000000000001</v>
          </cell>
          <cell r="Q749">
            <v>1.5255000000000001</v>
          </cell>
          <cell r="R749">
            <v>4.75</v>
          </cell>
          <cell r="S749">
            <v>4.75</v>
          </cell>
          <cell r="T749">
            <v>0.65058021052631576</v>
          </cell>
          <cell r="U749">
            <v>0.64210526315789473</v>
          </cell>
          <cell r="V749">
            <v>4.5</v>
          </cell>
          <cell r="W749">
            <v>4.5</v>
          </cell>
        </row>
        <row r="750">
          <cell r="A750">
            <v>95105</v>
          </cell>
          <cell r="B750" t="str">
            <v>Golden Buzzer Peelable Nail Polish (Water-based 10ml)</v>
          </cell>
          <cell r="C750" t="str">
            <v>Active</v>
          </cell>
          <cell r="D750" t="str">
            <v>Yes</v>
          </cell>
          <cell r="E750">
            <v>1.1299999999999999</v>
          </cell>
          <cell r="F750" t="str">
            <v>24893 Cosmetic Service</v>
          </cell>
          <cell r="G750">
            <v>0.1</v>
          </cell>
          <cell r="H750">
            <v>0</v>
          </cell>
          <cell r="I750" t="str">
            <v>3304300000</v>
          </cell>
          <cell r="J750">
            <v>0</v>
          </cell>
          <cell r="K750" t="str">
            <v>3304300000</v>
          </cell>
          <cell r="L750">
            <v>1.7</v>
          </cell>
          <cell r="M750">
            <v>1.6597440000000001</v>
          </cell>
          <cell r="N750">
            <v>1.51</v>
          </cell>
          <cell r="O750">
            <v>1.2203999999999999</v>
          </cell>
          <cell r="P750">
            <v>1.5255000000000001</v>
          </cell>
          <cell r="Q750">
            <v>1.5255000000000001</v>
          </cell>
          <cell r="R750">
            <v>4.75</v>
          </cell>
          <cell r="S750">
            <v>4.75</v>
          </cell>
          <cell r="T750">
            <v>0.65058021052631576</v>
          </cell>
          <cell r="U750">
            <v>0.64210526315789473</v>
          </cell>
          <cell r="V750">
            <v>4.5</v>
          </cell>
          <cell r="W750">
            <v>4.5</v>
          </cell>
        </row>
        <row r="751">
          <cell r="A751">
            <v>95106</v>
          </cell>
          <cell r="B751" t="str">
            <v>Be Your Sizzling Selfie Peelable Nail Polish (Water-based 10ml)</v>
          </cell>
          <cell r="C751" t="str">
            <v>Active</v>
          </cell>
          <cell r="D751" t="str">
            <v>Yes</v>
          </cell>
          <cell r="E751">
            <v>1.1299999999999999</v>
          </cell>
          <cell r="F751" t="str">
            <v>24893 Cosmetic Service</v>
          </cell>
          <cell r="G751">
            <v>0.1</v>
          </cell>
          <cell r="H751">
            <v>0</v>
          </cell>
          <cell r="I751" t="str">
            <v>3304300000</v>
          </cell>
          <cell r="J751">
            <v>0</v>
          </cell>
          <cell r="K751" t="str">
            <v>3304300000</v>
          </cell>
          <cell r="L751">
            <v>1.7</v>
          </cell>
          <cell r="M751">
            <v>1.6597440000000001</v>
          </cell>
          <cell r="N751">
            <v>1.51</v>
          </cell>
          <cell r="O751">
            <v>1.2203999999999999</v>
          </cell>
          <cell r="P751">
            <v>1.5255000000000001</v>
          </cell>
          <cell r="Q751">
            <v>1.5255000000000001</v>
          </cell>
          <cell r="R751">
            <v>4.75</v>
          </cell>
          <cell r="S751">
            <v>4.75</v>
          </cell>
          <cell r="T751">
            <v>0.65058021052631576</v>
          </cell>
          <cell r="U751">
            <v>0.64210526315789473</v>
          </cell>
          <cell r="V751">
            <v>4.5</v>
          </cell>
          <cell r="W751">
            <v>4.5</v>
          </cell>
        </row>
        <row r="752">
          <cell r="A752">
            <v>95107</v>
          </cell>
          <cell r="B752" t="str">
            <v>Orange You Cute Peelable Nail Polish (Water-based 10ml)</v>
          </cell>
          <cell r="C752" t="str">
            <v>Active</v>
          </cell>
          <cell r="D752" t="str">
            <v>Yes</v>
          </cell>
          <cell r="E752">
            <v>1.1299999999999999</v>
          </cell>
          <cell r="F752" t="str">
            <v>24893 Cosmetic Service</v>
          </cell>
          <cell r="G752">
            <v>0.1</v>
          </cell>
          <cell r="H752">
            <v>0</v>
          </cell>
          <cell r="I752" t="str">
            <v>3304300000</v>
          </cell>
          <cell r="J752">
            <v>0</v>
          </cell>
          <cell r="K752" t="str">
            <v>3304300000</v>
          </cell>
          <cell r="L752">
            <v>1.7</v>
          </cell>
          <cell r="M752">
            <v>1.6597440000000001</v>
          </cell>
          <cell r="N752">
            <v>1.51</v>
          </cell>
          <cell r="O752">
            <v>1.2203999999999999</v>
          </cell>
          <cell r="P752">
            <v>1.5255000000000001</v>
          </cell>
          <cell r="Q752">
            <v>1.5255000000000001</v>
          </cell>
          <cell r="R752">
            <v>4.75</v>
          </cell>
          <cell r="S752">
            <v>4.75</v>
          </cell>
          <cell r="T752">
            <v>0.65058021052631576</v>
          </cell>
          <cell r="U752">
            <v>0.64210526315789473</v>
          </cell>
          <cell r="V752">
            <v>4.5</v>
          </cell>
          <cell r="W752">
            <v>4.5</v>
          </cell>
        </row>
        <row r="753">
          <cell r="A753">
            <v>95108</v>
          </cell>
          <cell r="B753" t="str">
            <v>Thanks a Latté Peelable Nail Polish (Water-based 10ml)</v>
          </cell>
          <cell r="C753" t="str">
            <v>Active</v>
          </cell>
          <cell r="D753" t="str">
            <v>Yes</v>
          </cell>
          <cell r="E753">
            <v>1.1299999999999999</v>
          </cell>
          <cell r="F753" t="str">
            <v>24893 Cosmetic Service</v>
          </cell>
          <cell r="G753">
            <v>0.1</v>
          </cell>
          <cell r="H753">
            <v>0</v>
          </cell>
          <cell r="I753" t="str">
            <v>3304300000</v>
          </cell>
          <cell r="J753">
            <v>0</v>
          </cell>
          <cell r="K753" t="str">
            <v>3304300000</v>
          </cell>
          <cell r="L753">
            <v>1.7</v>
          </cell>
          <cell r="M753">
            <v>1.6597440000000001</v>
          </cell>
          <cell r="N753">
            <v>1.51</v>
          </cell>
          <cell r="O753">
            <v>1.2203999999999999</v>
          </cell>
          <cell r="P753">
            <v>1.5255000000000001</v>
          </cell>
          <cell r="Q753">
            <v>1.5255000000000001</v>
          </cell>
          <cell r="R753">
            <v>4.75</v>
          </cell>
          <cell r="S753">
            <v>4.75</v>
          </cell>
          <cell r="T753">
            <v>0.65058021052631576</v>
          </cell>
          <cell r="U753">
            <v>0.64210526315789473</v>
          </cell>
          <cell r="V753">
            <v>4.5</v>
          </cell>
          <cell r="W753">
            <v>4.5</v>
          </cell>
        </row>
        <row r="754">
          <cell r="A754">
            <v>95109</v>
          </cell>
          <cell r="B754" t="str">
            <v>Never Have I Ever Peelable Nail Polish (Water-based 10ml)</v>
          </cell>
          <cell r="C754" t="str">
            <v>Active</v>
          </cell>
          <cell r="D754" t="str">
            <v>Yes</v>
          </cell>
          <cell r="E754">
            <v>1.1299999999999999</v>
          </cell>
          <cell r="F754" t="str">
            <v>24893 Cosmetic Service</v>
          </cell>
          <cell r="G754">
            <v>0.1</v>
          </cell>
          <cell r="H754">
            <v>0</v>
          </cell>
          <cell r="I754" t="str">
            <v>3304300000</v>
          </cell>
          <cell r="J754">
            <v>0</v>
          </cell>
          <cell r="K754" t="str">
            <v>3304300000</v>
          </cell>
          <cell r="L754">
            <v>1.7</v>
          </cell>
          <cell r="M754">
            <v>1.6597440000000001</v>
          </cell>
          <cell r="N754">
            <v>1.51</v>
          </cell>
          <cell r="O754">
            <v>1.2203999999999999</v>
          </cell>
          <cell r="P754">
            <v>1.5255000000000001</v>
          </cell>
          <cell r="Q754">
            <v>1.5255000000000001</v>
          </cell>
          <cell r="R754">
            <v>4.75</v>
          </cell>
          <cell r="S754">
            <v>4.75</v>
          </cell>
          <cell r="T754">
            <v>0.65058021052631576</v>
          </cell>
          <cell r="U754">
            <v>0.64210526315789473</v>
          </cell>
          <cell r="V754">
            <v>4.5</v>
          </cell>
          <cell r="W754">
            <v>4.5</v>
          </cell>
        </row>
        <row r="755">
          <cell r="A755">
            <v>95110</v>
          </cell>
          <cell r="B755" t="str">
            <v>Macaroon Swoon Peelable Nail Polish (Water-based 10ml)</v>
          </cell>
          <cell r="C755" t="str">
            <v>Active</v>
          </cell>
          <cell r="D755" t="str">
            <v>Yes</v>
          </cell>
          <cell r="E755">
            <v>1.1299999999999999</v>
          </cell>
          <cell r="F755" t="str">
            <v>24893 Cosmetic Service</v>
          </cell>
          <cell r="G755">
            <v>0.1</v>
          </cell>
          <cell r="H755">
            <v>0</v>
          </cell>
          <cell r="I755" t="str">
            <v>3304300000</v>
          </cell>
          <cell r="J755">
            <v>0</v>
          </cell>
          <cell r="K755" t="str">
            <v>3304300000</v>
          </cell>
          <cell r="L755">
            <v>1.7</v>
          </cell>
          <cell r="M755">
            <v>1.6597440000000001</v>
          </cell>
          <cell r="N755">
            <v>1.51</v>
          </cell>
          <cell r="O755">
            <v>1.2203999999999999</v>
          </cell>
          <cell r="P755">
            <v>1.5255000000000001</v>
          </cell>
          <cell r="Q755">
            <v>1.5255000000000001</v>
          </cell>
          <cell r="R755">
            <v>4.75</v>
          </cell>
          <cell r="S755">
            <v>4.75</v>
          </cell>
          <cell r="T755">
            <v>0.65058021052631576</v>
          </cell>
          <cell r="U755">
            <v>0.64210526315789473</v>
          </cell>
          <cell r="V755">
            <v>4.5</v>
          </cell>
          <cell r="W755">
            <v>4.5</v>
          </cell>
        </row>
        <row r="756">
          <cell r="A756">
            <v>95111</v>
          </cell>
          <cell r="B756" t="str">
            <v>Gelato On My Mind Peelable Nail Polish (Water-based 10ml)</v>
          </cell>
          <cell r="C756" t="str">
            <v>Active</v>
          </cell>
          <cell r="D756" t="str">
            <v>Yes</v>
          </cell>
          <cell r="E756">
            <v>1.1299999999999999</v>
          </cell>
          <cell r="F756" t="str">
            <v>24893 Cosmetic Service</v>
          </cell>
          <cell r="G756">
            <v>0.1</v>
          </cell>
          <cell r="H756">
            <v>0</v>
          </cell>
          <cell r="I756" t="str">
            <v>3304300000</v>
          </cell>
          <cell r="J756">
            <v>0</v>
          </cell>
          <cell r="K756" t="str">
            <v>3304300000</v>
          </cell>
          <cell r="L756">
            <v>1.7</v>
          </cell>
          <cell r="M756">
            <v>1.6597440000000001</v>
          </cell>
          <cell r="N756">
            <v>1.51</v>
          </cell>
          <cell r="O756">
            <v>1.2203999999999999</v>
          </cell>
          <cell r="P756">
            <v>1.5255000000000001</v>
          </cell>
          <cell r="Q756">
            <v>1.5255000000000001</v>
          </cell>
          <cell r="R756">
            <v>4.75</v>
          </cell>
          <cell r="S756">
            <v>4.75</v>
          </cell>
          <cell r="T756">
            <v>0.65058021052631576</v>
          </cell>
          <cell r="U756">
            <v>0.64210526315789473</v>
          </cell>
          <cell r="V756">
            <v>4.5</v>
          </cell>
          <cell r="W756">
            <v>4.5</v>
          </cell>
        </row>
        <row r="757">
          <cell r="A757">
            <v>95112</v>
          </cell>
          <cell r="B757" t="str">
            <v>Era Sparkle Peelable Nail Polish (Water-based 10ml)</v>
          </cell>
          <cell r="C757" t="str">
            <v>Active</v>
          </cell>
          <cell r="D757" t="str">
            <v>Yes</v>
          </cell>
          <cell r="E757">
            <v>1.1299999999999999</v>
          </cell>
          <cell r="F757" t="str">
            <v>24893 Cosmetic Service</v>
          </cell>
          <cell r="G757">
            <v>0.1</v>
          </cell>
          <cell r="H757">
            <v>0</v>
          </cell>
          <cell r="I757" t="str">
            <v>3304300000</v>
          </cell>
          <cell r="J757">
            <v>0</v>
          </cell>
          <cell r="K757" t="str">
            <v>3304300000</v>
          </cell>
          <cell r="L757">
            <v>1.7</v>
          </cell>
          <cell r="M757">
            <v>1.6597440000000001</v>
          </cell>
          <cell r="N757">
            <v>1.52</v>
          </cell>
          <cell r="O757">
            <v>1.2203999999999999</v>
          </cell>
          <cell r="P757">
            <v>1.5255000000000001</v>
          </cell>
          <cell r="Q757">
            <v>1.5255000000000001</v>
          </cell>
          <cell r="R757">
            <v>4.75</v>
          </cell>
          <cell r="S757">
            <v>4.75</v>
          </cell>
          <cell r="T757">
            <v>0.65058021052631576</v>
          </cell>
          <cell r="U757">
            <v>0.64210526315789473</v>
          </cell>
          <cell r="V757">
            <v>4.5</v>
          </cell>
          <cell r="W757">
            <v>4.5</v>
          </cell>
        </row>
        <row r="758">
          <cell r="A758">
            <v>95113</v>
          </cell>
          <cell r="B758" t="str">
            <v>What a Pearl Wants Peelable Nail Polish (Water-based 10ml)</v>
          </cell>
          <cell r="C758" t="str">
            <v>Active</v>
          </cell>
          <cell r="D758" t="str">
            <v>Yes</v>
          </cell>
          <cell r="E758">
            <v>1.1299999999999999</v>
          </cell>
          <cell r="F758" t="str">
            <v>24893 Cosmetic Service</v>
          </cell>
          <cell r="G758">
            <v>0.1</v>
          </cell>
          <cell r="H758">
            <v>0</v>
          </cell>
          <cell r="I758" t="str">
            <v>3304300000</v>
          </cell>
          <cell r="J758">
            <v>0</v>
          </cell>
          <cell r="K758" t="str">
            <v>3304300000</v>
          </cell>
          <cell r="L758">
            <v>1.74</v>
          </cell>
          <cell r="M758">
            <v>1.6597440000000001</v>
          </cell>
          <cell r="N758">
            <v>1.52</v>
          </cell>
          <cell r="O758">
            <v>1.2203999999999999</v>
          </cell>
          <cell r="P758">
            <v>1.5255000000000001</v>
          </cell>
          <cell r="Q758">
            <v>1.5255000000000001</v>
          </cell>
          <cell r="R758">
            <v>4.75</v>
          </cell>
          <cell r="S758">
            <v>4.75</v>
          </cell>
          <cell r="T758">
            <v>0.65058021052631576</v>
          </cell>
          <cell r="U758">
            <v>0.63368421052631574</v>
          </cell>
          <cell r="V758">
            <v>4.5</v>
          </cell>
          <cell r="W758">
            <v>4.5</v>
          </cell>
        </row>
        <row r="759">
          <cell r="A759">
            <v>95114</v>
          </cell>
          <cell r="B759" t="str">
            <v>Don't Quit Your Day Dream Peelable Nail Polish (Water-based 10ml)</v>
          </cell>
          <cell r="C759" t="str">
            <v>Active</v>
          </cell>
          <cell r="D759" t="str">
            <v>Yes</v>
          </cell>
          <cell r="E759">
            <v>1.1299999999999999</v>
          </cell>
          <cell r="F759" t="str">
            <v>24893 Cosmetic Service</v>
          </cell>
          <cell r="G759">
            <v>0.1</v>
          </cell>
          <cell r="H759">
            <v>0</v>
          </cell>
          <cell r="I759" t="str">
            <v>3304300000</v>
          </cell>
          <cell r="J759">
            <v>0</v>
          </cell>
          <cell r="K759" t="str">
            <v>3304300000</v>
          </cell>
          <cell r="L759">
            <v>1.74</v>
          </cell>
          <cell r="M759">
            <v>1.6597440000000001</v>
          </cell>
          <cell r="N759">
            <v>0.27</v>
          </cell>
          <cell r="O759">
            <v>1.2203999999999999</v>
          </cell>
          <cell r="P759">
            <v>1.5255000000000001</v>
          </cell>
          <cell r="Q759">
            <v>1.5255000000000001</v>
          </cell>
          <cell r="R759">
            <v>4.75</v>
          </cell>
          <cell r="S759">
            <v>4.75</v>
          </cell>
          <cell r="T759">
            <v>0.65058021052631576</v>
          </cell>
          <cell r="U759">
            <v>0.63368421052631574</v>
          </cell>
          <cell r="V759">
            <v>4.5</v>
          </cell>
          <cell r="W759">
            <v>4.5</v>
          </cell>
        </row>
        <row r="760">
          <cell r="A760">
            <v>95201</v>
          </cell>
          <cell r="B760" t="str">
            <v>Boho Forever Nail Polish Set, Peelable Nail Polish, 2pc, Water-based (each 6ml)</v>
          </cell>
          <cell r="C760" t="str">
            <v>Active</v>
          </cell>
          <cell r="D760" t="str">
            <v>Yes</v>
          </cell>
          <cell r="E760">
            <v>1.5</v>
          </cell>
          <cell r="F760" t="str">
            <v>24893 Cosmetic Service</v>
          </cell>
          <cell r="G760">
            <v>0.1</v>
          </cell>
          <cell r="H760">
            <v>0</v>
          </cell>
          <cell r="I760" t="str">
            <v>3304300000</v>
          </cell>
          <cell r="J760">
            <v>0</v>
          </cell>
          <cell r="K760" t="str">
            <v>3304300000</v>
          </cell>
          <cell r="L760">
            <v>1.67</v>
          </cell>
          <cell r="M760">
            <v>2.2032000000000003</v>
          </cell>
          <cell r="N760">
            <v>2.12</v>
          </cell>
          <cell r="O760">
            <v>1.62</v>
          </cell>
          <cell r="P760">
            <v>2.0250000000000004</v>
          </cell>
          <cell r="Q760">
            <v>2.0250000000000004</v>
          </cell>
          <cell r="R760">
            <v>7</v>
          </cell>
          <cell r="S760">
            <v>7</v>
          </cell>
          <cell r="T760">
            <v>0.68525714285714279</v>
          </cell>
          <cell r="U760">
            <v>0.76142857142857145</v>
          </cell>
          <cell r="V760">
            <v>6.5</v>
          </cell>
          <cell r="W760">
            <v>6.5</v>
          </cell>
        </row>
        <row r="761">
          <cell r="A761">
            <v>95202</v>
          </cell>
          <cell r="B761" t="str">
            <v>Somewhere Over the Unicorn, Washable Nail Polish, 2pc, (each 6ml)</v>
          </cell>
          <cell r="C761" t="str">
            <v>Active</v>
          </cell>
          <cell r="D761" t="str">
            <v>Yes</v>
          </cell>
          <cell r="E761">
            <v>1.5</v>
          </cell>
          <cell r="F761" t="str">
            <v>24893 Cosmetic Service</v>
          </cell>
          <cell r="G761">
            <v>0.1</v>
          </cell>
          <cell r="H761">
            <v>0</v>
          </cell>
          <cell r="I761" t="str">
            <v>3304300000</v>
          </cell>
          <cell r="J761">
            <v>0</v>
          </cell>
          <cell r="K761" t="str">
            <v>3304300000</v>
          </cell>
          <cell r="L761">
            <v>1.69</v>
          </cell>
          <cell r="M761">
            <v>2.2032000000000003</v>
          </cell>
          <cell r="N761">
            <v>2.21</v>
          </cell>
          <cell r="O761">
            <v>1.62</v>
          </cell>
          <cell r="P761">
            <v>2.0250000000000004</v>
          </cell>
          <cell r="Q761">
            <v>2.0250000000000004</v>
          </cell>
          <cell r="R761">
            <v>7</v>
          </cell>
          <cell r="S761">
            <v>7</v>
          </cell>
          <cell r="T761">
            <v>0.68525714285714279</v>
          </cell>
          <cell r="U761">
            <v>0.75857142857142867</v>
          </cell>
          <cell r="V761">
            <v>6.5</v>
          </cell>
          <cell r="W761">
            <v>6.5</v>
          </cell>
        </row>
        <row r="762">
          <cell r="A762">
            <v>95203</v>
          </cell>
          <cell r="B762" t="str">
            <v>Pajama Party, Washable Nail Polish, 2pc, (each 6ml)</v>
          </cell>
          <cell r="C762" t="str">
            <v>Active</v>
          </cell>
          <cell r="D762" t="str">
            <v>Yes</v>
          </cell>
          <cell r="E762">
            <v>1.5</v>
          </cell>
          <cell r="F762" t="str">
            <v>24893 Cosmetic Service</v>
          </cell>
          <cell r="G762">
            <v>0.1</v>
          </cell>
          <cell r="H762">
            <v>0</v>
          </cell>
          <cell r="I762" t="str">
            <v>3304300000</v>
          </cell>
          <cell r="J762">
            <v>0</v>
          </cell>
          <cell r="K762" t="str">
            <v>3304300000</v>
          </cell>
          <cell r="L762">
            <v>1.7</v>
          </cell>
          <cell r="M762">
            <v>2.2032000000000003</v>
          </cell>
          <cell r="N762">
            <v>2.16</v>
          </cell>
          <cell r="O762">
            <v>1.62</v>
          </cell>
          <cell r="P762">
            <v>2.0250000000000004</v>
          </cell>
          <cell r="Q762">
            <v>2.0250000000000004</v>
          </cell>
          <cell r="R762">
            <v>7</v>
          </cell>
          <cell r="S762">
            <v>7</v>
          </cell>
          <cell r="T762">
            <v>0.68525714285714279</v>
          </cell>
          <cell r="U762">
            <v>0.75714285714285712</v>
          </cell>
          <cell r="V762">
            <v>6.5</v>
          </cell>
          <cell r="W762">
            <v>6.5</v>
          </cell>
        </row>
        <row r="763">
          <cell r="A763">
            <v>95204</v>
          </cell>
          <cell r="B763" t="str">
            <v>Love Is In The Pair Set, Peelable Nail Polish, 2pc, Water-based (each 6ml)</v>
          </cell>
          <cell r="C763" t="str">
            <v>Active</v>
          </cell>
          <cell r="D763" t="str">
            <v>Yes</v>
          </cell>
          <cell r="E763">
            <v>1.5</v>
          </cell>
          <cell r="F763" t="str">
            <v>24893 Cosmetic Service</v>
          </cell>
          <cell r="G763">
            <v>0.1</v>
          </cell>
          <cell r="H763">
            <v>0</v>
          </cell>
          <cell r="I763" t="str">
            <v>3304300000</v>
          </cell>
          <cell r="J763">
            <v>0</v>
          </cell>
          <cell r="K763" t="str">
            <v>3304300000</v>
          </cell>
          <cell r="L763">
            <v>2.3199999999999998</v>
          </cell>
          <cell r="M763">
            <v>2.2032000000000003</v>
          </cell>
          <cell r="N763">
            <v>2</v>
          </cell>
          <cell r="O763">
            <v>1.62</v>
          </cell>
          <cell r="P763">
            <v>2.0250000000000004</v>
          </cell>
          <cell r="Q763">
            <v>2.0250000000000004</v>
          </cell>
          <cell r="R763">
            <v>7</v>
          </cell>
          <cell r="S763">
            <v>7</v>
          </cell>
          <cell r="T763">
            <v>0.68525714285714279</v>
          </cell>
          <cell r="U763">
            <v>0.66857142857142848</v>
          </cell>
          <cell r="V763">
            <v>6.5</v>
          </cell>
          <cell r="W763">
            <v>6.5</v>
          </cell>
        </row>
        <row r="764">
          <cell r="A764">
            <v>95205</v>
          </cell>
          <cell r="B764" t="str">
            <v>Shimmering Showgirl Nail Polish and Sticker Set (striped box)</v>
          </cell>
          <cell r="C764" t="str">
            <v>Future Product</v>
          </cell>
          <cell r="D764" t="str">
            <v>Yes</v>
          </cell>
          <cell r="E764"/>
          <cell r="F764" t="str">
            <v>24718 Canadian Production</v>
          </cell>
          <cell r="G764">
            <v>0.1</v>
          </cell>
          <cell r="H764">
            <v>0</v>
          </cell>
          <cell r="I764" t="str">
            <v>3304300000</v>
          </cell>
          <cell r="J764" t="str">
            <v/>
          </cell>
          <cell r="K764" t="str">
            <v/>
          </cell>
          <cell r="L764">
            <v>0</v>
          </cell>
          <cell r="M764" t="e">
            <v>#VALUE!</v>
          </cell>
          <cell r="N764">
            <v>0</v>
          </cell>
          <cell r="O764">
            <v>0</v>
          </cell>
          <cell r="P764">
            <v>0</v>
          </cell>
          <cell r="Q764"/>
          <cell r="R764">
            <v>10</v>
          </cell>
          <cell r="S764"/>
          <cell r="T764" t="e">
            <v>#VALUE!</v>
          </cell>
          <cell r="U764"/>
          <cell r="V764"/>
          <cell r="W764"/>
        </row>
        <row r="765">
          <cell r="A765">
            <v>95206</v>
          </cell>
          <cell r="B765" t="str">
            <v>Paw-some Nail Polish and Nail Sticker Set (dog)</v>
          </cell>
          <cell r="C765" t="str">
            <v>Future Product</v>
          </cell>
          <cell r="D765" t="str">
            <v>Yes</v>
          </cell>
          <cell r="E765"/>
          <cell r="F765" t="str">
            <v>24718 Canadian Production</v>
          </cell>
          <cell r="G765">
            <v>0.1</v>
          </cell>
          <cell r="H765">
            <v>0</v>
          </cell>
          <cell r="I765" t="str">
            <v>3304300000</v>
          </cell>
          <cell r="J765" t="str">
            <v/>
          </cell>
          <cell r="K765" t="str">
            <v/>
          </cell>
          <cell r="L765">
            <v>0</v>
          </cell>
          <cell r="M765" t="e">
            <v>#VALUE!</v>
          </cell>
          <cell r="N765">
            <v>0</v>
          </cell>
          <cell r="O765">
            <v>0</v>
          </cell>
          <cell r="P765">
            <v>0</v>
          </cell>
          <cell r="Q765"/>
          <cell r="R765">
            <v>10</v>
          </cell>
          <cell r="S765"/>
          <cell r="T765" t="e">
            <v>#VALUE!</v>
          </cell>
          <cell r="U765"/>
          <cell r="V765">
            <v>6.5</v>
          </cell>
          <cell r="W765">
            <v>6.5</v>
          </cell>
        </row>
        <row r="766">
          <cell r="A766">
            <v>95207</v>
          </cell>
          <cell r="B766" t="str">
            <v>Taylor'd To Perfection Nail Polish Set and Nail Sticker Set (Metallic set)</v>
          </cell>
          <cell r="C766" t="str">
            <v>Future Product</v>
          </cell>
          <cell r="D766" t="str">
            <v>Yes</v>
          </cell>
          <cell r="E766"/>
          <cell r="F766" t="str">
            <v>24718 Canadian Production</v>
          </cell>
          <cell r="G766">
            <v>0.1</v>
          </cell>
          <cell r="H766">
            <v>0</v>
          </cell>
          <cell r="I766" t="str">
            <v>3304300000</v>
          </cell>
          <cell r="J766" t="str">
            <v/>
          </cell>
          <cell r="K766" t="str">
            <v/>
          </cell>
          <cell r="L766">
            <v>0</v>
          </cell>
          <cell r="M766" t="e">
            <v>#VALUE!</v>
          </cell>
          <cell r="N766">
            <v>0</v>
          </cell>
          <cell r="O766">
            <v>0</v>
          </cell>
          <cell r="P766">
            <v>0</v>
          </cell>
          <cell r="Q766"/>
          <cell r="R766">
            <v>10</v>
          </cell>
          <cell r="S766"/>
          <cell r="T766" t="e">
            <v>#VALUE!</v>
          </cell>
          <cell r="U766"/>
          <cell r="V766">
            <v>6.5</v>
          </cell>
          <cell r="W766">
            <v>6.5</v>
          </cell>
        </row>
        <row r="767">
          <cell r="A767">
            <v>95208</v>
          </cell>
          <cell r="B767" t="str">
            <v>Claw-some Nail Polish and Nail Sticker Set (cat)</v>
          </cell>
          <cell r="C767" t="str">
            <v>Future Product</v>
          </cell>
          <cell r="D767" t="str">
            <v>Yes</v>
          </cell>
          <cell r="E767"/>
          <cell r="F767" t="str">
            <v>24718 Canadian Production</v>
          </cell>
          <cell r="G767">
            <v>0.1</v>
          </cell>
          <cell r="H767">
            <v>0</v>
          </cell>
          <cell r="I767" t="str">
            <v>3304300000</v>
          </cell>
          <cell r="J767" t="str">
            <v/>
          </cell>
          <cell r="K767" t="str">
            <v/>
          </cell>
          <cell r="L767">
            <v>0</v>
          </cell>
          <cell r="M767" t="e">
            <v>#VALUE!</v>
          </cell>
          <cell r="N767">
            <v>0</v>
          </cell>
          <cell r="O767">
            <v>0</v>
          </cell>
          <cell r="P767">
            <v>0</v>
          </cell>
          <cell r="Q767"/>
          <cell r="R767">
            <v>10</v>
          </cell>
          <cell r="S767"/>
          <cell r="T767" t="e">
            <v>#VALUE!</v>
          </cell>
          <cell r="U767"/>
          <cell r="V767">
            <v>6.5</v>
          </cell>
          <cell r="W767">
            <v>6.5</v>
          </cell>
        </row>
        <row r="768">
          <cell r="A768">
            <v>95303</v>
          </cell>
          <cell r="B768" t="str">
            <v>Shake It Off Strawberry Nourishing Lipstick (4g)</v>
          </cell>
          <cell r="C768" t="str">
            <v>Active</v>
          </cell>
          <cell r="D768" t="str">
            <v>Yes</v>
          </cell>
          <cell r="E768">
            <v>1.58</v>
          </cell>
          <cell r="F768" t="str">
            <v>24893 Cosmetic Service</v>
          </cell>
          <cell r="G768">
            <v>0.1</v>
          </cell>
          <cell r="H768">
            <v>0</v>
          </cell>
          <cell r="I768" t="str">
            <v>3304100000</v>
          </cell>
          <cell r="J768">
            <v>0</v>
          </cell>
          <cell r="K768" t="str">
            <v>3304100000</v>
          </cell>
          <cell r="L768">
            <v>2.4500000000000002</v>
          </cell>
          <cell r="M768">
            <v>2.3207040000000005</v>
          </cell>
          <cell r="N768">
            <v>1.97</v>
          </cell>
          <cell r="O768">
            <v>1.7064000000000001</v>
          </cell>
          <cell r="P768">
            <v>2.1330000000000005</v>
          </cell>
          <cell r="Q768">
            <v>2.1330000000000005</v>
          </cell>
          <cell r="R768">
            <v>6.5</v>
          </cell>
          <cell r="S768">
            <v>6.5</v>
          </cell>
          <cell r="T768">
            <v>0.64296861538461525</v>
          </cell>
          <cell r="U768">
            <v>0.62307692307692308</v>
          </cell>
          <cell r="V768">
            <v>6</v>
          </cell>
          <cell r="W768">
            <v>6</v>
          </cell>
        </row>
        <row r="769">
          <cell r="A769">
            <v>95304</v>
          </cell>
          <cell r="B769" t="str">
            <v>Pinky Promise Raspberry Nourishing Lipstick (4g)</v>
          </cell>
          <cell r="C769" t="str">
            <v>Active</v>
          </cell>
          <cell r="D769" t="str">
            <v>Yes</v>
          </cell>
          <cell r="E769">
            <v>1.58</v>
          </cell>
          <cell r="F769" t="str">
            <v>24893 Cosmetic Service</v>
          </cell>
          <cell r="G769">
            <v>0.1</v>
          </cell>
          <cell r="H769">
            <v>0</v>
          </cell>
          <cell r="I769" t="str">
            <v>3304100000</v>
          </cell>
          <cell r="J769">
            <v>0</v>
          </cell>
          <cell r="K769" t="str">
            <v>3304100000</v>
          </cell>
          <cell r="L769">
            <v>2.4500000000000002</v>
          </cell>
          <cell r="M769">
            <v>2.3207040000000005</v>
          </cell>
          <cell r="N769">
            <v>1.97</v>
          </cell>
          <cell r="O769">
            <v>1.7064000000000001</v>
          </cell>
          <cell r="P769">
            <v>2.1330000000000005</v>
          </cell>
          <cell r="Q769">
            <v>2.1330000000000005</v>
          </cell>
          <cell r="R769">
            <v>6.5</v>
          </cell>
          <cell r="S769">
            <v>6.5</v>
          </cell>
          <cell r="T769">
            <v>0.64296861538461525</v>
          </cell>
          <cell r="U769">
            <v>0.62307692307692308</v>
          </cell>
          <cell r="V769">
            <v>6</v>
          </cell>
          <cell r="W769">
            <v>6</v>
          </cell>
        </row>
        <row r="770">
          <cell r="A770">
            <v>95305</v>
          </cell>
          <cell r="B770" t="str">
            <v>Vanilla Sheen Stealer Nourishing Lipstick (4g)</v>
          </cell>
          <cell r="C770" t="str">
            <v>Active</v>
          </cell>
          <cell r="D770" t="str">
            <v>Yes</v>
          </cell>
          <cell r="E770">
            <v>1.58</v>
          </cell>
          <cell r="F770" t="str">
            <v>24893 Cosmetic Service</v>
          </cell>
          <cell r="G770">
            <v>0.1</v>
          </cell>
          <cell r="H770">
            <v>0</v>
          </cell>
          <cell r="I770" t="str">
            <v>3304100000</v>
          </cell>
          <cell r="J770">
            <v>0</v>
          </cell>
          <cell r="K770" t="str">
            <v>3304100000</v>
          </cell>
          <cell r="L770">
            <v>2.4500000000000002</v>
          </cell>
          <cell r="M770">
            <v>2.3207040000000005</v>
          </cell>
          <cell r="N770">
            <v>1.97</v>
          </cell>
          <cell r="O770">
            <v>1.7064000000000001</v>
          </cell>
          <cell r="P770">
            <v>2.1330000000000005</v>
          </cell>
          <cell r="Q770">
            <v>2.1330000000000005</v>
          </cell>
          <cell r="R770">
            <v>6.5</v>
          </cell>
          <cell r="S770">
            <v>6.5</v>
          </cell>
          <cell r="T770">
            <v>0.64296861538461525</v>
          </cell>
          <cell r="U770">
            <v>0.62307692307692308</v>
          </cell>
          <cell r="V770">
            <v>6</v>
          </cell>
          <cell r="W770">
            <v>6</v>
          </cell>
        </row>
        <row r="771">
          <cell r="A771">
            <v>95306</v>
          </cell>
          <cell r="B771" t="str">
            <v>Unstoppable Nourishing Lipstick (4g)</v>
          </cell>
          <cell r="C771" t="str">
            <v>Active</v>
          </cell>
          <cell r="D771" t="str">
            <v>Yes</v>
          </cell>
          <cell r="E771">
            <v>1.58</v>
          </cell>
          <cell r="F771" t="str">
            <v>24893 Cosmetic Service</v>
          </cell>
          <cell r="G771">
            <v>0.1</v>
          </cell>
          <cell r="H771">
            <v>0</v>
          </cell>
          <cell r="I771" t="str">
            <v>3304100000</v>
          </cell>
          <cell r="J771">
            <v>0</v>
          </cell>
          <cell r="K771" t="str">
            <v>3304100000</v>
          </cell>
          <cell r="L771">
            <v>2.4500000000000002</v>
          </cell>
          <cell r="M771">
            <v>2.3207040000000005</v>
          </cell>
          <cell r="N771">
            <v>1.97</v>
          </cell>
          <cell r="O771">
            <v>1.7064000000000001</v>
          </cell>
          <cell r="P771">
            <v>2.1330000000000005</v>
          </cell>
          <cell r="Q771">
            <v>2.1330000000000005</v>
          </cell>
          <cell r="R771">
            <v>6.5</v>
          </cell>
          <cell r="S771">
            <v>6.5</v>
          </cell>
          <cell r="T771">
            <v>0.64296861538461525</v>
          </cell>
          <cell r="U771">
            <v>0.62307692307692308</v>
          </cell>
          <cell r="V771">
            <v>6</v>
          </cell>
          <cell r="W771">
            <v>6</v>
          </cell>
        </row>
        <row r="772">
          <cell r="A772">
            <v>95500</v>
          </cell>
          <cell r="B772" t="str">
            <v>Pinky Promise Duo Nourishing Lipstick and Nail Polish, 2pc (4g / 6ml)</v>
          </cell>
          <cell r="C772" t="str">
            <v>Active</v>
          </cell>
          <cell r="D772" t="str">
            <v>Yes</v>
          </cell>
          <cell r="E772">
            <v>2.33</v>
          </cell>
          <cell r="F772" t="str">
            <v>24893 Cosmetic Service</v>
          </cell>
          <cell r="G772">
            <v>0.1</v>
          </cell>
          <cell r="H772">
            <v>0</v>
          </cell>
          <cell r="I772" t="str">
            <v>3304300000</v>
          </cell>
          <cell r="J772">
            <v>0</v>
          </cell>
          <cell r="K772" t="str">
            <v>3304300000</v>
          </cell>
          <cell r="L772">
            <v>3.71</v>
          </cell>
          <cell r="M772">
            <v>3.4223040000000009</v>
          </cell>
          <cell r="N772">
            <v>2.9</v>
          </cell>
          <cell r="O772">
            <v>2.5164000000000004</v>
          </cell>
          <cell r="P772">
            <v>3.1455000000000006</v>
          </cell>
          <cell r="Q772">
            <v>3.1455000000000006</v>
          </cell>
          <cell r="R772">
            <v>9.5</v>
          </cell>
          <cell r="S772">
            <v>9.5</v>
          </cell>
          <cell r="T772">
            <v>0.63975747368421043</v>
          </cell>
          <cell r="U772">
            <v>0.60947368421052628</v>
          </cell>
          <cell r="V772">
            <v>9</v>
          </cell>
          <cell r="W772">
            <v>9</v>
          </cell>
        </row>
        <row r="773">
          <cell r="A773">
            <v>95700</v>
          </cell>
          <cell r="B773" t="str">
            <v>Swimmer Shimmer Bath Bomb, 5.5oz</v>
          </cell>
          <cell r="C773" t="str">
            <v>Active</v>
          </cell>
          <cell r="D773" t="str">
            <v>Yes</v>
          </cell>
          <cell r="E773">
            <v>1.35</v>
          </cell>
          <cell r="F773" t="str">
            <v>26593 Doerfler Mfg. Inc.</v>
          </cell>
          <cell r="G773">
            <v>0</v>
          </cell>
          <cell r="H773">
            <v>-0.1</v>
          </cell>
          <cell r="I773" t="str">
            <v>3307301000</v>
          </cell>
          <cell r="J773">
            <v>0</v>
          </cell>
          <cell r="K773" t="str">
            <v>3304999090</v>
          </cell>
          <cell r="L773">
            <v>1.53</v>
          </cell>
          <cell r="M773">
            <v>1.9828800000000004</v>
          </cell>
          <cell r="N773">
            <v>1.88</v>
          </cell>
          <cell r="O773">
            <v>1.3122000000000003</v>
          </cell>
          <cell r="P773">
            <v>1.6402500000000002</v>
          </cell>
          <cell r="Q773">
            <v>1.8225000000000002</v>
          </cell>
          <cell r="R773">
            <v>5.5</v>
          </cell>
          <cell r="S773">
            <v>5.5</v>
          </cell>
          <cell r="T773">
            <v>0.63947636363636351</v>
          </cell>
          <cell r="U773">
            <v>0.7218181818181818</v>
          </cell>
          <cell r="V773">
            <v>4</v>
          </cell>
          <cell r="W773">
            <v>4</v>
          </cell>
        </row>
        <row r="774">
          <cell r="A774">
            <v>95701</v>
          </cell>
          <cell r="B774" t="str">
            <v>Twinkle Paws Bath Bomb, 5.5oz</v>
          </cell>
          <cell r="C774" t="str">
            <v>Active</v>
          </cell>
          <cell r="D774" t="str">
            <v>Yes</v>
          </cell>
          <cell r="E774">
            <v>1.35</v>
          </cell>
          <cell r="F774" t="str">
            <v>26593 Doerfler Mfg. Inc.</v>
          </cell>
          <cell r="G774">
            <v>0</v>
          </cell>
          <cell r="H774">
            <v>-0.1</v>
          </cell>
          <cell r="I774" t="str">
            <v>3307301000</v>
          </cell>
          <cell r="J774">
            <v>0</v>
          </cell>
          <cell r="K774" t="str">
            <v>3304999090</v>
          </cell>
          <cell r="L774">
            <v>1.87</v>
          </cell>
          <cell r="M774">
            <v>1.9828800000000004</v>
          </cell>
          <cell r="N774">
            <v>1.88</v>
          </cell>
          <cell r="O774">
            <v>1.3122000000000003</v>
          </cell>
          <cell r="P774">
            <v>1.6402500000000002</v>
          </cell>
          <cell r="Q774">
            <v>1.8225000000000002</v>
          </cell>
          <cell r="R774">
            <v>5.5</v>
          </cell>
          <cell r="S774">
            <v>5.5</v>
          </cell>
          <cell r="T774">
            <v>0.63947636363636351</v>
          </cell>
          <cell r="U774">
            <v>0.66</v>
          </cell>
          <cell r="V774">
            <v>4</v>
          </cell>
          <cell r="W774">
            <v>4</v>
          </cell>
        </row>
        <row r="775">
          <cell r="A775">
            <v>95702</v>
          </cell>
          <cell r="B775" t="str">
            <v>Polar Pizzazz Bath Bomb, 5.5oz</v>
          </cell>
          <cell r="C775" t="str">
            <v>Active</v>
          </cell>
          <cell r="D775" t="str">
            <v>Yes</v>
          </cell>
          <cell r="E775">
            <v>1.35</v>
          </cell>
          <cell r="F775" t="str">
            <v>26593 Doerfler Mfg. Inc.</v>
          </cell>
          <cell r="G775">
            <v>0</v>
          </cell>
          <cell r="H775">
            <v>-0.1</v>
          </cell>
          <cell r="I775" t="str">
            <v>3307301000</v>
          </cell>
          <cell r="J775">
            <v>0</v>
          </cell>
          <cell r="K775" t="str">
            <v>3304999090</v>
          </cell>
          <cell r="L775">
            <v>1.72</v>
          </cell>
          <cell r="M775">
            <v>1.9828800000000004</v>
          </cell>
          <cell r="N775">
            <v>1.91</v>
          </cell>
          <cell r="O775">
            <v>1.3122000000000003</v>
          </cell>
          <cell r="P775">
            <v>1.6402500000000002</v>
          </cell>
          <cell r="Q775">
            <v>1.8225000000000002</v>
          </cell>
          <cell r="R775">
            <v>5.5</v>
          </cell>
          <cell r="S775">
            <v>5.5</v>
          </cell>
          <cell r="T775">
            <v>0.63947636363636351</v>
          </cell>
          <cell r="U775">
            <v>0.68727272727272737</v>
          </cell>
          <cell r="V775">
            <v>4</v>
          </cell>
          <cell r="W775">
            <v>4</v>
          </cell>
        </row>
        <row r="776">
          <cell r="A776">
            <v>95703</v>
          </cell>
          <cell r="B776" t="str">
            <v>Unicorn Magic Bath Bomb, 5.5oz</v>
          </cell>
          <cell r="C776" t="str">
            <v>Active</v>
          </cell>
          <cell r="D776" t="str">
            <v>Yes</v>
          </cell>
          <cell r="E776">
            <v>1.35</v>
          </cell>
          <cell r="F776" t="str">
            <v>26593 Doerfler Mfg. Inc.</v>
          </cell>
          <cell r="G776">
            <v>0</v>
          </cell>
          <cell r="H776">
            <v>-0.1</v>
          </cell>
          <cell r="I776" t="str">
            <v>3307301000</v>
          </cell>
          <cell r="J776">
            <v>0</v>
          </cell>
          <cell r="K776" t="str">
            <v>3304999090</v>
          </cell>
          <cell r="L776">
            <v>1.88</v>
          </cell>
          <cell r="M776">
            <v>1.9828800000000004</v>
          </cell>
          <cell r="N776">
            <v>1.87</v>
          </cell>
          <cell r="O776">
            <v>1.3122000000000003</v>
          </cell>
          <cell r="P776">
            <v>1.6402500000000002</v>
          </cell>
          <cell r="Q776">
            <v>1.8225000000000002</v>
          </cell>
          <cell r="R776">
            <v>5.5</v>
          </cell>
          <cell r="S776">
            <v>5.5</v>
          </cell>
          <cell r="T776">
            <v>0.63947636363636351</v>
          </cell>
          <cell r="U776">
            <v>0.6581818181818182</v>
          </cell>
          <cell r="V776">
            <v>4</v>
          </cell>
          <cell r="W776">
            <v>4</v>
          </cell>
        </row>
        <row r="777">
          <cell r="A777">
            <v>95704</v>
          </cell>
          <cell r="B777" t="str">
            <v>Galaxy Glitter Bath Bomb, 5.5oz</v>
          </cell>
          <cell r="C777" t="str">
            <v>Active</v>
          </cell>
          <cell r="D777" t="str">
            <v>Yes</v>
          </cell>
          <cell r="E777">
            <v>1.35</v>
          </cell>
          <cell r="F777" t="str">
            <v>26593 Doerfler Mfg. Inc.</v>
          </cell>
          <cell r="G777">
            <v>0</v>
          </cell>
          <cell r="H777">
            <v>-0.1</v>
          </cell>
          <cell r="I777" t="str">
            <v>3307301000</v>
          </cell>
          <cell r="J777">
            <v>0</v>
          </cell>
          <cell r="K777" t="str">
            <v>3304999090</v>
          </cell>
          <cell r="L777">
            <v>1.56</v>
          </cell>
          <cell r="M777">
            <v>1.9828800000000004</v>
          </cell>
          <cell r="N777">
            <v>1.88</v>
          </cell>
          <cell r="O777">
            <v>1.3122000000000003</v>
          </cell>
          <cell r="P777">
            <v>1.6402500000000002</v>
          </cell>
          <cell r="Q777">
            <v>1.8225000000000002</v>
          </cell>
          <cell r="R777">
            <v>5.5</v>
          </cell>
          <cell r="S777">
            <v>5.5</v>
          </cell>
          <cell r="T777">
            <v>0.63947636363636351</v>
          </cell>
          <cell r="U777">
            <v>0.71636363636363631</v>
          </cell>
          <cell r="V777">
            <v>4</v>
          </cell>
          <cell r="W777">
            <v>4</v>
          </cell>
        </row>
        <row r="778">
          <cell r="A778">
            <v>95705</v>
          </cell>
          <cell r="B778" t="str">
            <v>Sprinkle Sparkle Bath Bomb, 5.5oz</v>
          </cell>
          <cell r="C778" t="str">
            <v>Active</v>
          </cell>
          <cell r="D778" t="str">
            <v>Yes</v>
          </cell>
          <cell r="E778">
            <v>1.35</v>
          </cell>
          <cell r="F778" t="str">
            <v>26593 Doerfler Mfg. Inc.</v>
          </cell>
          <cell r="G778">
            <v>0</v>
          </cell>
          <cell r="H778">
            <v>-0.1</v>
          </cell>
          <cell r="I778" t="str">
            <v>3307301000</v>
          </cell>
          <cell r="J778">
            <v>0</v>
          </cell>
          <cell r="K778" t="str">
            <v>3304999090</v>
          </cell>
          <cell r="L778">
            <v>1.84</v>
          </cell>
          <cell r="M778">
            <v>1.9828800000000004</v>
          </cell>
          <cell r="N778">
            <v>1.87</v>
          </cell>
          <cell r="O778">
            <v>1.3122000000000003</v>
          </cell>
          <cell r="P778">
            <v>1.6402500000000002</v>
          </cell>
          <cell r="Q778">
            <v>1.8225000000000002</v>
          </cell>
          <cell r="R778">
            <v>5.5</v>
          </cell>
          <cell r="S778">
            <v>5.5</v>
          </cell>
          <cell r="T778">
            <v>0.63947636363636351</v>
          </cell>
          <cell r="U778">
            <v>0.66545454545454552</v>
          </cell>
          <cell r="V778">
            <v>4</v>
          </cell>
          <cell r="W778">
            <v>4</v>
          </cell>
        </row>
        <row r="779">
          <cell r="A779">
            <v>95800</v>
          </cell>
          <cell r="B779" t="str">
            <v>Royally Awesome Bath Bomb, 3.5oz</v>
          </cell>
          <cell r="C779" t="str">
            <v>Active</v>
          </cell>
          <cell r="D779" t="str">
            <v>Yes</v>
          </cell>
          <cell r="E779">
            <v>0.81</v>
          </cell>
          <cell r="F779" t="str">
            <v>26593 Doerfler Mfg. Inc.</v>
          </cell>
          <cell r="G779">
            <v>0</v>
          </cell>
          <cell r="H779">
            <v>-0.1</v>
          </cell>
          <cell r="I779" t="str">
            <v>3307301000</v>
          </cell>
          <cell r="J779">
            <v>0</v>
          </cell>
          <cell r="K779" t="str">
            <v>3304999090</v>
          </cell>
          <cell r="L779">
            <v>0.95</v>
          </cell>
          <cell r="M779">
            <v>1.1897280000000003</v>
          </cell>
          <cell r="N779">
            <v>0.93</v>
          </cell>
          <cell r="O779">
            <v>0.78732000000000013</v>
          </cell>
          <cell r="P779">
            <v>0.9841500000000003</v>
          </cell>
          <cell r="Q779">
            <v>1.0935000000000004</v>
          </cell>
          <cell r="R779">
            <v>2.5</v>
          </cell>
          <cell r="S779">
            <v>2.5</v>
          </cell>
          <cell r="T779">
            <v>0.52410879999999982</v>
          </cell>
          <cell r="U779">
            <v>0.62</v>
          </cell>
          <cell r="V779">
            <v>1.75</v>
          </cell>
          <cell r="W779">
            <v>1.75</v>
          </cell>
        </row>
        <row r="780">
          <cell r="A780">
            <v>95801</v>
          </cell>
          <cell r="B780" t="str">
            <v>Just Desserts Bath Bomb, 3.5oz</v>
          </cell>
          <cell r="C780" t="str">
            <v>Active</v>
          </cell>
          <cell r="D780" t="str">
            <v>Yes</v>
          </cell>
          <cell r="E780">
            <v>0.81</v>
          </cell>
          <cell r="F780" t="str">
            <v>26593 Doerfler Mfg. Inc.</v>
          </cell>
          <cell r="G780">
            <v>0</v>
          </cell>
          <cell r="H780">
            <v>-0.1</v>
          </cell>
          <cell r="I780" t="str">
            <v>3307301000</v>
          </cell>
          <cell r="J780">
            <v>0</v>
          </cell>
          <cell r="K780" t="str">
            <v>3304999090</v>
          </cell>
          <cell r="L780">
            <v>0.93</v>
          </cell>
          <cell r="M780">
            <v>1.1897280000000003</v>
          </cell>
          <cell r="N780">
            <v>0.93</v>
          </cell>
          <cell r="O780">
            <v>0.78732000000000013</v>
          </cell>
          <cell r="P780">
            <v>0.9841500000000003</v>
          </cell>
          <cell r="Q780">
            <v>1.0935000000000004</v>
          </cell>
          <cell r="R780">
            <v>2.5</v>
          </cell>
          <cell r="S780">
            <v>2.5</v>
          </cell>
          <cell r="T780">
            <v>0.52410879999999982</v>
          </cell>
          <cell r="U780">
            <v>0.62799999999999989</v>
          </cell>
          <cell r="V780">
            <v>1.75</v>
          </cell>
          <cell r="W780">
            <v>1.75</v>
          </cell>
        </row>
        <row r="781">
          <cell r="A781">
            <v>95802</v>
          </cell>
          <cell r="B781" t="str">
            <v>Pretty Fly for a Butterfly Bath Bomb, 3.5oz</v>
          </cell>
          <cell r="C781" t="str">
            <v>Active</v>
          </cell>
          <cell r="D781" t="str">
            <v>Yes</v>
          </cell>
          <cell r="E781">
            <v>0.81</v>
          </cell>
          <cell r="F781" t="str">
            <v>26593 Doerfler Mfg. Inc.</v>
          </cell>
          <cell r="G781">
            <v>0</v>
          </cell>
          <cell r="H781">
            <v>-0.1</v>
          </cell>
          <cell r="I781" t="str">
            <v>3307301000</v>
          </cell>
          <cell r="J781">
            <v>0</v>
          </cell>
          <cell r="K781" t="str">
            <v>3304999090</v>
          </cell>
          <cell r="L781">
            <v>0.94</v>
          </cell>
          <cell r="M781">
            <v>1.1897280000000003</v>
          </cell>
          <cell r="N781">
            <v>0.94</v>
          </cell>
          <cell r="O781">
            <v>0.78732000000000013</v>
          </cell>
          <cell r="P781">
            <v>0.9841500000000003</v>
          </cell>
          <cell r="Q781">
            <v>1.0935000000000004</v>
          </cell>
          <cell r="R781">
            <v>2.5</v>
          </cell>
          <cell r="S781">
            <v>2.5</v>
          </cell>
          <cell r="T781">
            <v>0.52410879999999982</v>
          </cell>
          <cell r="U781">
            <v>0.624</v>
          </cell>
          <cell r="V781">
            <v>1.75</v>
          </cell>
          <cell r="W781">
            <v>1.75</v>
          </cell>
        </row>
        <row r="782">
          <cell r="A782">
            <v>96000</v>
          </cell>
          <cell r="B782" t="str">
            <v>Nourishing Glitter Balm</v>
          </cell>
          <cell r="C782" t="str">
            <v>Active</v>
          </cell>
          <cell r="D782" t="str">
            <v>Yes</v>
          </cell>
          <cell r="E782">
            <v>1.29</v>
          </cell>
          <cell r="F782" t="str">
            <v>26593 Doerfler Mfg. Inc.</v>
          </cell>
          <cell r="G782">
            <v>0</v>
          </cell>
          <cell r="H782">
            <v>-0.1</v>
          </cell>
          <cell r="I782" t="str">
            <v>3304995000</v>
          </cell>
          <cell r="J782">
            <v>0</v>
          </cell>
          <cell r="K782" t="str">
            <v>3304999020</v>
          </cell>
          <cell r="L782">
            <v>1.4</v>
          </cell>
          <cell r="M782">
            <v>1.8947520000000004</v>
          </cell>
          <cell r="N782">
            <v>1.4</v>
          </cell>
          <cell r="O782">
            <v>1.2538800000000003</v>
          </cell>
          <cell r="P782">
            <v>1.5673500000000002</v>
          </cell>
          <cell r="Q782">
            <v>1.7415000000000003</v>
          </cell>
          <cell r="R782">
            <v>4.5</v>
          </cell>
          <cell r="S782">
            <v>4.5</v>
          </cell>
          <cell r="T782">
            <v>0.5789439999999999</v>
          </cell>
          <cell r="U782">
            <v>0.68888888888888888</v>
          </cell>
          <cell r="V782">
            <v>3</v>
          </cell>
          <cell r="W782">
            <v>3</v>
          </cell>
        </row>
        <row r="783">
          <cell r="A783">
            <v>96050</v>
          </cell>
          <cell r="B783" t="str">
            <v>Glam Girl Glitter Brush</v>
          </cell>
          <cell r="C783" t="str">
            <v>Active</v>
          </cell>
          <cell r="D783" t="str">
            <v>Yes</v>
          </cell>
          <cell r="E783">
            <v>0.32</v>
          </cell>
          <cell r="F783" t="str">
            <v>24895 Yiwu Mia Import &amp; Export Co., Ltd.</v>
          </cell>
          <cell r="G783">
            <v>0.3</v>
          </cell>
          <cell r="H783">
            <v>0.19999999999999998</v>
          </cell>
          <cell r="I783" t="str">
            <v>9603306000</v>
          </cell>
          <cell r="J783">
            <v>0</v>
          </cell>
          <cell r="K783" t="str">
            <v>9603309000</v>
          </cell>
          <cell r="L783">
            <v>0.46</v>
          </cell>
          <cell r="M783">
            <v>0.47001600000000004</v>
          </cell>
          <cell r="N783">
            <v>0.42</v>
          </cell>
          <cell r="O783">
            <v>0.41472000000000003</v>
          </cell>
          <cell r="P783">
            <v>0.51839999999999997</v>
          </cell>
          <cell r="Q783">
            <v>0.432</v>
          </cell>
          <cell r="R783">
            <v>1.25</v>
          </cell>
          <cell r="S783">
            <v>1.25</v>
          </cell>
          <cell r="T783">
            <v>0.62398719999999996</v>
          </cell>
          <cell r="U783">
            <v>0.63200000000000001</v>
          </cell>
          <cell r="V783">
            <v>1.25</v>
          </cell>
          <cell r="W783">
            <v>1.25</v>
          </cell>
        </row>
        <row r="784">
          <cell r="A784">
            <v>96051</v>
          </cell>
          <cell r="B784" t="str">
            <v>Glam Girl Glitter Brush Set with Bag</v>
          </cell>
          <cell r="C784" t="str">
            <v>Active</v>
          </cell>
          <cell r="D784" t="str">
            <v>Yes</v>
          </cell>
          <cell r="E784">
            <v>1.9</v>
          </cell>
          <cell r="F784" t="str">
            <v>24895 Yiwu Mia Import &amp; Export Co., Ltd.</v>
          </cell>
          <cell r="G784">
            <v>0.3</v>
          </cell>
          <cell r="H784">
            <v>0.19999999999999998</v>
          </cell>
          <cell r="I784" t="str">
            <v>9603306000</v>
          </cell>
          <cell r="J784">
            <v>0</v>
          </cell>
          <cell r="K784" t="str">
            <v>9603309000</v>
          </cell>
          <cell r="L784">
            <v>2.65</v>
          </cell>
          <cell r="M784">
            <v>2.7907200000000003</v>
          </cell>
          <cell r="N784">
            <v>2.52</v>
          </cell>
          <cell r="O784">
            <v>2.4624000000000001</v>
          </cell>
          <cell r="P784">
            <v>3.0779999999999998</v>
          </cell>
          <cell r="Q784">
            <v>2.5649999999999999</v>
          </cell>
          <cell r="R784">
            <v>6</v>
          </cell>
          <cell r="S784">
            <v>6</v>
          </cell>
          <cell r="T784">
            <v>0.53487999999999991</v>
          </cell>
          <cell r="U784">
            <v>0.55833333333333335</v>
          </cell>
          <cell r="V784">
            <v>7.5</v>
          </cell>
          <cell r="W784">
            <v>7.5</v>
          </cell>
        </row>
        <row r="785">
          <cell r="A785">
            <v>96100</v>
          </cell>
          <cell r="B785" t="str">
            <v>Unicorn Glam - Eco Bio Glitter</v>
          </cell>
          <cell r="C785" t="str">
            <v>Active</v>
          </cell>
          <cell r="D785" t="str">
            <v>Yes</v>
          </cell>
          <cell r="E785">
            <v>1.25</v>
          </cell>
          <cell r="F785" t="str">
            <v>26597 Sigmund Lindner GmbH</v>
          </cell>
          <cell r="G785">
            <v>0.1</v>
          </cell>
          <cell r="H785">
            <v>0</v>
          </cell>
          <cell r="I785" t="str">
            <v>3304995000</v>
          </cell>
          <cell r="J785">
            <v>0</v>
          </cell>
          <cell r="K785" t="str">
            <v>3304999090</v>
          </cell>
          <cell r="L785">
            <v>1.72</v>
          </cell>
          <cell r="M785">
            <v>1.8360000000000003</v>
          </cell>
          <cell r="N785">
            <v>1.8</v>
          </cell>
          <cell r="O785">
            <v>1.35</v>
          </cell>
          <cell r="P785">
            <v>1.6875000000000002</v>
          </cell>
          <cell r="Q785">
            <v>1.6875000000000002</v>
          </cell>
          <cell r="R785">
            <v>4.5</v>
          </cell>
          <cell r="S785">
            <v>4.5</v>
          </cell>
          <cell r="T785">
            <v>0.59199999999999997</v>
          </cell>
          <cell r="U785">
            <v>0.61777777777777787</v>
          </cell>
          <cell r="V785">
            <v>4</v>
          </cell>
          <cell r="W785">
            <v>4</v>
          </cell>
        </row>
        <row r="786">
          <cell r="A786">
            <v>96100</v>
          </cell>
          <cell r="B786" t="str">
            <v>Unicorn Glam - Eco Bio Glitter</v>
          </cell>
          <cell r="C786" t="str">
            <v>Active</v>
          </cell>
          <cell r="D786" t="str">
            <v>Yes</v>
          </cell>
          <cell r="E786">
            <v>1.19</v>
          </cell>
          <cell r="F786" t="str">
            <v>26597 Sigmund Lindner GmbH</v>
          </cell>
          <cell r="G786">
            <v>0.1</v>
          </cell>
          <cell r="H786">
            <v>0</v>
          </cell>
          <cell r="I786" t="str">
            <v>3304995000</v>
          </cell>
          <cell r="J786">
            <v>0</v>
          </cell>
          <cell r="K786" t="str">
            <v>3304999090</v>
          </cell>
          <cell r="L786">
            <v>1.72</v>
          </cell>
          <cell r="M786">
            <v>1.7478720000000003</v>
          </cell>
          <cell r="N786">
            <v>1.8</v>
          </cell>
          <cell r="O786">
            <v>1.2852000000000001</v>
          </cell>
          <cell r="P786">
            <v>1.6065</v>
          </cell>
          <cell r="Q786">
            <v>1.6065</v>
          </cell>
          <cell r="R786">
            <v>4.5</v>
          </cell>
          <cell r="S786">
            <v>4.5</v>
          </cell>
          <cell r="T786">
            <v>0.61158400000000002</v>
          </cell>
          <cell r="U786">
            <v>0.61777777777777787</v>
          </cell>
          <cell r="V786">
            <v>4</v>
          </cell>
          <cell r="W786">
            <v>4</v>
          </cell>
        </row>
        <row r="787">
          <cell r="A787">
            <v>96101</v>
          </cell>
          <cell r="B787" t="str">
            <v>Sunshine &amp; Stardust - Eco Bio Glitter</v>
          </cell>
          <cell r="C787" t="str">
            <v>Active</v>
          </cell>
          <cell r="D787" t="str">
            <v>Yes</v>
          </cell>
          <cell r="E787">
            <v>1.19</v>
          </cell>
          <cell r="F787" t="str">
            <v>26597 Sigmund Lindner GmbH</v>
          </cell>
          <cell r="G787">
            <v>0.1</v>
          </cell>
          <cell r="H787">
            <v>0</v>
          </cell>
          <cell r="I787" t="str">
            <v>3304995000</v>
          </cell>
          <cell r="J787">
            <v>0</v>
          </cell>
          <cell r="K787" t="str">
            <v>3304999090</v>
          </cell>
          <cell r="L787">
            <v>1.72</v>
          </cell>
          <cell r="M787">
            <v>1.7478720000000003</v>
          </cell>
          <cell r="N787">
            <v>1.8</v>
          </cell>
          <cell r="O787">
            <v>1.2852000000000001</v>
          </cell>
          <cell r="P787">
            <v>1.6065</v>
          </cell>
          <cell r="Q787">
            <v>1.6065</v>
          </cell>
          <cell r="R787">
            <v>4.5</v>
          </cell>
          <cell r="S787">
            <v>4.5</v>
          </cell>
          <cell r="T787">
            <v>0.61158400000000002</v>
          </cell>
          <cell r="U787">
            <v>0.61777777777777787</v>
          </cell>
          <cell r="V787">
            <v>4</v>
          </cell>
          <cell r="W787">
            <v>4</v>
          </cell>
        </row>
        <row r="788">
          <cell r="A788">
            <v>96101</v>
          </cell>
          <cell r="B788" t="str">
            <v>Sunshine &amp; Stardust - Eco Bio Glitter</v>
          </cell>
          <cell r="C788" t="str">
            <v>Active</v>
          </cell>
          <cell r="D788" t="str">
            <v>Yes</v>
          </cell>
          <cell r="E788">
            <v>1.25</v>
          </cell>
          <cell r="F788" t="str">
            <v>26597 Sigmund Lindner GmbH</v>
          </cell>
          <cell r="G788">
            <v>0.1</v>
          </cell>
          <cell r="H788">
            <v>0</v>
          </cell>
          <cell r="I788" t="str">
            <v>3304995000</v>
          </cell>
          <cell r="J788">
            <v>0</v>
          </cell>
          <cell r="K788" t="str">
            <v>3304999090</v>
          </cell>
          <cell r="L788">
            <v>1.72</v>
          </cell>
          <cell r="M788">
            <v>1.8360000000000003</v>
          </cell>
          <cell r="N788">
            <v>1.8</v>
          </cell>
          <cell r="O788">
            <v>1.35</v>
          </cell>
          <cell r="P788">
            <v>1.6875000000000002</v>
          </cell>
          <cell r="Q788">
            <v>1.6875000000000002</v>
          </cell>
          <cell r="R788">
            <v>4.5</v>
          </cell>
          <cell r="S788">
            <v>4.5</v>
          </cell>
          <cell r="T788">
            <v>0.59199999999999997</v>
          </cell>
          <cell r="U788">
            <v>0.61777777777777787</v>
          </cell>
          <cell r="V788">
            <v>4</v>
          </cell>
          <cell r="W788">
            <v>4</v>
          </cell>
        </row>
        <row r="789">
          <cell r="A789">
            <v>96102</v>
          </cell>
          <cell r="B789" t="str">
            <v>Once Upon A Princess - Eco Bio Glitter</v>
          </cell>
          <cell r="C789" t="str">
            <v>Active</v>
          </cell>
          <cell r="D789" t="str">
            <v>Yes</v>
          </cell>
          <cell r="E789">
            <v>1.25</v>
          </cell>
          <cell r="F789" t="str">
            <v>26597 Sigmund Lindner GmbH</v>
          </cell>
          <cell r="G789">
            <v>0.1</v>
          </cell>
          <cell r="H789">
            <v>0</v>
          </cell>
          <cell r="I789" t="str">
            <v>3304995000</v>
          </cell>
          <cell r="J789">
            <v>0</v>
          </cell>
          <cell r="K789" t="str">
            <v>3304999090</v>
          </cell>
          <cell r="L789">
            <v>1.72</v>
          </cell>
          <cell r="M789">
            <v>1.8360000000000003</v>
          </cell>
          <cell r="N789">
            <v>1.8</v>
          </cell>
          <cell r="O789">
            <v>1.35</v>
          </cell>
          <cell r="P789">
            <v>1.6875000000000002</v>
          </cell>
          <cell r="Q789">
            <v>1.6875000000000002</v>
          </cell>
          <cell r="R789">
            <v>4.5</v>
          </cell>
          <cell r="S789">
            <v>4.5</v>
          </cell>
          <cell r="T789">
            <v>0.59199999999999997</v>
          </cell>
          <cell r="U789">
            <v>0.61777777777777787</v>
          </cell>
          <cell r="V789">
            <v>4</v>
          </cell>
          <cell r="W789">
            <v>4</v>
          </cell>
        </row>
        <row r="790">
          <cell r="A790">
            <v>96102</v>
          </cell>
          <cell r="B790" t="str">
            <v>Once Upon A Princess - Eco Bio Glitter</v>
          </cell>
          <cell r="C790" t="str">
            <v>Active</v>
          </cell>
          <cell r="D790" t="str">
            <v>Yes</v>
          </cell>
          <cell r="E790">
            <v>1.19</v>
          </cell>
          <cell r="F790" t="str">
            <v>26597 Sigmund Lindner GmbH</v>
          </cell>
          <cell r="G790">
            <v>0.1</v>
          </cell>
          <cell r="H790">
            <v>0</v>
          </cell>
          <cell r="I790" t="str">
            <v>3304995000</v>
          </cell>
          <cell r="J790">
            <v>0</v>
          </cell>
          <cell r="K790" t="str">
            <v>3304999090</v>
          </cell>
          <cell r="L790">
            <v>1.72</v>
          </cell>
          <cell r="M790">
            <v>1.7478720000000003</v>
          </cell>
          <cell r="N790">
            <v>1.8</v>
          </cell>
          <cell r="O790">
            <v>1.2852000000000001</v>
          </cell>
          <cell r="P790">
            <v>1.6065</v>
          </cell>
          <cell r="Q790">
            <v>1.6065</v>
          </cell>
          <cell r="R790">
            <v>4.5</v>
          </cell>
          <cell r="S790">
            <v>4.5</v>
          </cell>
          <cell r="T790">
            <v>0.61158400000000002</v>
          </cell>
          <cell r="U790">
            <v>0.61777777777777787</v>
          </cell>
          <cell r="V790">
            <v>4</v>
          </cell>
          <cell r="W790">
            <v>4</v>
          </cell>
        </row>
        <row r="791">
          <cell r="A791">
            <v>96103</v>
          </cell>
          <cell r="B791" t="str">
            <v>Mermaid Scales - Eco Bio Glitter</v>
          </cell>
          <cell r="C791" t="str">
            <v>Active</v>
          </cell>
          <cell r="D791" t="str">
            <v>Yes</v>
          </cell>
          <cell r="E791">
            <v>1.19</v>
          </cell>
          <cell r="F791" t="str">
            <v>26597 Sigmund Lindner GmbH</v>
          </cell>
          <cell r="G791">
            <v>0.1</v>
          </cell>
          <cell r="H791">
            <v>0</v>
          </cell>
          <cell r="I791" t="str">
            <v>3304995000</v>
          </cell>
          <cell r="J791">
            <v>0</v>
          </cell>
          <cell r="K791" t="str">
            <v>3304999090</v>
          </cell>
          <cell r="L791">
            <v>1.72</v>
          </cell>
          <cell r="M791">
            <v>1.7478720000000003</v>
          </cell>
          <cell r="N791">
            <v>1.8</v>
          </cell>
          <cell r="O791">
            <v>1.2852000000000001</v>
          </cell>
          <cell r="P791">
            <v>1.6065</v>
          </cell>
          <cell r="Q791">
            <v>1.6065</v>
          </cell>
          <cell r="R791">
            <v>4.5</v>
          </cell>
          <cell r="S791">
            <v>4.5</v>
          </cell>
          <cell r="T791">
            <v>0.61158400000000002</v>
          </cell>
          <cell r="U791">
            <v>0.61777777777777787</v>
          </cell>
          <cell r="V791">
            <v>4</v>
          </cell>
          <cell r="W791">
            <v>4</v>
          </cell>
        </row>
        <row r="792">
          <cell r="A792">
            <v>96103</v>
          </cell>
          <cell r="B792" t="str">
            <v>Mermaid Scales - Eco Bio Glitter</v>
          </cell>
          <cell r="C792" t="str">
            <v>Active</v>
          </cell>
          <cell r="D792" t="str">
            <v>Yes</v>
          </cell>
          <cell r="E792">
            <v>1.25</v>
          </cell>
          <cell r="F792" t="str">
            <v>26597 Sigmund Lindner GmbH</v>
          </cell>
          <cell r="G792">
            <v>0.1</v>
          </cell>
          <cell r="H792">
            <v>0</v>
          </cell>
          <cell r="I792" t="str">
            <v>3304995000</v>
          </cell>
          <cell r="J792">
            <v>0</v>
          </cell>
          <cell r="K792" t="str">
            <v>3304999090</v>
          </cell>
          <cell r="L792">
            <v>1.72</v>
          </cell>
          <cell r="M792">
            <v>1.8360000000000003</v>
          </cell>
          <cell r="N792">
            <v>1.8</v>
          </cell>
          <cell r="O792">
            <v>1.35</v>
          </cell>
          <cell r="P792">
            <v>1.6875000000000002</v>
          </cell>
          <cell r="Q792">
            <v>1.6875000000000002</v>
          </cell>
          <cell r="R792">
            <v>4.5</v>
          </cell>
          <cell r="S792">
            <v>4.5</v>
          </cell>
          <cell r="T792">
            <v>0.59199999999999997</v>
          </cell>
          <cell r="U792">
            <v>0.61777777777777787</v>
          </cell>
          <cell r="V792">
            <v>4</v>
          </cell>
          <cell r="W792">
            <v>4</v>
          </cell>
        </row>
        <row r="793">
          <cell r="A793">
            <v>96104</v>
          </cell>
          <cell r="B793" t="str">
            <v>Every Night is Girl's Night - Eco Bio Glitter</v>
          </cell>
          <cell r="C793" t="str">
            <v>Active</v>
          </cell>
          <cell r="D793" t="str">
            <v>Yes</v>
          </cell>
          <cell r="E793">
            <v>1.19</v>
          </cell>
          <cell r="F793" t="str">
            <v>26597 Sigmund Lindner GmbH</v>
          </cell>
          <cell r="G793">
            <v>0.1</v>
          </cell>
          <cell r="H793">
            <v>0</v>
          </cell>
          <cell r="I793" t="str">
            <v>3304995000</v>
          </cell>
          <cell r="J793">
            <v>0</v>
          </cell>
          <cell r="K793" t="str">
            <v>3304999090</v>
          </cell>
          <cell r="L793">
            <v>1.72</v>
          </cell>
          <cell r="M793">
            <v>1.7478720000000003</v>
          </cell>
          <cell r="N793">
            <v>1.8</v>
          </cell>
          <cell r="O793">
            <v>1.2852000000000001</v>
          </cell>
          <cell r="P793">
            <v>1.6065</v>
          </cell>
          <cell r="Q793">
            <v>1.6065</v>
          </cell>
          <cell r="R793">
            <v>4.5</v>
          </cell>
          <cell r="S793">
            <v>4.5</v>
          </cell>
          <cell r="T793">
            <v>0.61158400000000002</v>
          </cell>
          <cell r="U793">
            <v>0.61777777777777787</v>
          </cell>
          <cell r="V793">
            <v>4</v>
          </cell>
          <cell r="W793">
            <v>4</v>
          </cell>
        </row>
        <row r="794">
          <cell r="A794">
            <v>96104</v>
          </cell>
          <cell r="B794" t="str">
            <v>Every Night is Girl's Night - Eco Bio Glitter</v>
          </cell>
          <cell r="C794" t="str">
            <v>Active</v>
          </cell>
          <cell r="D794" t="str">
            <v>Yes</v>
          </cell>
          <cell r="E794">
            <v>1.25</v>
          </cell>
          <cell r="F794" t="str">
            <v>26597 Sigmund Lindner GmbH</v>
          </cell>
          <cell r="G794">
            <v>0.1</v>
          </cell>
          <cell r="H794">
            <v>0</v>
          </cell>
          <cell r="I794" t="str">
            <v>3304995000</v>
          </cell>
          <cell r="J794">
            <v>0</v>
          </cell>
          <cell r="K794" t="str">
            <v>3304999090</v>
          </cell>
          <cell r="L794">
            <v>1.72</v>
          </cell>
          <cell r="M794">
            <v>1.8360000000000003</v>
          </cell>
          <cell r="N794">
            <v>1.8</v>
          </cell>
          <cell r="O794">
            <v>1.35</v>
          </cell>
          <cell r="P794">
            <v>1.6875000000000002</v>
          </cell>
          <cell r="Q794">
            <v>1.6875000000000002</v>
          </cell>
          <cell r="R794">
            <v>4.5</v>
          </cell>
          <cell r="S794">
            <v>4.5</v>
          </cell>
          <cell r="T794">
            <v>0.59199999999999997</v>
          </cell>
          <cell r="U794">
            <v>0.61777777777777787</v>
          </cell>
          <cell r="V794">
            <v>4</v>
          </cell>
          <cell r="W794">
            <v>4</v>
          </cell>
        </row>
        <row r="795">
          <cell r="A795">
            <v>96105</v>
          </cell>
          <cell r="B795" t="str">
            <v>Just Dance - Eco Bio Glitter</v>
          </cell>
          <cell r="C795" t="str">
            <v>Active</v>
          </cell>
          <cell r="D795" t="str">
            <v>Yes</v>
          </cell>
          <cell r="E795">
            <v>1.19</v>
          </cell>
          <cell r="F795" t="str">
            <v>26597 Sigmund Lindner GmbH</v>
          </cell>
          <cell r="G795">
            <v>0.1</v>
          </cell>
          <cell r="H795">
            <v>0</v>
          </cell>
          <cell r="I795" t="str">
            <v>3304995000</v>
          </cell>
          <cell r="J795">
            <v>0</v>
          </cell>
          <cell r="K795" t="str">
            <v>3304999090</v>
          </cell>
          <cell r="L795">
            <v>1.72</v>
          </cell>
          <cell r="M795">
            <v>1.7478720000000003</v>
          </cell>
          <cell r="N795">
            <v>1.8</v>
          </cell>
          <cell r="O795">
            <v>1.2852000000000001</v>
          </cell>
          <cell r="P795">
            <v>1.6065</v>
          </cell>
          <cell r="Q795">
            <v>1.6065</v>
          </cell>
          <cell r="R795">
            <v>4.5</v>
          </cell>
          <cell r="S795">
            <v>4.5</v>
          </cell>
          <cell r="T795">
            <v>0.61158400000000002</v>
          </cell>
          <cell r="U795">
            <v>0.61777777777777787</v>
          </cell>
          <cell r="V795">
            <v>4</v>
          </cell>
          <cell r="W795">
            <v>4</v>
          </cell>
        </row>
        <row r="796">
          <cell r="A796">
            <v>96105</v>
          </cell>
          <cell r="B796" t="str">
            <v>Just Dance - Eco Bio Glitter</v>
          </cell>
          <cell r="C796" t="str">
            <v>Active</v>
          </cell>
          <cell r="D796" t="str">
            <v>Yes</v>
          </cell>
          <cell r="E796">
            <v>1.25</v>
          </cell>
          <cell r="F796" t="str">
            <v>26597 Sigmund Lindner GmbH</v>
          </cell>
          <cell r="G796">
            <v>0.1</v>
          </cell>
          <cell r="H796">
            <v>0</v>
          </cell>
          <cell r="I796" t="str">
            <v>3304995000</v>
          </cell>
          <cell r="J796">
            <v>0</v>
          </cell>
          <cell r="K796" t="str">
            <v>3304999090</v>
          </cell>
          <cell r="L796">
            <v>1.72</v>
          </cell>
          <cell r="M796">
            <v>1.8360000000000003</v>
          </cell>
          <cell r="N796">
            <v>1.8</v>
          </cell>
          <cell r="O796">
            <v>1.35</v>
          </cell>
          <cell r="P796">
            <v>1.6875000000000002</v>
          </cell>
          <cell r="Q796">
            <v>1.6875000000000002</v>
          </cell>
          <cell r="R796">
            <v>4.5</v>
          </cell>
          <cell r="S796">
            <v>4.5</v>
          </cell>
          <cell r="T796">
            <v>0.59199999999999997</v>
          </cell>
          <cell r="U796">
            <v>0.61777777777777787</v>
          </cell>
          <cell r="V796">
            <v>4</v>
          </cell>
          <cell r="W796">
            <v>4</v>
          </cell>
        </row>
        <row r="797">
          <cell r="A797">
            <v>96106</v>
          </cell>
          <cell r="B797" t="str">
            <v>Makin' Waves - Eco Bio Glitter</v>
          </cell>
          <cell r="C797" t="str">
            <v>Active</v>
          </cell>
          <cell r="D797" t="str">
            <v>Yes</v>
          </cell>
          <cell r="E797">
            <v>1.19</v>
          </cell>
          <cell r="F797" t="str">
            <v>26597 Sigmund Lindner GmbH</v>
          </cell>
          <cell r="G797">
            <v>0.1</v>
          </cell>
          <cell r="H797">
            <v>0</v>
          </cell>
          <cell r="I797" t="str">
            <v>3304995000</v>
          </cell>
          <cell r="J797">
            <v>0</v>
          </cell>
          <cell r="K797" t="str">
            <v>3304999090</v>
          </cell>
          <cell r="L797">
            <v>1.72</v>
          </cell>
          <cell r="M797">
            <v>1.7478720000000003</v>
          </cell>
          <cell r="N797">
            <v>1.8</v>
          </cell>
          <cell r="O797">
            <v>1.2852000000000001</v>
          </cell>
          <cell r="P797">
            <v>1.6065</v>
          </cell>
          <cell r="Q797">
            <v>1.6065</v>
          </cell>
          <cell r="R797">
            <v>4.5</v>
          </cell>
          <cell r="S797">
            <v>4.5</v>
          </cell>
          <cell r="T797">
            <v>0.61158400000000002</v>
          </cell>
          <cell r="U797">
            <v>0.61777777777777787</v>
          </cell>
          <cell r="V797">
            <v>4</v>
          </cell>
          <cell r="W797">
            <v>4</v>
          </cell>
        </row>
        <row r="798">
          <cell r="A798">
            <v>96106</v>
          </cell>
          <cell r="B798" t="str">
            <v>Makin' Waves - Eco Bio Glitter</v>
          </cell>
          <cell r="C798" t="str">
            <v>Active</v>
          </cell>
          <cell r="D798" t="str">
            <v>Yes</v>
          </cell>
          <cell r="E798">
            <v>1.25</v>
          </cell>
          <cell r="F798" t="str">
            <v>26597 Sigmund Lindner GmbH</v>
          </cell>
          <cell r="G798">
            <v>0.1</v>
          </cell>
          <cell r="H798">
            <v>0</v>
          </cell>
          <cell r="I798" t="str">
            <v>3304995000</v>
          </cell>
          <cell r="J798">
            <v>0</v>
          </cell>
          <cell r="K798" t="str">
            <v>3304999090</v>
          </cell>
          <cell r="L798">
            <v>1.72</v>
          </cell>
          <cell r="M798">
            <v>1.8360000000000003</v>
          </cell>
          <cell r="N798">
            <v>1.8</v>
          </cell>
          <cell r="O798">
            <v>1.35</v>
          </cell>
          <cell r="P798">
            <v>1.6875000000000002</v>
          </cell>
          <cell r="Q798">
            <v>1.6875000000000002</v>
          </cell>
          <cell r="R798">
            <v>4.5</v>
          </cell>
          <cell r="S798">
            <v>4.5</v>
          </cell>
          <cell r="T798">
            <v>0.59199999999999997</v>
          </cell>
          <cell r="U798">
            <v>0.61777777777777787</v>
          </cell>
          <cell r="V798">
            <v>4</v>
          </cell>
          <cell r="W798">
            <v>4</v>
          </cell>
        </row>
        <row r="799">
          <cell r="A799">
            <v>96107</v>
          </cell>
          <cell r="B799" t="str">
            <v>Atomic Tinkerbeauty - Eco Bio Glitter</v>
          </cell>
          <cell r="C799" t="str">
            <v>Active</v>
          </cell>
          <cell r="D799" t="str">
            <v>Yes</v>
          </cell>
          <cell r="E799">
            <v>1.25</v>
          </cell>
          <cell r="F799" t="str">
            <v>26597 Sigmund Lindner GmbH</v>
          </cell>
          <cell r="G799">
            <v>0.1</v>
          </cell>
          <cell r="H799">
            <v>0</v>
          </cell>
          <cell r="I799" t="str">
            <v>3304995000</v>
          </cell>
          <cell r="J799">
            <v>0</v>
          </cell>
          <cell r="K799" t="str">
            <v>3304999090</v>
          </cell>
          <cell r="L799">
            <v>1.72</v>
          </cell>
          <cell r="M799">
            <v>1.8360000000000003</v>
          </cell>
          <cell r="N799">
            <v>1.8</v>
          </cell>
          <cell r="O799">
            <v>1.35</v>
          </cell>
          <cell r="P799">
            <v>1.6875000000000002</v>
          </cell>
          <cell r="Q799">
            <v>1.6875000000000002</v>
          </cell>
          <cell r="R799">
            <v>4.5</v>
          </cell>
          <cell r="S799">
            <v>4.5</v>
          </cell>
          <cell r="T799">
            <v>0.59199999999999997</v>
          </cell>
          <cell r="U799">
            <v>0.61777777777777787</v>
          </cell>
          <cell r="V799">
            <v>4</v>
          </cell>
          <cell r="W799"/>
        </row>
        <row r="800">
          <cell r="A800">
            <v>96107</v>
          </cell>
          <cell r="B800" t="str">
            <v>Atomic Tinkerbeauty - Eco Bio Glitter</v>
          </cell>
          <cell r="C800" t="str">
            <v>Active</v>
          </cell>
          <cell r="D800" t="str">
            <v>Yes</v>
          </cell>
          <cell r="E800">
            <v>1.19</v>
          </cell>
          <cell r="F800" t="str">
            <v>26597 Sigmund Lindner GmbH</v>
          </cell>
          <cell r="G800">
            <v>0.1</v>
          </cell>
          <cell r="H800">
            <v>0</v>
          </cell>
          <cell r="I800" t="str">
            <v>3304995000</v>
          </cell>
          <cell r="J800">
            <v>0</v>
          </cell>
          <cell r="K800" t="str">
            <v>3304999090</v>
          </cell>
          <cell r="L800">
            <v>1.72</v>
          </cell>
          <cell r="M800">
            <v>1.7478720000000003</v>
          </cell>
          <cell r="N800">
            <v>1.8</v>
          </cell>
          <cell r="O800">
            <v>1.2852000000000001</v>
          </cell>
          <cell r="P800">
            <v>1.6065</v>
          </cell>
          <cell r="Q800">
            <v>1.6065</v>
          </cell>
          <cell r="R800">
            <v>4.5</v>
          </cell>
          <cell r="S800">
            <v>4.5</v>
          </cell>
          <cell r="T800">
            <v>0.61158400000000002</v>
          </cell>
          <cell r="U800">
            <v>0.61777777777777787</v>
          </cell>
          <cell r="V800">
            <v>4</v>
          </cell>
          <cell r="W800"/>
        </row>
        <row r="801">
          <cell r="A801">
            <v>96200</v>
          </cell>
          <cell r="B801" t="str">
            <v>Fillable Glitter Box</v>
          </cell>
          <cell r="C801" t="str">
            <v>Future Product</v>
          </cell>
          <cell r="D801" t="str">
            <v>No</v>
          </cell>
          <cell r="E801">
            <v>0</v>
          </cell>
          <cell r="F801" t="str">
            <v/>
          </cell>
          <cell r="G801">
            <v>0.55000000000000004</v>
          </cell>
          <cell r="H801">
            <v>0.45000000000000007</v>
          </cell>
          <cell r="I801" t="str">
            <v>4823904000</v>
          </cell>
          <cell r="J801">
            <v>0</v>
          </cell>
          <cell r="K801" t="str">
            <v>4823900090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10</v>
          </cell>
          <cell r="S801">
            <v>0</v>
          </cell>
          <cell r="T801">
            <v>1</v>
          </cell>
          <cell r="U801">
            <v>1</v>
          </cell>
          <cell r="V801">
            <v>0</v>
          </cell>
          <cell r="W801"/>
        </row>
        <row r="802">
          <cell r="A802">
            <v>99950</v>
          </cell>
          <cell r="B802" t="str">
            <v>Great Pretenders Wooden Hangers</v>
          </cell>
          <cell r="C802" t="str">
            <v>Under Review</v>
          </cell>
          <cell r="D802" t="str">
            <v>Yes</v>
          </cell>
          <cell r="E802">
            <v>0.69</v>
          </cell>
          <cell r="F802" t="str">
            <v>24834 Maggie Cheng - China Sourcing</v>
          </cell>
          <cell r="G802">
            <v>0.55000000000000004</v>
          </cell>
          <cell r="H802">
            <v>0.45000000000000007</v>
          </cell>
          <cell r="I802" t="str">
            <v>4821104000</v>
          </cell>
          <cell r="J802">
            <v>0.06</v>
          </cell>
          <cell r="K802" t="str">
            <v>4421100000</v>
          </cell>
          <cell r="L802">
            <v>0.74</v>
          </cell>
          <cell r="M802">
            <v>1.0697760000000001</v>
          </cell>
          <cell r="N802">
            <v>2.94</v>
          </cell>
          <cell r="O802">
            <v>1.0805400000000001</v>
          </cell>
          <cell r="P802">
            <v>1.4257125000000002</v>
          </cell>
          <cell r="Q802">
            <v>0.98324999999999996</v>
          </cell>
          <cell r="R802">
            <v>2</v>
          </cell>
          <cell r="S802">
            <v>2</v>
          </cell>
          <cell r="T802">
            <v>0.46511199999999997</v>
          </cell>
          <cell r="U802">
            <v>0.63</v>
          </cell>
          <cell r="V802">
            <v>2</v>
          </cell>
          <cell r="W802"/>
        </row>
        <row r="803">
          <cell r="A803">
            <v>99951</v>
          </cell>
          <cell r="B803" t="str">
            <v>Great Pretenders Velvet Drawstring Bag, Assorted Pink/Cream</v>
          </cell>
          <cell r="C803" t="str">
            <v>Active</v>
          </cell>
          <cell r="D803" t="str">
            <v>No</v>
          </cell>
          <cell r="E803">
            <v>0.25</v>
          </cell>
          <cell r="F803" t="str">
            <v>24904 Jiangnan Tianhong fabric bag factory</v>
          </cell>
          <cell r="G803">
            <v>0.59499999999999997</v>
          </cell>
          <cell r="H803">
            <v>0.495</v>
          </cell>
          <cell r="I803" t="str">
            <v>6307909891</v>
          </cell>
          <cell r="J803">
            <v>0.18</v>
          </cell>
          <cell r="K803" t="str">
            <v>6307909990</v>
          </cell>
          <cell r="L803">
            <v>0.37</v>
          </cell>
          <cell r="M803">
            <v>0.42840000000000006</v>
          </cell>
          <cell r="N803">
            <v>0.43</v>
          </cell>
          <cell r="O803">
            <v>0.40365000000000006</v>
          </cell>
          <cell r="P803">
            <v>0.5886562500000001</v>
          </cell>
          <cell r="Q803">
            <v>0.39375000000000004</v>
          </cell>
          <cell r="R803">
            <v>0</v>
          </cell>
          <cell r="S803">
            <v>1</v>
          </cell>
          <cell r="T803"/>
          <cell r="U803"/>
          <cell r="V803">
            <v>0</v>
          </cell>
          <cell r="W803"/>
        </row>
        <row r="804">
          <cell r="A804">
            <v>99952</v>
          </cell>
          <cell r="B804" t="str">
            <v>Great Pretenders Pink Neon Sign</v>
          </cell>
          <cell r="C804" t="str">
            <v>Active</v>
          </cell>
          <cell r="D804" t="str">
            <v>No</v>
          </cell>
          <cell r="E804">
            <v>43.8</v>
          </cell>
          <cell r="F804" t="str">
            <v>24905 Fushun Lusheng Machine Co., Ltd.</v>
          </cell>
          <cell r="G804">
            <v>0.60299999999999998</v>
          </cell>
          <cell r="H804">
            <v>0.503</v>
          </cell>
          <cell r="I804" t="str">
            <v>9405696000</v>
          </cell>
          <cell r="J804">
            <v>7.0000000000000007E-2</v>
          </cell>
          <cell r="K804" t="str">
            <v>9405610000</v>
          </cell>
          <cell r="L804">
            <v>64.709999999999994</v>
          </cell>
          <cell r="M804">
            <v>68.503200000000007</v>
          </cell>
          <cell r="N804">
            <v>76.13</v>
          </cell>
          <cell r="O804">
            <v>71.097912000000008</v>
          </cell>
          <cell r="P804">
            <v>94.632637500000001</v>
          </cell>
          <cell r="Q804">
            <v>62.962499999999999</v>
          </cell>
          <cell r="R804">
            <v>0</v>
          </cell>
          <cell r="S804">
            <v>100</v>
          </cell>
          <cell r="T804"/>
          <cell r="U804"/>
          <cell r="V804">
            <v>0</v>
          </cell>
          <cell r="W804"/>
        </row>
        <row r="805">
          <cell r="A805">
            <v>99953</v>
          </cell>
          <cell r="B805" t="str">
            <v>Holiday Fun Necklace and Charms with Sell Card</v>
          </cell>
          <cell r="C805" t="str">
            <v>Active</v>
          </cell>
          <cell r="D805" t="str">
            <v>Yes</v>
          </cell>
          <cell r="E805">
            <v>1.4</v>
          </cell>
          <cell r="F805" t="str">
            <v>24860 Gmail Fashion Jewelry Co., Ltd.</v>
          </cell>
          <cell r="G805">
            <v>0.3</v>
          </cell>
          <cell r="H805">
            <v>0.19999999999999998</v>
          </cell>
          <cell r="I805" t="str">
            <v>7117907500</v>
          </cell>
          <cell r="J805">
            <v>8.5000000000000006E-2</v>
          </cell>
          <cell r="K805" t="str">
            <v>7117900000</v>
          </cell>
          <cell r="L805">
            <v>2.13</v>
          </cell>
          <cell r="M805">
            <v>2.2181600000000001</v>
          </cell>
          <cell r="N805">
            <v>1.77</v>
          </cell>
          <cell r="O805">
            <v>1.8144</v>
          </cell>
          <cell r="P805">
            <v>2.4465000000000003</v>
          </cell>
          <cell r="Q805">
            <v>2.0387500000000003</v>
          </cell>
          <cell r="R805">
            <v>0</v>
          </cell>
          <cell r="S805" t="str">
            <v>Promo Item</v>
          </cell>
          <cell r="T805"/>
          <cell r="U805"/>
          <cell r="V805">
            <v>0</v>
          </cell>
          <cell r="W805"/>
        </row>
        <row r="806">
          <cell r="A806">
            <v>99954</v>
          </cell>
          <cell r="B806" t="str">
            <v>Cozy Christmas Bracelet and Charms with Sell Card</v>
          </cell>
          <cell r="C806" t="str">
            <v>Active</v>
          </cell>
          <cell r="D806" t="str">
            <v>Yes</v>
          </cell>
          <cell r="E806">
            <v>1.4</v>
          </cell>
          <cell r="F806" t="str">
            <v>24860 Gmail Fashion Jewelry Co., Ltd.</v>
          </cell>
          <cell r="G806">
            <v>0.3</v>
          </cell>
          <cell r="H806">
            <v>0.19999999999999998</v>
          </cell>
          <cell r="I806" t="str">
            <v>7117907500</v>
          </cell>
          <cell r="J806">
            <v>8.5000000000000006E-2</v>
          </cell>
          <cell r="K806" t="str">
            <v>7117900000</v>
          </cell>
          <cell r="L806">
            <v>2.14</v>
          </cell>
          <cell r="M806">
            <v>2.2181600000000001</v>
          </cell>
          <cell r="N806">
            <v>1.77</v>
          </cell>
          <cell r="O806">
            <v>1.8144</v>
          </cell>
          <cell r="P806">
            <v>2.4465000000000003</v>
          </cell>
          <cell r="Q806">
            <v>2.0387500000000003</v>
          </cell>
          <cell r="R806">
            <v>0</v>
          </cell>
          <cell r="S806" t="str">
            <v>Promo Item</v>
          </cell>
          <cell r="T806"/>
          <cell r="U806"/>
          <cell r="V806">
            <v>0</v>
          </cell>
          <cell r="W806"/>
        </row>
        <row r="807">
          <cell r="A807">
            <v>99955</v>
          </cell>
          <cell r="B807" t="str">
            <v>Cherished Charms Bracelet and Charms with Sell Card</v>
          </cell>
          <cell r="C807" t="str">
            <v>Active</v>
          </cell>
          <cell r="D807" t="str">
            <v>Yes</v>
          </cell>
          <cell r="E807">
            <v>1.4</v>
          </cell>
          <cell r="F807" t="str">
            <v>24860 Gmail Fashion Jewelry Co., Ltd.</v>
          </cell>
          <cell r="G807">
            <v>0.3</v>
          </cell>
          <cell r="H807">
            <v>0.19999999999999998</v>
          </cell>
          <cell r="I807" t="str">
            <v>7117907500</v>
          </cell>
          <cell r="J807">
            <v>8.5000000000000006E-2</v>
          </cell>
          <cell r="K807" t="str">
            <v>7117900000</v>
          </cell>
          <cell r="L807">
            <v>2.13</v>
          </cell>
          <cell r="M807">
            <v>2.2181600000000001</v>
          </cell>
          <cell r="N807">
            <v>1.77</v>
          </cell>
          <cell r="O807">
            <v>1.8144</v>
          </cell>
          <cell r="P807">
            <v>2.4465000000000003</v>
          </cell>
          <cell r="Q807">
            <v>2.0387500000000003</v>
          </cell>
          <cell r="R807">
            <v>0</v>
          </cell>
          <cell r="S807" t="str">
            <v>Promo Item</v>
          </cell>
          <cell r="T807"/>
          <cell r="U807"/>
          <cell r="V807">
            <v>0</v>
          </cell>
          <cell r="W807"/>
        </row>
        <row r="808">
          <cell r="A808">
            <v>99956</v>
          </cell>
          <cell r="B808" t="str">
            <v>Build-a-bot Sample with shelf talker tent card</v>
          </cell>
          <cell r="C808" t="str">
            <v>Active</v>
          </cell>
          <cell r="D808" t="str">
            <v>Yes</v>
          </cell>
          <cell r="E808">
            <v>1</v>
          </cell>
          <cell r="F808" t="str">
            <v>24834 Maggie Cheng - China Sourcing</v>
          </cell>
          <cell r="G808">
            <v>0.2</v>
          </cell>
          <cell r="H808">
            <v>0.1</v>
          </cell>
          <cell r="I808" t="str">
            <v>9505105020</v>
          </cell>
          <cell r="J808">
            <v>0</v>
          </cell>
          <cell r="K808" t="str">
            <v>9505900090</v>
          </cell>
          <cell r="L808">
            <v>0.08</v>
          </cell>
          <cell r="M808">
            <v>1.4688000000000001</v>
          </cell>
          <cell r="N808">
            <v>1.67</v>
          </cell>
          <cell r="O808">
            <v>1.1880000000000002</v>
          </cell>
          <cell r="P808">
            <v>1.4849999999999999</v>
          </cell>
          <cell r="Q808">
            <v>1.3499999999999999</v>
          </cell>
          <cell r="R808">
            <v>0</v>
          </cell>
          <cell r="S808" t="str">
            <v>Promo Item</v>
          </cell>
          <cell r="T808"/>
          <cell r="U808"/>
          <cell r="V808">
            <v>0</v>
          </cell>
          <cell r="W808"/>
        </row>
        <row r="809">
          <cell r="A809">
            <v>99957</v>
          </cell>
          <cell r="B809" t="str">
            <v>Candy Cane Manor Necklace and Charms with Sell Card</v>
          </cell>
          <cell r="C809" t="str">
            <v>Active</v>
          </cell>
          <cell r="D809" t="str">
            <v>Yes</v>
          </cell>
          <cell r="E809">
            <v>1.4</v>
          </cell>
          <cell r="F809" t="str">
            <v>24860 Gmail Fashion Jewelry Co., Ltd.</v>
          </cell>
          <cell r="G809">
            <v>0.3</v>
          </cell>
          <cell r="H809">
            <v>0.19999999999999998</v>
          </cell>
          <cell r="I809" t="str">
            <v>7117907500</v>
          </cell>
          <cell r="J809">
            <v>8.5000000000000006E-2</v>
          </cell>
          <cell r="K809" t="str">
            <v>7117900000</v>
          </cell>
          <cell r="L809">
            <v>2.13</v>
          </cell>
          <cell r="M809">
            <v>2.2181600000000001</v>
          </cell>
          <cell r="N809">
            <v>1.78</v>
          </cell>
          <cell r="O809">
            <v>1.8144</v>
          </cell>
          <cell r="P809">
            <v>2.4465000000000003</v>
          </cell>
          <cell r="Q809">
            <v>2.0387500000000003</v>
          </cell>
          <cell r="R809">
            <v>0</v>
          </cell>
          <cell r="S809" t="str">
            <v>Promo Item</v>
          </cell>
          <cell r="T809"/>
          <cell r="U809"/>
          <cell r="V809">
            <v>0</v>
          </cell>
          <cell r="W809"/>
        </row>
        <row r="810">
          <cell r="A810">
            <v>99958</v>
          </cell>
          <cell r="B810" t="str">
            <v>Organza Bag for Heart Lockets</v>
          </cell>
          <cell r="C810" t="str">
            <v>Future Product</v>
          </cell>
          <cell r="D810" t="str">
            <v>No</v>
          </cell>
          <cell r="E810">
            <v>0.05</v>
          </cell>
          <cell r="F810" t="str">
            <v>24904 Jiangnan Tianhong fabric bag factory</v>
          </cell>
          <cell r="G810">
            <v>0.45899999999999996</v>
          </cell>
          <cell r="H810">
            <v>0.35899999999999999</v>
          </cell>
          <cell r="I810" t="str">
            <v>6305390000</v>
          </cell>
          <cell r="J810">
            <v>0.18</v>
          </cell>
          <cell r="K810" t="str">
            <v>6305330000</v>
          </cell>
          <cell r="L810">
            <v>0.08</v>
          </cell>
          <cell r="M810">
            <v>8.5680000000000006E-2</v>
          </cell>
          <cell r="N810">
            <v>0.05</v>
          </cell>
          <cell r="O810">
            <v>7.3386000000000007E-2</v>
          </cell>
          <cell r="P810">
            <v>0.10702125</v>
          </cell>
          <cell r="Q810">
            <v>7.8750000000000001E-2</v>
          </cell>
          <cell r="R810">
            <v>10</v>
          </cell>
          <cell r="S810">
            <v>0</v>
          </cell>
          <cell r="T810">
            <v>0.99143199999999998</v>
          </cell>
          <cell r="U810">
            <v>0.99199999999999999</v>
          </cell>
          <cell r="V810">
            <v>0</v>
          </cell>
          <cell r="W81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InventoryReportBV"/>
    </sheetNames>
    <sheetDataSet>
      <sheetData sheetId="0" refreshError="1">
        <row r="1">
          <cell r="A1" t="str">
            <v>Item</v>
          </cell>
          <cell r="B1" t="str">
            <v>Display Name</v>
          </cell>
          <cell r="C1" t="str">
            <v>UPC Code</v>
          </cell>
        </row>
        <row r="2">
          <cell r="A2" t="str">
            <v> </v>
          </cell>
          <cell r="D2" t="str">
            <v>Inner Pack Quantity</v>
          </cell>
        </row>
        <row r="3">
          <cell r="A3" t="str">
            <v>Assembly</v>
          </cell>
        </row>
        <row r="4">
          <cell r="A4">
            <v>10320</v>
          </cell>
          <cell r="B4" t="str">
            <v>Diamond Sparkle Hat, Dark Pink</v>
          </cell>
          <cell r="C4" t="str">
            <v>771877103209</v>
          </cell>
          <cell r="D4">
            <v>0</v>
          </cell>
        </row>
        <row r="5">
          <cell r="A5">
            <v>10330</v>
          </cell>
          <cell r="B5" t="str">
            <v>Diamond Sparkle Hat, Lilac</v>
          </cell>
          <cell r="C5" t="str">
            <v>771877103308</v>
          </cell>
          <cell r="D5">
            <v>0</v>
          </cell>
        </row>
        <row r="6">
          <cell r="A6">
            <v>10410</v>
          </cell>
          <cell r="B6" t="str">
            <v>Glitter Princess Hat, Pink</v>
          </cell>
          <cell r="C6" t="str">
            <v>771877104107</v>
          </cell>
          <cell r="D6">
            <v>0</v>
          </cell>
        </row>
        <row r="7">
          <cell r="A7">
            <v>10530</v>
          </cell>
          <cell r="B7" t="str">
            <v>Tower Princess Hat With Braid, Lilac/Blonde</v>
          </cell>
          <cell r="C7" t="str">
            <v>771877105302</v>
          </cell>
          <cell r="D7">
            <v>0</v>
          </cell>
        </row>
        <row r="8">
          <cell r="A8">
            <v>23523</v>
          </cell>
          <cell r="B8" t="str">
            <v>Love Life Leggings, Metallic Pink, Size 3-4</v>
          </cell>
          <cell r="C8" t="str">
            <v>771877235238</v>
          </cell>
          <cell r="D8">
            <v>0</v>
          </cell>
        </row>
        <row r="9">
          <cell r="A9">
            <v>23525</v>
          </cell>
          <cell r="B9" t="str">
            <v>Love Life Leggings, Metallic Pink, Size 5-6</v>
          </cell>
          <cell r="C9" t="str">
            <v>771877235252</v>
          </cell>
          <cell r="D9">
            <v>0</v>
          </cell>
        </row>
        <row r="10">
          <cell r="A10">
            <v>23527</v>
          </cell>
          <cell r="B10" t="str">
            <v>Love Life Leggings, Metallic Pink, Size 7-8</v>
          </cell>
          <cell r="C10" t="str">
            <v>771877235276</v>
          </cell>
          <cell r="D10">
            <v>0</v>
          </cell>
        </row>
        <row r="11">
          <cell r="A11">
            <v>23553</v>
          </cell>
          <cell r="B11" t="str">
            <v>Love Life Leggings, Metallic Gold, Size 3-4</v>
          </cell>
          <cell r="C11" t="str">
            <v>771877235535</v>
          </cell>
          <cell r="D11">
            <v>0</v>
          </cell>
        </row>
        <row r="12">
          <cell r="A12">
            <v>23555</v>
          </cell>
          <cell r="B12" t="str">
            <v>Love Life Leggings, Metallic Gold, Size 5-6</v>
          </cell>
          <cell r="C12" t="str">
            <v>771877235559</v>
          </cell>
          <cell r="D12">
            <v>0</v>
          </cell>
        </row>
        <row r="13">
          <cell r="A13">
            <v>23557</v>
          </cell>
          <cell r="B13" t="str">
            <v>Love Life Leggings, Metallic Gold, Size 7-8</v>
          </cell>
          <cell r="C13" t="str">
            <v>771877235573</v>
          </cell>
          <cell r="D13">
            <v>0</v>
          </cell>
        </row>
        <row r="14">
          <cell r="A14">
            <v>23583</v>
          </cell>
          <cell r="B14" t="str">
            <v>Love Life Leggings, Metallic Blue, Size 3-4</v>
          </cell>
          <cell r="C14" t="str">
            <v>771877235832</v>
          </cell>
          <cell r="D14">
            <v>0</v>
          </cell>
        </row>
        <row r="15">
          <cell r="A15">
            <v>23585</v>
          </cell>
          <cell r="B15" t="str">
            <v>Love Life Leggings, Metallic Blue, Size 5-6</v>
          </cell>
          <cell r="C15" t="str">
            <v>771877235856</v>
          </cell>
          <cell r="D15">
            <v>0</v>
          </cell>
        </row>
        <row r="16">
          <cell r="A16">
            <v>23587</v>
          </cell>
          <cell r="B16" t="str">
            <v>Love Life Leggings, Metallic Blue, Size 7-8</v>
          </cell>
          <cell r="C16" t="str">
            <v>771877235870</v>
          </cell>
          <cell r="D16">
            <v>0</v>
          </cell>
        </row>
        <row r="17">
          <cell r="A17">
            <v>30053</v>
          </cell>
          <cell r="B17" t="str">
            <v>Golden Glam Party Dress, Size 3-4</v>
          </cell>
          <cell r="C17" t="str">
            <v>771877300530</v>
          </cell>
          <cell r="D17">
            <v>0</v>
          </cell>
        </row>
        <row r="18">
          <cell r="A18">
            <v>30055</v>
          </cell>
          <cell r="B18" t="str">
            <v>Golden Glam Party Dress, Size 5-6</v>
          </cell>
          <cell r="C18" t="str">
            <v>771877300554</v>
          </cell>
          <cell r="D18">
            <v>0</v>
          </cell>
        </row>
        <row r="19">
          <cell r="A19">
            <v>30057</v>
          </cell>
          <cell r="B19" t="str">
            <v>Golden Glam Party Dress, Size 7-8</v>
          </cell>
          <cell r="C19" t="str">
            <v>771877300578</v>
          </cell>
          <cell r="D19">
            <v>0</v>
          </cell>
        </row>
        <row r="20">
          <cell r="A20">
            <v>30223</v>
          </cell>
          <cell r="B20" t="str">
            <v>Sequins Forest Fairy Tunic, Pink, Size 3-4</v>
          </cell>
          <cell r="C20" t="str">
            <v>771877302237</v>
          </cell>
          <cell r="D20">
            <v>0</v>
          </cell>
        </row>
        <row r="21">
          <cell r="A21">
            <v>30225</v>
          </cell>
          <cell r="B21" t="str">
            <v>Sequins Forest Fairy Tunic, Pink, Size 5-6</v>
          </cell>
          <cell r="C21" t="str">
            <v>771877302251</v>
          </cell>
          <cell r="D21">
            <v>0</v>
          </cell>
        </row>
        <row r="22">
          <cell r="A22">
            <v>30233</v>
          </cell>
          <cell r="B22" t="str">
            <v>Sequins Forest Fairy Tunic, Lilac, Size 3-4</v>
          </cell>
          <cell r="C22" t="str">
            <v>771877302336</v>
          </cell>
          <cell r="D22">
            <v>0</v>
          </cell>
        </row>
        <row r="23">
          <cell r="A23">
            <v>30235</v>
          </cell>
          <cell r="B23" t="str">
            <v>Sequins Forest Fairy Tunic, Lilac, Size 5-6</v>
          </cell>
          <cell r="C23" t="str">
            <v>771877302350</v>
          </cell>
          <cell r="D23">
            <v>0</v>
          </cell>
        </row>
        <row r="24">
          <cell r="A24">
            <v>30513</v>
          </cell>
          <cell r="B24" t="str">
            <v>A Star is Born Sequins Dress, Size 3-4</v>
          </cell>
          <cell r="C24" t="str">
            <v>771877305139</v>
          </cell>
          <cell r="D24">
            <v>0</v>
          </cell>
        </row>
        <row r="25">
          <cell r="A25">
            <v>30515</v>
          </cell>
          <cell r="B25" t="str">
            <v>A Star is Born Sequins Dress, Size 5-6</v>
          </cell>
          <cell r="C25" t="str">
            <v>771877305153</v>
          </cell>
          <cell r="D25">
            <v>0</v>
          </cell>
        </row>
        <row r="26">
          <cell r="A26">
            <v>30517</v>
          </cell>
          <cell r="B26" t="str">
            <v>A Star is Born Sequins Dress, Size 7-8</v>
          </cell>
          <cell r="C26" t="str">
            <v>771877305177</v>
          </cell>
          <cell r="D26">
            <v>0</v>
          </cell>
        </row>
        <row r="27">
          <cell r="A27">
            <v>31385</v>
          </cell>
          <cell r="B27" t="str">
            <v>Tudor Dress, Teal, Size 5-6</v>
          </cell>
          <cell r="C27" t="str">
            <v>771877313851</v>
          </cell>
          <cell r="D27">
            <v>0</v>
          </cell>
        </row>
        <row r="28">
          <cell r="A28">
            <v>31387</v>
          </cell>
          <cell r="B28" t="str">
            <v>Tudor Dress, Teal, Size 7-8</v>
          </cell>
          <cell r="C28" t="str">
            <v>771877313875</v>
          </cell>
          <cell r="D28">
            <v>0</v>
          </cell>
        </row>
        <row r="29">
          <cell r="A29">
            <v>32333</v>
          </cell>
          <cell r="B29" t="str">
            <v>Sequins Princess Dress, Lilac, Size 3-4</v>
          </cell>
          <cell r="C29" t="str">
            <v>771877323331</v>
          </cell>
          <cell r="D29">
            <v>0</v>
          </cell>
        </row>
        <row r="30">
          <cell r="A30">
            <v>32335</v>
          </cell>
          <cell r="B30" t="str">
            <v>Sequins Princess Dress, Lilac, Size 5-6</v>
          </cell>
          <cell r="C30" t="str">
            <v>771877323355</v>
          </cell>
          <cell r="D30">
            <v>0</v>
          </cell>
        </row>
        <row r="31">
          <cell r="A31">
            <v>32337</v>
          </cell>
          <cell r="B31" t="str">
            <v>Sequins Princess Dress, Lilac, Size 7-8</v>
          </cell>
          <cell r="C31" t="str">
            <v>771877323379</v>
          </cell>
          <cell r="D31">
            <v>0</v>
          </cell>
        </row>
        <row r="32">
          <cell r="A32">
            <v>32363</v>
          </cell>
          <cell r="B32" t="str">
            <v>Sequins Princess Dress, Silver, Size 3-4</v>
          </cell>
          <cell r="C32" t="str">
            <v>771877323638</v>
          </cell>
          <cell r="D32">
            <v>0</v>
          </cell>
        </row>
        <row r="33">
          <cell r="A33">
            <v>32365</v>
          </cell>
          <cell r="B33" t="str">
            <v>Sequins Princess Dress, Silver, Size 5-6</v>
          </cell>
          <cell r="C33" t="str">
            <v>771877323652</v>
          </cell>
          <cell r="D33">
            <v>0</v>
          </cell>
        </row>
        <row r="34">
          <cell r="A34">
            <v>32367</v>
          </cell>
          <cell r="B34" t="str">
            <v>Sequins Princess Dress, Silver, Size 7-8</v>
          </cell>
          <cell r="C34" t="str">
            <v>771877323676</v>
          </cell>
          <cell r="D34">
            <v>0</v>
          </cell>
        </row>
        <row r="35">
          <cell r="A35">
            <v>32383</v>
          </cell>
          <cell r="B35" t="str">
            <v>Sequins Princess Dress, Blue, Size 3-4</v>
          </cell>
          <cell r="C35" t="str">
            <v>771877323836</v>
          </cell>
          <cell r="D35">
            <v>0</v>
          </cell>
        </row>
        <row r="36">
          <cell r="A36">
            <v>32385</v>
          </cell>
          <cell r="B36" t="str">
            <v>Sequins Princess Dress, Blue, Size 5-6</v>
          </cell>
          <cell r="C36" t="str">
            <v>771877323850</v>
          </cell>
          <cell r="D36">
            <v>0</v>
          </cell>
        </row>
        <row r="37">
          <cell r="A37">
            <v>32387</v>
          </cell>
          <cell r="B37" t="str">
            <v>Sequins Princess Dress, Blue, Size 7-8</v>
          </cell>
          <cell r="C37" t="str">
            <v>771877323874</v>
          </cell>
          <cell r="D37">
            <v>0</v>
          </cell>
        </row>
        <row r="38">
          <cell r="A38">
            <v>34095</v>
          </cell>
          <cell r="B38" t="str">
            <v>Vampire Dress, Size 5-6</v>
          </cell>
          <cell r="C38" t="str">
            <v>771877340956</v>
          </cell>
          <cell r="D38">
            <v>0</v>
          </cell>
        </row>
        <row r="39">
          <cell r="A39">
            <v>34097</v>
          </cell>
          <cell r="B39" t="str">
            <v>Vampire Dress, Size 7-8</v>
          </cell>
          <cell r="C39" t="str">
            <v>771877340970</v>
          </cell>
          <cell r="D39">
            <v>0</v>
          </cell>
        </row>
        <row r="40">
          <cell r="A40">
            <v>34099</v>
          </cell>
          <cell r="B40" t="str">
            <v>Vampire Dress, Size, 9-10</v>
          </cell>
          <cell r="C40" t="str">
            <v>771877340994</v>
          </cell>
          <cell r="D40">
            <v>0</v>
          </cell>
        </row>
        <row r="41">
          <cell r="A41">
            <v>34913</v>
          </cell>
          <cell r="B41" t="str">
            <v>Party Dress, Light Pink, Size 3-4</v>
          </cell>
          <cell r="C41" t="str">
            <v>771877349133</v>
          </cell>
          <cell r="D41">
            <v>0</v>
          </cell>
        </row>
        <row r="42">
          <cell r="A42">
            <v>34915</v>
          </cell>
          <cell r="B42" t="str">
            <v>Party Dress, Light Pink, Size 5-6</v>
          </cell>
          <cell r="C42" t="str">
            <v>771877349157</v>
          </cell>
          <cell r="D42">
            <v>0</v>
          </cell>
        </row>
        <row r="43">
          <cell r="A43">
            <v>34917</v>
          </cell>
          <cell r="B43" t="str">
            <v>Party Dress, Light Pink, Size 7-8</v>
          </cell>
          <cell r="C43" t="str">
            <v>771877349171</v>
          </cell>
          <cell r="D43">
            <v>0</v>
          </cell>
        </row>
        <row r="44">
          <cell r="A44">
            <v>34923</v>
          </cell>
          <cell r="B44" t="str">
            <v>Party Dress, Hot Pink, Size 3-4</v>
          </cell>
          <cell r="C44" t="str">
            <v>771877349232</v>
          </cell>
          <cell r="D44">
            <v>0</v>
          </cell>
        </row>
        <row r="45">
          <cell r="A45">
            <v>34925</v>
          </cell>
          <cell r="B45" t="str">
            <v>Party Dress, Hot Pink, Size 5-6</v>
          </cell>
          <cell r="C45" t="str">
            <v>771877349256</v>
          </cell>
          <cell r="D45">
            <v>0</v>
          </cell>
        </row>
        <row r="46">
          <cell r="A46">
            <v>34927</v>
          </cell>
          <cell r="B46" t="str">
            <v>Party Dress, Hot Pink, Size 7-8</v>
          </cell>
          <cell r="C46" t="str">
            <v>771877349270</v>
          </cell>
          <cell r="D46">
            <v>0</v>
          </cell>
        </row>
        <row r="47">
          <cell r="A47">
            <v>34933</v>
          </cell>
          <cell r="B47" t="str">
            <v>Party Dress, Lilac, Size 3-4</v>
          </cell>
          <cell r="C47" t="str">
            <v>771877349331</v>
          </cell>
          <cell r="D47">
            <v>0</v>
          </cell>
        </row>
        <row r="48">
          <cell r="A48">
            <v>34935</v>
          </cell>
          <cell r="B48" t="str">
            <v>Party Dress, Lilac, Size 5-6</v>
          </cell>
          <cell r="C48" t="str">
            <v>771877349355</v>
          </cell>
          <cell r="D48">
            <v>0</v>
          </cell>
        </row>
        <row r="49">
          <cell r="A49">
            <v>34937</v>
          </cell>
          <cell r="B49" t="str">
            <v>Party Dress, Lilac, Size 7-8</v>
          </cell>
          <cell r="C49" t="str">
            <v>771877349379</v>
          </cell>
          <cell r="D49">
            <v>0</v>
          </cell>
        </row>
        <row r="50">
          <cell r="A50">
            <v>35083</v>
          </cell>
          <cell r="B50" t="str">
            <v>Fairytale Princess Blue, Size 3-4</v>
          </cell>
          <cell r="C50" t="str">
            <v>771877350832</v>
          </cell>
          <cell r="D50">
            <v>0</v>
          </cell>
        </row>
        <row r="51">
          <cell r="A51">
            <v>35085</v>
          </cell>
          <cell r="B51" t="str">
            <v>Fairytale Princess Blue, Size 5-6</v>
          </cell>
          <cell r="C51" t="str">
            <v>771877350856</v>
          </cell>
          <cell r="D51">
            <v>0</v>
          </cell>
        </row>
        <row r="52">
          <cell r="A52">
            <v>35087</v>
          </cell>
          <cell r="B52" t="str">
            <v>Fairytale Princess Blue, Size 7-8</v>
          </cell>
          <cell r="C52" t="str">
            <v>771877350870</v>
          </cell>
          <cell r="D52">
            <v>0</v>
          </cell>
        </row>
        <row r="53">
          <cell r="A53">
            <v>35623</v>
          </cell>
          <cell r="B53" t="str">
            <v>Deluxe Sleeping Cutie Gown, Size 3-4</v>
          </cell>
          <cell r="C53" t="str">
            <v>771877356230</v>
          </cell>
          <cell r="D53">
            <v>0</v>
          </cell>
        </row>
        <row r="54">
          <cell r="A54">
            <v>35625</v>
          </cell>
          <cell r="B54" t="str">
            <v>Deluxe Sleeping Cutie Gown, Size 5-6</v>
          </cell>
          <cell r="C54" t="str">
            <v>771877356254</v>
          </cell>
          <cell r="D54">
            <v>0</v>
          </cell>
        </row>
        <row r="55">
          <cell r="A55">
            <v>35627</v>
          </cell>
          <cell r="B55" t="str">
            <v>Deluxe Sleeping Cutie Gown, Size 7-8</v>
          </cell>
          <cell r="C55" t="str">
            <v>771877356278</v>
          </cell>
          <cell r="D55">
            <v>0</v>
          </cell>
        </row>
        <row r="56">
          <cell r="A56">
            <v>35813</v>
          </cell>
          <cell r="B56" t="str">
            <v>Butterfly Bliss Dress, Peach, Size 3-4</v>
          </cell>
          <cell r="C56" t="str">
            <v>771877358135</v>
          </cell>
          <cell r="D56">
            <v>0</v>
          </cell>
        </row>
        <row r="57">
          <cell r="A57">
            <v>35815</v>
          </cell>
          <cell r="B57" t="str">
            <v>Butterfly Bliss Dress, Peach, Size 5-6</v>
          </cell>
          <cell r="C57" t="str">
            <v>771877358159</v>
          </cell>
          <cell r="D57">
            <v>0</v>
          </cell>
        </row>
        <row r="58">
          <cell r="A58">
            <v>35817</v>
          </cell>
          <cell r="B58" t="str">
            <v>Butterfly Bliss Dress, Peach, Size 7-8</v>
          </cell>
          <cell r="C58" t="str">
            <v>771877358173</v>
          </cell>
          <cell r="D58">
            <v>0</v>
          </cell>
        </row>
        <row r="59">
          <cell r="A59">
            <v>35823</v>
          </cell>
          <cell r="B59" t="str">
            <v>Butterfly Bliss Dress, Hot Pink, Size 3-4</v>
          </cell>
          <cell r="C59" t="str">
            <v>771877358234</v>
          </cell>
          <cell r="D59">
            <v>0</v>
          </cell>
        </row>
        <row r="60">
          <cell r="A60">
            <v>35825</v>
          </cell>
          <cell r="B60" t="str">
            <v>Butterfly Bliss Dress, Hot Pink, Size 5-6</v>
          </cell>
          <cell r="C60" t="str">
            <v>771877358258</v>
          </cell>
          <cell r="D60">
            <v>0</v>
          </cell>
        </row>
        <row r="61">
          <cell r="A61">
            <v>35827</v>
          </cell>
          <cell r="B61" t="str">
            <v>Butterfly Bliss Dress, Hot Pink, Size 7-8</v>
          </cell>
          <cell r="C61" t="str">
            <v>771877358272</v>
          </cell>
          <cell r="D61">
            <v>0</v>
          </cell>
        </row>
        <row r="62">
          <cell r="A62">
            <v>40705</v>
          </cell>
          <cell r="B62" t="str">
            <v>Sequins Show Stopper Skirt, Size 4-6</v>
          </cell>
          <cell r="C62" t="str">
            <v>771877407055</v>
          </cell>
          <cell r="D62">
            <v>0</v>
          </cell>
        </row>
        <row r="63">
          <cell r="A63">
            <v>40735</v>
          </cell>
          <cell r="B63" t="str">
            <v>A Star is Born Sequins Skirt, Size 4-6</v>
          </cell>
          <cell r="C63" t="str">
            <v>771877407352</v>
          </cell>
          <cell r="D63">
            <v>0</v>
          </cell>
        </row>
        <row r="64">
          <cell r="A64">
            <v>42405</v>
          </cell>
          <cell r="B64" t="str">
            <v>Mermalicious Tutu, Pastel Aqua, Size 4-6</v>
          </cell>
          <cell r="C64" t="str">
            <v>771877424052</v>
          </cell>
          <cell r="D64">
            <v>0</v>
          </cell>
        </row>
        <row r="65">
          <cell r="A65">
            <v>46520</v>
          </cell>
          <cell r="B65" t="str">
            <v>Darling Unicorn Tutu, Size 4-6</v>
          </cell>
          <cell r="C65" t="str">
            <v>771877465208</v>
          </cell>
          <cell r="D65">
            <v>0</v>
          </cell>
        </row>
        <row r="66">
          <cell r="A66">
            <v>46622</v>
          </cell>
          <cell r="B66" t="str">
            <v>Rose Tutu, Dark Pink, Size 12-24m</v>
          </cell>
          <cell r="C66" t="str">
            <v>771877466229</v>
          </cell>
          <cell r="D66">
            <v>0</v>
          </cell>
        </row>
        <row r="67">
          <cell r="A67">
            <v>46710</v>
          </cell>
          <cell r="B67" t="str">
            <v>Sparkle Star Tutu, White/Gold, Size 4-6</v>
          </cell>
          <cell r="C67" t="str">
            <v>771877467103</v>
          </cell>
          <cell r="D67">
            <v>0</v>
          </cell>
        </row>
        <row r="68">
          <cell r="A68">
            <v>50223</v>
          </cell>
          <cell r="B68" t="str">
            <v>Diamond Sparkle Cape, Dark Pink, Size 3-4</v>
          </cell>
          <cell r="C68" t="str">
            <v>771877502231</v>
          </cell>
          <cell r="D68">
            <v>0</v>
          </cell>
        </row>
        <row r="69">
          <cell r="A69">
            <v>50225</v>
          </cell>
          <cell r="B69" t="str">
            <v>Diamond Sparkle Cape, Dark Pink, Size 5-6</v>
          </cell>
          <cell r="C69" t="str">
            <v>771877502255</v>
          </cell>
          <cell r="D69">
            <v>0</v>
          </cell>
        </row>
        <row r="70">
          <cell r="A70">
            <v>50233</v>
          </cell>
          <cell r="B70" t="str">
            <v>Diamond Sparkle Cape, Lilac, Size 3-4</v>
          </cell>
          <cell r="C70" t="str">
            <v>771877502330</v>
          </cell>
          <cell r="D70">
            <v>0</v>
          </cell>
        </row>
        <row r="71">
          <cell r="A71">
            <v>50235</v>
          </cell>
          <cell r="B71" t="str">
            <v>Diamond Sparkle Cape, Lilac, Size 5-6</v>
          </cell>
          <cell r="C71" t="str">
            <v>771877502354</v>
          </cell>
          <cell r="D71">
            <v>0</v>
          </cell>
        </row>
        <row r="72">
          <cell r="A72">
            <v>50405</v>
          </cell>
          <cell r="B72" t="str">
            <v>Rainbow Princess Cape, Size 4-6</v>
          </cell>
          <cell r="C72" t="str">
            <v>771877504051</v>
          </cell>
          <cell r="D72">
            <v>0</v>
          </cell>
        </row>
        <row r="73">
          <cell r="A73">
            <v>50415</v>
          </cell>
          <cell r="B73" t="str">
            <v>Glitter Princess Cape, Pink, Size 4-6</v>
          </cell>
          <cell r="C73" t="str">
            <v>771877504150</v>
          </cell>
          <cell r="D73">
            <v>0</v>
          </cell>
        </row>
        <row r="74">
          <cell r="A74">
            <v>50515</v>
          </cell>
          <cell r="B74" t="str">
            <v>A Star is Born Cape, Size 4-6</v>
          </cell>
          <cell r="C74" t="str">
            <v>771877505157</v>
          </cell>
          <cell r="D74">
            <v>0</v>
          </cell>
        </row>
        <row r="75">
          <cell r="A75">
            <v>50623</v>
          </cell>
          <cell r="B75" t="str">
            <v>Sequins Cape, Pink, Size 3-4</v>
          </cell>
          <cell r="C75" t="str">
            <v>771877506239</v>
          </cell>
          <cell r="D75">
            <v>0</v>
          </cell>
        </row>
        <row r="76">
          <cell r="A76">
            <v>50625</v>
          </cell>
          <cell r="B76" t="str">
            <v>Sequins Cape, Pink, Size 5-6</v>
          </cell>
          <cell r="C76" t="str">
            <v>771877506253</v>
          </cell>
          <cell r="D76">
            <v>0</v>
          </cell>
        </row>
        <row r="77">
          <cell r="A77">
            <v>50627</v>
          </cell>
          <cell r="B77" t="str">
            <v>Sequins Cape, Pink, Size 7-8</v>
          </cell>
          <cell r="C77" t="str">
            <v>771877506277</v>
          </cell>
          <cell r="D77">
            <v>0</v>
          </cell>
        </row>
        <row r="78">
          <cell r="A78">
            <v>50633</v>
          </cell>
          <cell r="B78" t="str">
            <v>Sequins Cape, Lilac, Size 3-4</v>
          </cell>
          <cell r="C78" t="str">
            <v>771877506338</v>
          </cell>
          <cell r="D78">
            <v>0</v>
          </cell>
        </row>
        <row r="79">
          <cell r="A79">
            <v>50635</v>
          </cell>
          <cell r="B79" t="str">
            <v>Sequins Cape, Lilac, Size 5-6</v>
          </cell>
          <cell r="C79" t="str">
            <v>771877506352</v>
          </cell>
          <cell r="D79">
            <v>0</v>
          </cell>
        </row>
        <row r="80">
          <cell r="A80">
            <v>50637</v>
          </cell>
          <cell r="B80" t="str">
            <v>Sequins Cape, Lilac, Size 7-8</v>
          </cell>
          <cell r="C80" t="str">
            <v>771877506376</v>
          </cell>
          <cell r="D80">
            <v>0</v>
          </cell>
        </row>
        <row r="81">
          <cell r="A81">
            <v>50755</v>
          </cell>
          <cell r="B81" t="str">
            <v>Golden Glam Cape, Size 4-6</v>
          </cell>
          <cell r="C81" t="str">
            <v>771877507557</v>
          </cell>
          <cell r="D81">
            <v>0</v>
          </cell>
        </row>
        <row r="82">
          <cell r="A82">
            <v>51083</v>
          </cell>
          <cell r="B82" t="str">
            <v>Snow Queen Cape, Blue Silver, Size 3-4</v>
          </cell>
          <cell r="C82" t="str">
            <v>771877510830</v>
          </cell>
          <cell r="D82">
            <v>0</v>
          </cell>
        </row>
        <row r="83">
          <cell r="A83">
            <v>51085</v>
          </cell>
          <cell r="B83" t="str">
            <v>Snow Queen Cape, Blue Silver, Size 5-7</v>
          </cell>
          <cell r="C83" t="str">
            <v>771877510854</v>
          </cell>
          <cell r="D83">
            <v>0</v>
          </cell>
        </row>
        <row r="84">
          <cell r="A84">
            <v>51315</v>
          </cell>
          <cell r="B84" t="str">
            <v>The 5th Avenue Pailette Cape, Gold/Light Pink, Size 4-6</v>
          </cell>
          <cell r="C84" t="str">
            <v>771877513152</v>
          </cell>
          <cell r="D84">
            <v>0</v>
          </cell>
        </row>
        <row r="85">
          <cell r="A85">
            <v>51325</v>
          </cell>
          <cell r="B85" t="str">
            <v>The 5th Avenue Pailette Cape, Purple, Size 4-6</v>
          </cell>
          <cell r="C85" t="str">
            <v>771877513251</v>
          </cell>
          <cell r="D85">
            <v>0</v>
          </cell>
        </row>
        <row r="86">
          <cell r="A86">
            <v>51345</v>
          </cell>
          <cell r="B86" t="str">
            <v>The 5th Avenue Pailette Cape, Pink, Size 4-6</v>
          </cell>
          <cell r="C86" t="str">
            <v>771877513459</v>
          </cell>
          <cell r="D86">
            <v>0</v>
          </cell>
        </row>
        <row r="87">
          <cell r="A87">
            <v>51385</v>
          </cell>
          <cell r="B87" t="str">
            <v>The 5th Avenue Pailette Cape, Mermalicious, Size 4-6</v>
          </cell>
          <cell r="C87" t="str">
            <v>771877513855</v>
          </cell>
          <cell r="D87">
            <v>0</v>
          </cell>
        </row>
        <row r="88">
          <cell r="A88">
            <v>51405</v>
          </cell>
          <cell r="B88" t="str">
            <v>Unicorn Sparkle Cape and Headband, Size 4-6</v>
          </cell>
          <cell r="C88" t="str">
            <v>771877514050</v>
          </cell>
          <cell r="D88">
            <v>0</v>
          </cell>
        </row>
        <row r="89">
          <cell r="A89">
            <v>52373</v>
          </cell>
          <cell r="B89" t="str">
            <v>Little Red Riding Hood Cape, Size 3-4</v>
          </cell>
          <cell r="C89" t="str">
            <v>771877523731</v>
          </cell>
          <cell r="D89">
            <v>0</v>
          </cell>
        </row>
        <row r="90">
          <cell r="A90">
            <v>52375</v>
          </cell>
          <cell r="B90" t="str">
            <v>Little Red Riding Hood Cape, Size 5-6</v>
          </cell>
          <cell r="C90" t="str">
            <v>771877523755</v>
          </cell>
          <cell r="D90">
            <v>0</v>
          </cell>
        </row>
        <row r="91">
          <cell r="A91">
            <v>52377</v>
          </cell>
          <cell r="B91" t="str">
            <v>Little Red Riding Hood Cape, Size 7-8</v>
          </cell>
          <cell r="C91" t="str">
            <v>771877523779</v>
          </cell>
          <cell r="D91">
            <v>0</v>
          </cell>
        </row>
        <row r="92">
          <cell r="A92">
            <v>52903</v>
          </cell>
          <cell r="B92" t="str">
            <v>Unicorn Toddler Cape, White, Size 2-3T</v>
          </cell>
          <cell r="C92" t="str">
            <v>771877529030</v>
          </cell>
          <cell r="D92">
            <v>0</v>
          </cell>
        </row>
        <row r="93">
          <cell r="A93">
            <v>54695</v>
          </cell>
          <cell r="B93" t="str">
            <v>Bat Cape With Hood, Size 5-6</v>
          </cell>
          <cell r="C93" t="str">
            <v>771877546952</v>
          </cell>
          <cell r="D93">
            <v>0</v>
          </cell>
        </row>
        <row r="94">
          <cell r="A94">
            <v>55270</v>
          </cell>
          <cell r="B94" t="str">
            <v>Reversible Spider/Bat Cape &amp; Mask, Size 3-4</v>
          </cell>
          <cell r="C94" t="str">
            <v>771877552700</v>
          </cell>
          <cell r="D94">
            <v>0</v>
          </cell>
        </row>
        <row r="95">
          <cell r="A95">
            <v>55271</v>
          </cell>
          <cell r="B95" t="str">
            <v>Reversible Spider/Bat Baby Cape, Size 12-24m</v>
          </cell>
          <cell r="C95" t="str">
            <v>771877552717</v>
          </cell>
          <cell r="D95">
            <v>0</v>
          </cell>
        </row>
        <row r="96">
          <cell r="A96">
            <v>55272</v>
          </cell>
          <cell r="B96" t="str">
            <v>Reversible Spider/Bat Toddler Cape, Size 2-3T</v>
          </cell>
          <cell r="C96" t="str">
            <v>771877552724</v>
          </cell>
          <cell r="D96">
            <v>0</v>
          </cell>
        </row>
        <row r="97">
          <cell r="A97">
            <v>55273</v>
          </cell>
          <cell r="B97" t="str">
            <v>Reversible Spider/Bat Cape &amp; Mask, Size 4-6</v>
          </cell>
          <cell r="C97" t="str">
            <v>771877552731</v>
          </cell>
          <cell r="D97">
            <v>0</v>
          </cell>
        </row>
        <row r="98">
          <cell r="A98">
            <v>55785</v>
          </cell>
          <cell r="B98" t="str">
            <v>Reversible Blue Lightning Holographic Cape, Size 5-6</v>
          </cell>
          <cell r="C98" t="str">
            <v>771877557859</v>
          </cell>
          <cell r="D98">
            <v>0</v>
          </cell>
        </row>
        <row r="99">
          <cell r="A99">
            <v>56055</v>
          </cell>
          <cell r="B99" t="str">
            <v>Reversible Wonder Cape, Red/Gold, Size 5-6</v>
          </cell>
          <cell r="C99" t="str">
            <v>771877560552</v>
          </cell>
          <cell r="D99">
            <v>0</v>
          </cell>
        </row>
        <row r="100">
          <cell r="A100">
            <v>56175</v>
          </cell>
          <cell r="B100" t="str">
            <v>Reversible Spider/Bat Flowing Cape, Size 5-6</v>
          </cell>
          <cell r="C100" t="str">
            <v>771877561757</v>
          </cell>
          <cell r="D100">
            <v>0</v>
          </cell>
        </row>
        <row r="101">
          <cell r="A101">
            <v>56503</v>
          </cell>
          <cell r="B101" t="str">
            <v>Spooky Ghost Poncho, Size 3-4</v>
          </cell>
          <cell r="C101" t="str">
            <v>771877565038</v>
          </cell>
          <cell r="D101">
            <v>0</v>
          </cell>
        </row>
        <row r="102">
          <cell r="A102">
            <v>56505</v>
          </cell>
          <cell r="B102" t="str">
            <v>Spooky Ghost Poncho, Size 5-6</v>
          </cell>
          <cell r="C102" t="str">
            <v>771877565052</v>
          </cell>
          <cell r="D102">
            <v>0</v>
          </cell>
        </row>
        <row r="103">
          <cell r="A103">
            <v>61083</v>
          </cell>
          <cell r="B103" t="str">
            <v>Sparkle Wizard Cape &amp; Hat, Blue/Silver, Size 4-6</v>
          </cell>
          <cell r="C103" t="str">
            <v>771877610837</v>
          </cell>
          <cell r="D103">
            <v>0</v>
          </cell>
        </row>
        <row r="104">
          <cell r="A104">
            <v>61193</v>
          </cell>
          <cell r="B104" t="str">
            <v>Reversible Wizard Cape &amp; Hat, Black/Gold, Size 4-6</v>
          </cell>
          <cell r="C104" t="str">
            <v>771877611933</v>
          </cell>
          <cell r="D104">
            <v>0</v>
          </cell>
        </row>
        <row r="105">
          <cell r="A105">
            <v>66495</v>
          </cell>
          <cell r="B105" t="str">
            <v>Pirate Vest &amp; Eye Patch, Black/Red, Size 4-7</v>
          </cell>
          <cell r="C105" t="str">
            <v>771877664953</v>
          </cell>
          <cell r="D105">
            <v>0</v>
          </cell>
        </row>
        <row r="106">
          <cell r="A106">
            <v>83707</v>
          </cell>
          <cell r="B106" t="str">
            <v>Lulu &amp; Tilda x Great Pretenders Ultimate Holiday Advent</v>
          </cell>
          <cell r="C106" t="str">
            <v>771877837074</v>
          </cell>
          <cell r="D106">
            <v>0</v>
          </cell>
        </row>
        <row r="107">
          <cell r="A107" t="str">
            <v>94202A</v>
          </cell>
          <cell r="B107" t="str">
            <v>Pink Princess Cape</v>
          </cell>
          <cell r="D107">
            <v>0</v>
          </cell>
        </row>
        <row r="108">
          <cell r="A108" t="str">
            <v>94202B</v>
          </cell>
          <cell r="B108" t="str">
            <v>Red Riding Hood Cape</v>
          </cell>
          <cell r="D108">
            <v>0</v>
          </cell>
        </row>
        <row r="109">
          <cell r="A109" t="str">
            <v>94202C</v>
          </cell>
          <cell r="B109" t="str">
            <v>Gold Queen Cape</v>
          </cell>
          <cell r="D109">
            <v>0</v>
          </cell>
        </row>
        <row r="110">
          <cell r="A110" t="str">
            <v>94202D</v>
          </cell>
          <cell r="B110" t="str">
            <v>Lilac Princess Cape</v>
          </cell>
          <cell r="D110">
            <v>0</v>
          </cell>
        </row>
        <row r="111">
          <cell r="A111" t="str">
            <v>94202E</v>
          </cell>
          <cell r="B111" t="str">
            <v>Black Mystery Cape</v>
          </cell>
          <cell r="D111">
            <v>0</v>
          </cell>
        </row>
        <row r="112">
          <cell r="A112" t="str">
            <v>94204A</v>
          </cell>
          <cell r="B112" t="str">
            <v>Toddler Spider Cape</v>
          </cell>
          <cell r="D112">
            <v>0</v>
          </cell>
        </row>
        <row r="113">
          <cell r="A113" t="str">
            <v>94204B</v>
          </cell>
          <cell r="B113" t="str">
            <v>Toddler Adventure Cape</v>
          </cell>
          <cell r="D113">
            <v>0</v>
          </cell>
        </row>
        <row r="114">
          <cell r="A114" t="str">
            <v>94204C</v>
          </cell>
          <cell r="B114" t="str">
            <v>Toddler Crystal Cape</v>
          </cell>
          <cell r="D114">
            <v>0</v>
          </cell>
        </row>
        <row r="115">
          <cell r="A115" t="str">
            <v>94204D</v>
          </cell>
          <cell r="B115" t="str">
            <v>Toddler Wizard Cape</v>
          </cell>
          <cell r="D115">
            <v>0</v>
          </cell>
        </row>
        <row r="116">
          <cell r="A116">
            <v>95205</v>
          </cell>
          <cell r="B116" t="str">
            <v>Shimmering Showgirl Nail Polish and Sticker Set (striped box)</v>
          </cell>
          <cell r="C116" t="str">
            <v>771877952050</v>
          </cell>
          <cell r="D116">
            <v>0</v>
          </cell>
        </row>
        <row r="117">
          <cell r="A117">
            <v>95206</v>
          </cell>
          <cell r="B117" t="str">
            <v>Paw-some Nail Polish and Nail Sticker Set (dog)</v>
          </cell>
          <cell r="C117" t="str">
            <v>771877952067</v>
          </cell>
          <cell r="D117">
            <v>0</v>
          </cell>
        </row>
        <row r="118">
          <cell r="A118">
            <v>95207</v>
          </cell>
          <cell r="B118" t="str">
            <v>Taylor'd To Perfection Nail Polish Set and Nail Sticker Set (Metallic set)</v>
          </cell>
          <cell r="C118" t="str">
            <v>771877952074</v>
          </cell>
          <cell r="D118">
            <v>0</v>
          </cell>
        </row>
        <row r="119">
          <cell r="A119">
            <v>95208</v>
          </cell>
          <cell r="B119" t="str">
            <v>Claw-some Nail Polish and Nail Sticker Set (cat)</v>
          </cell>
          <cell r="C119" t="str">
            <v>771877952081</v>
          </cell>
          <cell r="D119">
            <v>0</v>
          </cell>
        </row>
        <row r="120">
          <cell r="A120">
            <v>97502</v>
          </cell>
          <cell r="B120" t="str">
            <v>Butterfly Fairy Streamers</v>
          </cell>
          <cell r="C120" t="str">
            <v>771877975028</v>
          </cell>
          <cell r="D120">
            <v>0</v>
          </cell>
        </row>
        <row r="121">
          <cell r="A121" t="str">
            <v>Inventory Item</v>
          </cell>
        </row>
        <row r="122">
          <cell r="A122">
            <v>10830</v>
          </cell>
          <cell r="B122" t="str">
            <v>Be Jewelled Tiara, Lilac</v>
          </cell>
          <cell r="C122" t="str">
            <v>771877108303</v>
          </cell>
          <cell r="D122">
            <v>2</v>
          </cell>
        </row>
        <row r="123">
          <cell r="A123">
            <v>10850</v>
          </cell>
          <cell r="B123" t="str">
            <v>Be Jewelled Tiara, Gold</v>
          </cell>
          <cell r="C123" t="str">
            <v>771877108501</v>
          </cell>
          <cell r="D123">
            <v>2</v>
          </cell>
        </row>
        <row r="124">
          <cell r="A124">
            <v>10910</v>
          </cell>
          <cell r="B124" t="str">
            <v>Pink Beauty Tiara</v>
          </cell>
          <cell r="C124" t="str">
            <v>771877109102</v>
          </cell>
          <cell r="D124">
            <v>0</v>
          </cell>
        </row>
        <row r="125">
          <cell r="A125">
            <v>10980</v>
          </cell>
          <cell r="B125" t="str">
            <v>Blue Beauty Tiara</v>
          </cell>
          <cell r="C125" t="str">
            <v>771877109805</v>
          </cell>
          <cell r="D125">
            <v>0</v>
          </cell>
        </row>
        <row r="126">
          <cell r="A126">
            <v>11100</v>
          </cell>
          <cell r="B126" t="str">
            <v>Hippity Hop Bunny Ears and Tail Accessory Set</v>
          </cell>
          <cell r="C126" t="str">
            <v>771877111006</v>
          </cell>
          <cell r="D126">
            <v>0</v>
          </cell>
        </row>
        <row r="127">
          <cell r="A127">
            <v>11120</v>
          </cell>
          <cell r="B127" t="str">
            <v>Gold Glitter Crown</v>
          </cell>
          <cell r="C127" t="str">
            <v>771877111204</v>
          </cell>
          <cell r="D127">
            <v>0</v>
          </cell>
        </row>
        <row r="128">
          <cell r="A128">
            <v>11160</v>
          </cell>
          <cell r="B128" t="str">
            <v>Unicorn Horn Headband</v>
          </cell>
          <cell r="C128" t="str">
            <v>771877111600</v>
          </cell>
          <cell r="D128">
            <v>0</v>
          </cell>
        </row>
        <row r="129">
          <cell r="A129">
            <v>11170</v>
          </cell>
          <cell r="B129" t="str">
            <v>Superhero Girl Headband &amp; Arm Cuffs, 3pcs</v>
          </cell>
          <cell r="C129" t="str">
            <v>771877111709</v>
          </cell>
          <cell r="D129">
            <v>0</v>
          </cell>
        </row>
        <row r="130">
          <cell r="A130">
            <v>11190</v>
          </cell>
          <cell r="B130" t="str">
            <v>Pirate Hat Headband &amp; Eyepatch, 2pcs</v>
          </cell>
          <cell r="C130" t="str">
            <v>771877111907</v>
          </cell>
          <cell r="D130">
            <v>0</v>
          </cell>
        </row>
        <row r="131">
          <cell r="A131">
            <v>11320</v>
          </cell>
          <cell r="B131" t="str">
            <v>Rose Garland Halo, Pink</v>
          </cell>
          <cell r="C131" t="str">
            <v>771877113208</v>
          </cell>
          <cell r="D131">
            <v>0</v>
          </cell>
        </row>
        <row r="132">
          <cell r="A132">
            <v>11470</v>
          </cell>
          <cell r="B132" t="str">
            <v>King Crown, Gold/Red</v>
          </cell>
          <cell r="C132" t="str">
            <v>771877114700</v>
          </cell>
          <cell r="D132">
            <v>0</v>
          </cell>
        </row>
        <row r="133">
          <cell r="A133">
            <v>11550</v>
          </cell>
          <cell r="B133" t="str">
            <v>Medieval Crown, Gold/Black</v>
          </cell>
          <cell r="C133" t="str">
            <v>771877115509</v>
          </cell>
          <cell r="D133">
            <v>0</v>
          </cell>
        </row>
        <row r="134">
          <cell r="A134">
            <v>11560</v>
          </cell>
          <cell r="B134" t="str">
            <v>Medieval Crown, Silver/Black</v>
          </cell>
          <cell r="C134" t="str">
            <v>771877115608</v>
          </cell>
          <cell r="D134">
            <v>0</v>
          </cell>
        </row>
        <row r="135">
          <cell r="A135">
            <v>11620</v>
          </cell>
          <cell r="B135" t="str">
            <v>Princess Tiara, Pink/Silver</v>
          </cell>
          <cell r="C135" t="str">
            <v>771877116209</v>
          </cell>
          <cell r="D135">
            <v>0</v>
          </cell>
        </row>
        <row r="136">
          <cell r="A136">
            <v>11810</v>
          </cell>
          <cell r="B136" t="str">
            <v>Ribbon Tiara, Light Pink</v>
          </cell>
          <cell r="C136" t="str">
            <v>771877118104</v>
          </cell>
          <cell r="D136">
            <v>0</v>
          </cell>
        </row>
        <row r="137">
          <cell r="A137">
            <v>11820</v>
          </cell>
          <cell r="B137" t="str">
            <v>Ribbon Tiara, Dark Pink</v>
          </cell>
          <cell r="C137" t="str">
            <v>771877118203</v>
          </cell>
          <cell r="D137">
            <v>0</v>
          </cell>
        </row>
        <row r="138">
          <cell r="A138">
            <v>11830</v>
          </cell>
          <cell r="B138" t="str">
            <v>Ribbon Tiara, Lilac</v>
          </cell>
          <cell r="C138" t="str">
            <v>771877118302</v>
          </cell>
          <cell r="D138">
            <v>0</v>
          </cell>
        </row>
        <row r="139">
          <cell r="A139">
            <v>11960</v>
          </cell>
          <cell r="B139" t="str">
            <v>Silver Glitter Tiara</v>
          </cell>
          <cell r="C139" t="str">
            <v>771877119606</v>
          </cell>
          <cell r="D139">
            <v>2</v>
          </cell>
        </row>
        <row r="140">
          <cell r="A140">
            <v>12190</v>
          </cell>
          <cell r="B140" t="str">
            <v>Cowboy Hat, Brown</v>
          </cell>
          <cell r="C140" t="str">
            <v>771877121906</v>
          </cell>
          <cell r="D140">
            <v>2</v>
          </cell>
        </row>
        <row r="141">
          <cell r="A141">
            <v>12200</v>
          </cell>
          <cell r="B141" t="str">
            <v>Dragon Mask, Green</v>
          </cell>
          <cell r="C141" t="str">
            <v>771877122002</v>
          </cell>
          <cell r="D141">
            <v>0</v>
          </cell>
        </row>
        <row r="142">
          <cell r="A142">
            <v>12210</v>
          </cell>
          <cell r="B142" t="str">
            <v>T-Rex Dino Mask, Green</v>
          </cell>
          <cell r="C142" t="str">
            <v>771877122101</v>
          </cell>
          <cell r="D142">
            <v>0</v>
          </cell>
        </row>
        <row r="143">
          <cell r="A143">
            <v>12220</v>
          </cell>
          <cell r="B143" t="str">
            <v>Werewolf Mask, Black</v>
          </cell>
          <cell r="C143" t="str">
            <v>771877122200</v>
          </cell>
          <cell r="D143">
            <v>0</v>
          </cell>
        </row>
        <row r="144">
          <cell r="A144">
            <v>12250</v>
          </cell>
          <cell r="B144" t="str">
            <v>Dragon Mask, Red</v>
          </cell>
          <cell r="C144" t="str">
            <v>771877122507</v>
          </cell>
          <cell r="D144">
            <v>0</v>
          </cell>
        </row>
        <row r="145">
          <cell r="A145">
            <v>12280</v>
          </cell>
          <cell r="B145" t="str">
            <v>Dragon Wings, Green</v>
          </cell>
          <cell r="C145" t="str">
            <v>771877122804</v>
          </cell>
          <cell r="D145">
            <v>0</v>
          </cell>
        </row>
        <row r="146">
          <cell r="A146">
            <v>12290</v>
          </cell>
          <cell r="B146" t="str">
            <v>Dragon Tail, Green</v>
          </cell>
          <cell r="C146" t="str">
            <v>771877122903</v>
          </cell>
          <cell r="D146">
            <v>0</v>
          </cell>
        </row>
        <row r="147">
          <cell r="A147">
            <v>12310</v>
          </cell>
          <cell r="B147" t="str">
            <v>Glam Witch Hat</v>
          </cell>
          <cell r="C147" t="str">
            <v>771877123108</v>
          </cell>
          <cell r="D147">
            <v>0</v>
          </cell>
        </row>
        <row r="148">
          <cell r="A148">
            <v>12340</v>
          </cell>
          <cell r="B148" t="str">
            <v>Amethyst the Spider Witch Hat</v>
          </cell>
          <cell r="C148" t="str">
            <v>771877123405</v>
          </cell>
          <cell r="D148">
            <v>0</v>
          </cell>
        </row>
        <row r="149">
          <cell r="A149">
            <v>12390</v>
          </cell>
          <cell r="B149" t="str">
            <v>Mighty Witch Hat, Black</v>
          </cell>
          <cell r="C149" t="str">
            <v>771877123900</v>
          </cell>
          <cell r="D149">
            <v>0</v>
          </cell>
        </row>
        <row r="150">
          <cell r="A150">
            <v>12590</v>
          </cell>
          <cell r="B150" t="str">
            <v>Captain Hook Hat</v>
          </cell>
          <cell r="C150" t="str">
            <v>771877125904</v>
          </cell>
          <cell r="D150">
            <v>0</v>
          </cell>
        </row>
        <row r="151">
          <cell r="A151">
            <v>13220</v>
          </cell>
          <cell r="B151" t="str">
            <v>Forest Fairy Halo, Pink</v>
          </cell>
          <cell r="C151" t="str">
            <v>771877132209</v>
          </cell>
          <cell r="D151">
            <v>0</v>
          </cell>
        </row>
        <row r="152">
          <cell r="A152">
            <v>13410</v>
          </cell>
          <cell r="B152" t="str">
            <v>Precious Pink Sequins Crown</v>
          </cell>
          <cell r="C152" t="str">
            <v>771877134104</v>
          </cell>
          <cell r="D152">
            <v>0</v>
          </cell>
        </row>
        <row r="153">
          <cell r="A153">
            <v>13430</v>
          </cell>
          <cell r="B153" t="str">
            <v>Ombre Sequins Crown</v>
          </cell>
          <cell r="C153" t="str">
            <v>771877134302</v>
          </cell>
          <cell r="D153">
            <v>0</v>
          </cell>
        </row>
        <row r="154">
          <cell r="A154">
            <v>13450</v>
          </cell>
          <cell r="B154" t="str">
            <v>Gracious Gold Sequins Crown</v>
          </cell>
          <cell r="C154" t="str">
            <v>771877134500</v>
          </cell>
          <cell r="D154">
            <v>0</v>
          </cell>
        </row>
        <row r="155">
          <cell r="A155">
            <v>13460</v>
          </cell>
          <cell r="B155" t="str">
            <v>Sequin Crown With Veil</v>
          </cell>
          <cell r="C155" t="str">
            <v>771877134609</v>
          </cell>
          <cell r="D155">
            <v>0</v>
          </cell>
        </row>
        <row r="156">
          <cell r="A156">
            <v>13700</v>
          </cell>
          <cell r="B156" t="str">
            <v>Storybook Princess Braid, Blonde, 28"</v>
          </cell>
          <cell r="C156" t="str">
            <v>771877137006</v>
          </cell>
          <cell r="D156">
            <v>1</v>
          </cell>
        </row>
        <row r="157">
          <cell r="A157">
            <v>13760</v>
          </cell>
          <cell r="B157" t="str">
            <v>Red Wavy Hair Piece</v>
          </cell>
          <cell r="C157" t="str">
            <v>771877137600</v>
          </cell>
          <cell r="D157">
            <v>0</v>
          </cell>
        </row>
        <row r="158">
          <cell r="A158">
            <v>13780</v>
          </cell>
          <cell r="B158" t="str">
            <v>Brown Princess Braid with Bangs</v>
          </cell>
          <cell r="C158" t="str">
            <v>771877137808</v>
          </cell>
          <cell r="D158">
            <v>0</v>
          </cell>
        </row>
        <row r="159">
          <cell r="A159">
            <v>13800</v>
          </cell>
          <cell r="B159" t="str">
            <v>Rodeo Drive Multi Colour Clip In Extensions, 8pcs</v>
          </cell>
          <cell r="C159" t="str">
            <v>771877138003</v>
          </cell>
          <cell r="D159">
            <v>0</v>
          </cell>
        </row>
        <row r="160">
          <cell r="A160">
            <v>13805</v>
          </cell>
          <cell r="B160" t="str">
            <v>Hollywood Hearts Hair Extensions, Pastel</v>
          </cell>
          <cell r="C160" t="str">
            <v>771877138058</v>
          </cell>
          <cell r="D160">
            <v>0</v>
          </cell>
        </row>
        <row r="161">
          <cell r="A161">
            <v>13810</v>
          </cell>
          <cell r="B161" t="str">
            <v>Unicorn Princess Hair Braid</v>
          </cell>
          <cell r="C161" t="str">
            <v>771877138102</v>
          </cell>
          <cell r="D161">
            <v>0</v>
          </cell>
        </row>
        <row r="162">
          <cell r="A162">
            <v>13850</v>
          </cell>
          <cell r="B162" t="str">
            <v>Mermazing Mermaid Hair Braid</v>
          </cell>
          <cell r="C162" t="str">
            <v>771877138508</v>
          </cell>
          <cell r="D162">
            <v>0</v>
          </cell>
        </row>
        <row r="163">
          <cell r="A163">
            <v>13880</v>
          </cell>
          <cell r="B163" t="str">
            <v>Ice Queen Princess Hair Braid</v>
          </cell>
          <cell r="C163" t="str">
            <v>771877138805</v>
          </cell>
          <cell r="D163">
            <v>0</v>
          </cell>
        </row>
        <row r="164">
          <cell r="A164">
            <v>14100</v>
          </cell>
          <cell r="B164" t="str">
            <v>Pirate Eye Patch</v>
          </cell>
          <cell r="C164" t="str">
            <v>771877141003</v>
          </cell>
          <cell r="D164">
            <v>0</v>
          </cell>
        </row>
        <row r="165">
          <cell r="A165">
            <v>14110</v>
          </cell>
          <cell r="B165" t="str">
            <v>Pirate Hook</v>
          </cell>
          <cell r="C165" t="str">
            <v>771877141102</v>
          </cell>
          <cell r="D165">
            <v>0</v>
          </cell>
        </row>
        <row r="166">
          <cell r="A166">
            <v>14120</v>
          </cell>
          <cell r="B166" t="str">
            <v>Captain Skully EVA Pirate Hook</v>
          </cell>
          <cell r="C166" t="str">
            <v>771877141201</v>
          </cell>
          <cell r="D166">
            <v>0</v>
          </cell>
        </row>
        <row r="167">
          <cell r="A167">
            <v>14200</v>
          </cell>
          <cell r="B167" t="str">
            <v>Wizard Wand</v>
          </cell>
          <cell r="C167" t="str">
            <v>771877142000</v>
          </cell>
          <cell r="D167">
            <v>0</v>
          </cell>
        </row>
        <row r="168">
          <cell r="A168">
            <v>14220</v>
          </cell>
          <cell r="B168" t="str">
            <v>Magical Unicorn Wand</v>
          </cell>
          <cell r="C168" t="str">
            <v>771877142208</v>
          </cell>
          <cell r="D168">
            <v>0</v>
          </cell>
        </row>
        <row r="169">
          <cell r="A169">
            <v>14315</v>
          </cell>
          <cell r="B169" t="str">
            <v>Enchanted Unicorn EVA Shield</v>
          </cell>
          <cell r="C169" t="str">
            <v>771877143151</v>
          </cell>
          <cell r="D169">
            <v>0</v>
          </cell>
        </row>
        <row r="170">
          <cell r="A170">
            <v>14316</v>
          </cell>
          <cell r="B170" t="str">
            <v>Enchanted Unicorn EVA Sword</v>
          </cell>
          <cell r="C170" t="str">
            <v>771877143168</v>
          </cell>
          <cell r="D170">
            <v>0</v>
          </cell>
        </row>
        <row r="171">
          <cell r="A171">
            <v>14320</v>
          </cell>
          <cell r="B171" t="str">
            <v>Captain Skully Pirate EVA Shield</v>
          </cell>
          <cell r="C171" t="str">
            <v>771877143205</v>
          </cell>
          <cell r="D171">
            <v>0</v>
          </cell>
        </row>
        <row r="172">
          <cell r="A172">
            <v>14321</v>
          </cell>
          <cell r="B172" t="str">
            <v>Captain Skully Pirate EVA Sword</v>
          </cell>
          <cell r="C172" t="str">
            <v>771877143212</v>
          </cell>
          <cell r="D172">
            <v>0</v>
          </cell>
        </row>
        <row r="173">
          <cell r="A173">
            <v>14325</v>
          </cell>
          <cell r="B173" t="str">
            <v>Lionheart Warrior EVA Shield</v>
          </cell>
          <cell r="C173" t="str">
            <v>771877143250</v>
          </cell>
          <cell r="D173">
            <v>0</v>
          </cell>
        </row>
        <row r="174">
          <cell r="A174">
            <v>14326</v>
          </cell>
          <cell r="B174" t="str">
            <v>Lionheart Warrior EVA Sword</v>
          </cell>
          <cell r="C174" t="str">
            <v>771877143267</v>
          </cell>
          <cell r="D174">
            <v>0</v>
          </cell>
        </row>
        <row r="175">
          <cell r="A175">
            <v>14330</v>
          </cell>
          <cell r="B175" t="str">
            <v>Dragon EVA Shield</v>
          </cell>
          <cell r="C175" t="str">
            <v>771877143304</v>
          </cell>
          <cell r="D175">
            <v>0</v>
          </cell>
        </row>
        <row r="176">
          <cell r="A176">
            <v>14331</v>
          </cell>
          <cell r="B176" t="str">
            <v>Dragon EVA Sword</v>
          </cell>
          <cell r="C176" t="str">
            <v>771877143311</v>
          </cell>
          <cell r="D176">
            <v>0</v>
          </cell>
        </row>
        <row r="177">
          <cell r="A177">
            <v>14335</v>
          </cell>
          <cell r="B177" t="str">
            <v>Green Dragon EVA Shield</v>
          </cell>
          <cell r="C177" t="str">
            <v>771877143359</v>
          </cell>
          <cell r="D177">
            <v>0</v>
          </cell>
        </row>
        <row r="178">
          <cell r="A178">
            <v>14336</v>
          </cell>
          <cell r="B178" t="str">
            <v>Green Dragon EVA Sword</v>
          </cell>
          <cell r="C178" t="str">
            <v>771877143366</v>
          </cell>
          <cell r="D178">
            <v>0</v>
          </cell>
        </row>
        <row r="179">
          <cell r="A179">
            <v>14340</v>
          </cell>
          <cell r="B179" t="str">
            <v>Knights Honour EVA Shield</v>
          </cell>
          <cell r="C179" t="str">
            <v>771877143403</v>
          </cell>
          <cell r="D179">
            <v>0</v>
          </cell>
        </row>
        <row r="180">
          <cell r="A180">
            <v>14341</v>
          </cell>
          <cell r="B180" t="str">
            <v>Knights Honour EVA Sword</v>
          </cell>
          <cell r="C180" t="str">
            <v>771877143410</v>
          </cell>
          <cell r="D180">
            <v>0</v>
          </cell>
        </row>
        <row r="181">
          <cell r="A181">
            <v>14345</v>
          </cell>
          <cell r="B181" t="str">
            <v>Princess Power EVA Shield</v>
          </cell>
          <cell r="C181" t="str">
            <v>771877143458</v>
          </cell>
          <cell r="D181">
            <v>0</v>
          </cell>
        </row>
        <row r="182">
          <cell r="A182">
            <v>14346</v>
          </cell>
          <cell r="B182" t="str">
            <v>Princess Power EVA Sword</v>
          </cell>
          <cell r="C182" t="str">
            <v>771877143465</v>
          </cell>
          <cell r="D182">
            <v>0</v>
          </cell>
        </row>
        <row r="183">
          <cell r="A183">
            <v>14370</v>
          </cell>
          <cell r="B183" t="str">
            <v>Ninja EVA Shield</v>
          </cell>
          <cell r="C183" t="str">
            <v>771877143700</v>
          </cell>
          <cell r="D183">
            <v>0</v>
          </cell>
        </row>
        <row r="184">
          <cell r="A184">
            <v>14380</v>
          </cell>
          <cell r="B184" t="str">
            <v>Crusader Knight EVA Shield</v>
          </cell>
          <cell r="C184" t="str">
            <v>771877143809</v>
          </cell>
          <cell r="D184">
            <v>0</v>
          </cell>
        </row>
        <row r="185">
          <cell r="A185">
            <v>14381</v>
          </cell>
          <cell r="B185" t="str">
            <v>Crusader Knight EVA Sword</v>
          </cell>
          <cell r="C185" t="str">
            <v>771877143816</v>
          </cell>
          <cell r="D185">
            <v>0</v>
          </cell>
        </row>
        <row r="186">
          <cell r="A186">
            <v>14385</v>
          </cell>
          <cell r="B186" t="str">
            <v>Viking EVA Shield</v>
          </cell>
          <cell r="C186" t="str">
            <v>771877143854</v>
          </cell>
          <cell r="D186">
            <v>0</v>
          </cell>
        </row>
        <row r="187">
          <cell r="A187">
            <v>14386</v>
          </cell>
          <cell r="B187" t="str">
            <v>Viking EVA Sword</v>
          </cell>
          <cell r="C187" t="str">
            <v>771877143861</v>
          </cell>
          <cell r="D187">
            <v>0</v>
          </cell>
        </row>
        <row r="188">
          <cell r="A188">
            <v>14400</v>
          </cell>
          <cell r="B188" t="str">
            <v>Knight Dagger Assortment</v>
          </cell>
          <cell r="C188" t="str">
            <v>771877144004</v>
          </cell>
          <cell r="D188">
            <v>0</v>
          </cell>
        </row>
        <row r="189">
          <cell r="A189">
            <v>14410</v>
          </cell>
          <cell r="B189" t="str">
            <v>Knight Long Sword Assortment, 30"</v>
          </cell>
          <cell r="C189" t="str">
            <v>771877144103</v>
          </cell>
          <cell r="D189">
            <v>0</v>
          </cell>
        </row>
        <row r="190">
          <cell r="A190">
            <v>14420</v>
          </cell>
          <cell r="B190" t="str">
            <v>Wolf Sword, 34"</v>
          </cell>
          <cell r="C190" t="str">
            <v>771877144202</v>
          </cell>
          <cell r="D190">
            <v>0</v>
          </cell>
        </row>
        <row r="191">
          <cell r="A191">
            <v>14425</v>
          </cell>
          <cell r="B191" t="str">
            <v>Lion Shield</v>
          </cell>
          <cell r="C191" t="str">
            <v>771877144257</v>
          </cell>
          <cell r="D191">
            <v>0</v>
          </cell>
        </row>
        <row r="192">
          <cell r="A192">
            <v>14430</v>
          </cell>
          <cell r="B192" t="str">
            <v>Lion's Roar PU Sword</v>
          </cell>
          <cell r="C192" t="str">
            <v>771877144301</v>
          </cell>
          <cell r="D192">
            <v>0</v>
          </cell>
        </row>
        <row r="193">
          <cell r="A193">
            <v>14435</v>
          </cell>
          <cell r="B193" t="str">
            <v>Knight Shield</v>
          </cell>
          <cell r="C193" t="str">
            <v>771877144356</v>
          </cell>
          <cell r="D193">
            <v>0</v>
          </cell>
        </row>
        <row r="194">
          <cell r="A194">
            <v>14450</v>
          </cell>
          <cell r="B194" t="str">
            <v>Ironside PU Sword</v>
          </cell>
          <cell r="C194" t="str">
            <v>771877144509</v>
          </cell>
          <cell r="D194">
            <v>0</v>
          </cell>
        </row>
        <row r="195">
          <cell r="A195">
            <v>14470</v>
          </cell>
          <cell r="B195" t="str">
            <v>Gladius Long Dagger</v>
          </cell>
          <cell r="C195" t="str">
            <v>771877144707</v>
          </cell>
          <cell r="D195">
            <v>0</v>
          </cell>
        </row>
        <row r="196">
          <cell r="A196">
            <v>14480</v>
          </cell>
          <cell r="B196" t="str">
            <v>Sting Sword</v>
          </cell>
          <cell r="C196" t="str">
            <v>771877144806</v>
          </cell>
          <cell r="D196">
            <v>0</v>
          </cell>
        </row>
        <row r="197">
          <cell r="A197">
            <v>14500</v>
          </cell>
          <cell r="B197" t="str">
            <v>Viking Dagger</v>
          </cell>
          <cell r="C197" t="str">
            <v>771877145001</v>
          </cell>
          <cell r="D197">
            <v>0</v>
          </cell>
        </row>
        <row r="198">
          <cell r="A198">
            <v>14510</v>
          </cell>
          <cell r="B198" t="str">
            <v>Viking Sword, 22"</v>
          </cell>
          <cell r="C198" t="str">
            <v>771877145100</v>
          </cell>
          <cell r="D198">
            <v>0</v>
          </cell>
        </row>
        <row r="199">
          <cell r="A199">
            <v>15000</v>
          </cell>
          <cell r="B199" t="str">
            <v>Mermaid Wand Assortment</v>
          </cell>
          <cell r="C199" t="str">
            <v>771877150005</v>
          </cell>
          <cell r="D199">
            <v>6</v>
          </cell>
        </row>
        <row r="200">
          <cell r="A200">
            <v>15130</v>
          </cell>
          <cell r="B200" t="str">
            <v>Float Like a Butterfly Wand</v>
          </cell>
          <cell r="C200" t="str">
            <v>771877151309</v>
          </cell>
          <cell r="D200">
            <v>6</v>
          </cell>
        </row>
        <row r="201">
          <cell r="A201">
            <v>15140</v>
          </cell>
          <cell r="B201" t="str">
            <v>Wish Upon A Star Wand Assortment</v>
          </cell>
          <cell r="C201" t="str">
            <v>771877151408</v>
          </cell>
          <cell r="D201">
            <v>6</v>
          </cell>
        </row>
        <row r="202">
          <cell r="A202">
            <v>15150</v>
          </cell>
          <cell r="B202" t="str">
            <v>Mythical Creature Wands, Assorted</v>
          </cell>
          <cell r="C202" t="str">
            <v>771877151507</v>
          </cell>
          <cell r="D202">
            <v>0</v>
          </cell>
        </row>
        <row r="203">
          <cell r="A203">
            <v>15210</v>
          </cell>
          <cell r="B203" t="str">
            <v>Unicorn Sequins Wand</v>
          </cell>
          <cell r="C203" t="str">
            <v>771877152108</v>
          </cell>
          <cell r="D203">
            <v>6</v>
          </cell>
        </row>
        <row r="204">
          <cell r="A204">
            <v>15310</v>
          </cell>
          <cell r="B204" t="str">
            <v>Fairy Princess Tiara</v>
          </cell>
          <cell r="C204" t="str">
            <v>771877153105</v>
          </cell>
          <cell r="D204">
            <v>0</v>
          </cell>
        </row>
        <row r="205">
          <cell r="A205">
            <v>15450</v>
          </cell>
          <cell r="B205" t="str">
            <v>Sparkle Star Wand</v>
          </cell>
          <cell r="C205" t="str">
            <v>771877154508</v>
          </cell>
          <cell r="D205">
            <v>6</v>
          </cell>
        </row>
        <row r="206">
          <cell r="A206">
            <v>15500</v>
          </cell>
          <cell r="B206" t="str">
            <v>Deluxe Star Wand Assortment</v>
          </cell>
          <cell r="C206" t="str">
            <v>771877155000</v>
          </cell>
          <cell r="D206">
            <v>6</v>
          </cell>
        </row>
        <row r="207">
          <cell r="A207">
            <v>15560</v>
          </cell>
          <cell r="B207" t="str">
            <v>Deluxe Twinkle Twinkle Star Wands, Assorted</v>
          </cell>
          <cell r="C207" t="str">
            <v>771877155604</v>
          </cell>
          <cell r="D207">
            <v>6</v>
          </cell>
        </row>
        <row r="208">
          <cell r="A208">
            <v>15680</v>
          </cell>
          <cell r="B208" t="str">
            <v>Witching Hour Velvet Wands, Assorted</v>
          </cell>
          <cell r="C208" t="str">
            <v>771877156809</v>
          </cell>
          <cell r="D208">
            <v>6</v>
          </cell>
        </row>
        <row r="209">
          <cell r="A209">
            <v>15700</v>
          </cell>
          <cell r="B209" t="str">
            <v>Unicorn Wand Assortment</v>
          </cell>
          <cell r="C209" t="str">
            <v>771877157004</v>
          </cell>
          <cell r="D209">
            <v>6</v>
          </cell>
        </row>
        <row r="210">
          <cell r="A210">
            <v>15800</v>
          </cell>
          <cell r="B210" t="str">
            <v>Glitter Rainbow Wand, Multi/Gold</v>
          </cell>
          <cell r="C210" t="str">
            <v>771877158001</v>
          </cell>
          <cell r="D210">
            <v>6</v>
          </cell>
        </row>
        <row r="211">
          <cell r="A211">
            <v>15890</v>
          </cell>
          <cell r="B211" t="str">
            <v>Glitter Rainbow Wand, Multi/Fuchsia</v>
          </cell>
          <cell r="C211" t="str">
            <v>771877158902</v>
          </cell>
          <cell r="D211">
            <v>6</v>
          </cell>
        </row>
        <row r="212">
          <cell r="A212">
            <v>15960</v>
          </cell>
          <cell r="B212" t="str">
            <v>Fanciful Unicorn Wand</v>
          </cell>
          <cell r="C212" t="str">
            <v>771877159602</v>
          </cell>
          <cell r="D212">
            <v>6</v>
          </cell>
        </row>
        <row r="213">
          <cell r="A213">
            <v>16010</v>
          </cell>
          <cell r="B213" t="str">
            <v>Fairy Wings, Pink</v>
          </cell>
          <cell r="C213" t="str">
            <v>771877160103</v>
          </cell>
          <cell r="D213">
            <v>0</v>
          </cell>
        </row>
        <row r="214">
          <cell r="A214">
            <v>16100</v>
          </cell>
          <cell r="B214" t="str">
            <v>Rainbow Halo</v>
          </cell>
          <cell r="C214" t="str">
            <v>771877161001</v>
          </cell>
          <cell r="D214">
            <v>0</v>
          </cell>
        </row>
        <row r="215">
          <cell r="A215">
            <v>16210</v>
          </cell>
          <cell r="B215" t="str">
            <v>Twinkling Star Confetti Wings</v>
          </cell>
          <cell r="C215" t="str">
            <v>771877162107</v>
          </cell>
          <cell r="D215">
            <v>0</v>
          </cell>
        </row>
        <row r="216">
          <cell r="A216">
            <v>16300</v>
          </cell>
          <cell r="B216" t="str">
            <v>Ladybug Wings &amp; Headband</v>
          </cell>
          <cell r="C216" t="str">
            <v>771877163005</v>
          </cell>
          <cell r="D216">
            <v>0</v>
          </cell>
        </row>
        <row r="217">
          <cell r="A217">
            <v>16310</v>
          </cell>
          <cell r="B217" t="str">
            <v>Bumblebee Wings &amp; Headband</v>
          </cell>
          <cell r="C217" t="str">
            <v>771877163104</v>
          </cell>
          <cell r="D217">
            <v>0</v>
          </cell>
        </row>
        <row r="218">
          <cell r="A218">
            <v>16410</v>
          </cell>
          <cell r="B218" t="str">
            <v>Butterfly Bliss Wings, Peach</v>
          </cell>
          <cell r="C218" t="str">
            <v>771877164101</v>
          </cell>
          <cell r="D218">
            <v>0</v>
          </cell>
        </row>
        <row r="219">
          <cell r="A219">
            <v>16420</v>
          </cell>
          <cell r="B219" t="str">
            <v>Butterfly Bliss Wings, Hot Pink</v>
          </cell>
          <cell r="C219" t="str">
            <v>771877164200</v>
          </cell>
          <cell r="D219">
            <v>0</v>
          </cell>
        </row>
        <row r="220">
          <cell r="A220">
            <v>16750</v>
          </cell>
          <cell r="B220" t="str">
            <v>Monarch Wings &amp; Wand</v>
          </cell>
          <cell r="C220" t="str">
            <v>771877167508</v>
          </cell>
          <cell r="D220">
            <v>0</v>
          </cell>
        </row>
        <row r="221">
          <cell r="A221">
            <v>16800</v>
          </cell>
          <cell r="B221" t="str">
            <v>Glitter Rainbow Wings, Multi/Gold</v>
          </cell>
          <cell r="C221" t="str">
            <v>771877168000</v>
          </cell>
          <cell r="D221">
            <v>0</v>
          </cell>
        </row>
        <row r="222">
          <cell r="A222">
            <v>16890</v>
          </cell>
          <cell r="B222" t="str">
            <v>Glitter Rainbow Wings, Multi/Fuchsia</v>
          </cell>
          <cell r="C222" t="str">
            <v>771877168901</v>
          </cell>
          <cell r="D222">
            <v>0</v>
          </cell>
        </row>
        <row r="223">
          <cell r="A223">
            <v>17420</v>
          </cell>
          <cell r="B223" t="str">
            <v>Fairy Blossom Wings, Pink/Blue, 4pc Wings</v>
          </cell>
          <cell r="C223" t="str">
            <v>771877174209</v>
          </cell>
          <cell r="D223">
            <v>0</v>
          </cell>
        </row>
        <row r="224">
          <cell r="A224">
            <v>18715</v>
          </cell>
          <cell r="B224" t="str">
            <v>Dancing Diva Pink High Heels, O/S</v>
          </cell>
          <cell r="C224" t="str">
            <v>771877187155</v>
          </cell>
          <cell r="D224">
            <v>1</v>
          </cell>
        </row>
        <row r="225">
          <cell r="A225">
            <v>18785</v>
          </cell>
          <cell r="B225" t="str">
            <v>Dancing Diva Blue High Heels, O/S</v>
          </cell>
          <cell r="C225" t="str">
            <v>771877187858</v>
          </cell>
          <cell r="D225">
            <v>1</v>
          </cell>
        </row>
        <row r="226">
          <cell r="A226">
            <v>19120</v>
          </cell>
          <cell r="B226" t="str">
            <v>Tower Princess Mirror</v>
          </cell>
          <cell r="C226" t="str">
            <v>771877191206</v>
          </cell>
          <cell r="D226">
            <v>4</v>
          </cell>
        </row>
        <row r="227">
          <cell r="A227">
            <v>19130</v>
          </cell>
          <cell r="B227" t="str">
            <v>Snow White Princess Mirror</v>
          </cell>
          <cell r="C227" t="str">
            <v>771877191305</v>
          </cell>
          <cell r="D227">
            <v>4</v>
          </cell>
        </row>
        <row r="228">
          <cell r="A228">
            <v>22510</v>
          </cell>
          <cell r="B228" t="str">
            <v>Princess Swirl Gloves, Light Pink</v>
          </cell>
          <cell r="C228" t="str">
            <v>771877225109</v>
          </cell>
          <cell r="D228">
            <v>0</v>
          </cell>
        </row>
        <row r="229">
          <cell r="A229">
            <v>22600</v>
          </cell>
          <cell r="B229" t="str">
            <v>Storybook Princess Gloves, White</v>
          </cell>
          <cell r="C229" t="str">
            <v>771877226007</v>
          </cell>
          <cell r="D229">
            <v>0</v>
          </cell>
        </row>
        <row r="230">
          <cell r="A230">
            <v>22620</v>
          </cell>
          <cell r="B230" t="str">
            <v>Princess Gloves with Bow, Hot Pink</v>
          </cell>
          <cell r="C230" t="str">
            <v>771877226205</v>
          </cell>
          <cell r="D230">
            <v>0</v>
          </cell>
        </row>
        <row r="231">
          <cell r="A231">
            <v>23000</v>
          </cell>
          <cell r="B231" t="str">
            <v>Rhinestone Tights, White, Size 3-8</v>
          </cell>
          <cell r="C231" t="str">
            <v>771877230004</v>
          </cell>
          <cell r="D231">
            <v>6</v>
          </cell>
        </row>
        <row r="232">
          <cell r="A232">
            <v>23010</v>
          </cell>
          <cell r="B232" t="str">
            <v>Rhinestone Tights, Light Pink, Size 3-8</v>
          </cell>
          <cell r="C232" t="str">
            <v>771877230103</v>
          </cell>
          <cell r="D232">
            <v>6</v>
          </cell>
        </row>
        <row r="233">
          <cell r="A233">
            <v>23020</v>
          </cell>
          <cell r="B233" t="str">
            <v>Rhinestone Tights, Hot Pink, Size 3-8</v>
          </cell>
          <cell r="C233" t="str">
            <v>771877230202</v>
          </cell>
          <cell r="D233">
            <v>6</v>
          </cell>
        </row>
        <row r="234">
          <cell r="A234">
            <v>23030</v>
          </cell>
          <cell r="B234" t="str">
            <v>Rhinestone Tights, Lilac, Size 3-8</v>
          </cell>
          <cell r="C234" t="str">
            <v>771877230301</v>
          </cell>
          <cell r="D234">
            <v>6</v>
          </cell>
        </row>
        <row r="235">
          <cell r="A235">
            <v>23040</v>
          </cell>
          <cell r="B235" t="str">
            <v>Rhinestone Tights Ombre Hot Pink/Purple/Pink, Size 3-8</v>
          </cell>
          <cell r="C235" t="str">
            <v>771877230400</v>
          </cell>
          <cell r="D235">
            <v>6</v>
          </cell>
        </row>
        <row r="236">
          <cell r="A236">
            <v>23050</v>
          </cell>
          <cell r="B236" t="str">
            <v>Rhinestone Tights Ombre Lilac/Pink/Blue, Size 3-8</v>
          </cell>
          <cell r="C236" t="str">
            <v>771877230509</v>
          </cell>
          <cell r="D236">
            <v>6</v>
          </cell>
        </row>
        <row r="237">
          <cell r="A237">
            <v>26910</v>
          </cell>
          <cell r="B237" t="str">
            <v>CM Chef Doll Set</v>
          </cell>
          <cell r="C237" t="str">
            <v>771877269103</v>
          </cell>
          <cell r="D237">
            <v>0</v>
          </cell>
        </row>
        <row r="238">
          <cell r="A238">
            <v>26915</v>
          </cell>
          <cell r="B238" t="str">
            <v>CM Princess Cape/Hat Doll Set</v>
          </cell>
          <cell r="C238" t="str">
            <v>771877269158</v>
          </cell>
          <cell r="D238">
            <v>0</v>
          </cell>
        </row>
        <row r="239">
          <cell r="A239">
            <v>27003</v>
          </cell>
          <cell r="B239" t="str">
            <v>Enchanted Apple Swim Suit, Two-Piece, Size 3-4</v>
          </cell>
          <cell r="C239" t="str">
            <v>771877270031</v>
          </cell>
          <cell r="D239">
            <v>0</v>
          </cell>
        </row>
        <row r="240">
          <cell r="A240">
            <v>27005</v>
          </cell>
          <cell r="B240" t="str">
            <v>Enchanted Apple Swim Suit, Two-Piece, Size 5-6</v>
          </cell>
          <cell r="C240" t="str">
            <v>771877270055</v>
          </cell>
          <cell r="D240">
            <v>0</v>
          </cell>
        </row>
        <row r="241">
          <cell r="A241">
            <v>27023</v>
          </cell>
          <cell r="B241" t="str">
            <v>Sleeping Cutie Swim Suit, Two-Piece, Size 3-4</v>
          </cell>
          <cell r="C241" t="str">
            <v>771877270239</v>
          </cell>
          <cell r="D241">
            <v>0</v>
          </cell>
        </row>
        <row r="242">
          <cell r="A242">
            <v>27025</v>
          </cell>
          <cell r="B242" t="str">
            <v>Sleeping Cutie Swim Suit, Two-Piece, Size 5-6</v>
          </cell>
          <cell r="C242" t="str">
            <v>771877270253</v>
          </cell>
          <cell r="D242">
            <v>0</v>
          </cell>
        </row>
        <row r="243">
          <cell r="A243">
            <v>27033</v>
          </cell>
          <cell r="B243" t="str">
            <v>Tower Princess Swim Suit, Two-Piece, Size 3-4</v>
          </cell>
          <cell r="C243" t="str">
            <v>771877270338</v>
          </cell>
          <cell r="D243">
            <v>0</v>
          </cell>
        </row>
        <row r="244">
          <cell r="A244">
            <v>27035</v>
          </cell>
          <cell r="B244" t="str">
            <v>Tower Princess Swim Suit, Two-Piece, Size 5-6</v>
          </cell>
          <cell r="C244" t="str">
            <v>771877270352</v>
          </cell>
          <cell r="D244">
            <v>0</v>
          </cell>
        </row>
        <row r="245">
          <cell r="A245">
            <v>27083</v>
          </cell>
          <cell r="B245" t="str">
            <v>Glass Slipper Swim Suit, Two-Piece, Size 3-4</v>
          </cell>
          <cell r="C245" t="str">
            <v>771877270833</v>
          </cell>
          <cell r="D245">
            <v>0</v>
          </cell>
        </row>
        <row r="246">
          <cell r="A246">
            <v>27085</v>
          </cell>
          <cell r="B246" t="str">
            <v>Glass Slipper Swim Suit, Two-Piece, Size 5-6</v>
          </cell>
          <cell r="C246" t="str">
            <v>771877270857</v>
          </cell>
          <cell r="D246">
            <v>0</v>
          </cell>
        </row>
        <row r="247">
          <cell r="A247">
            <v>27103</v>
          </cell>
          <cell r="B247" t="str">
            <v>Golden Rose Fairytale Swimsuit, One-Piece, Size 3</v>
          </cell>
          <cell r="C247" t="str">
            <v>771877271038</v>
          </cell>
          <cell r="D247">
            <v>0</v>
          </cell>
        </row>
        <row r="248">
          <cell r="A248">
            <v>27105</v>
          </cell>
          <cell r="B248" t="str">
            <v>Golden Rose Fairytale Swimsuit, One-Piece, Size 5</v>
          </cell>
          <cell r="C248" t="str">
            <v>771877271052</v>
          </cell>
          <cell r="D248">
            <v>0</v>
          </cell>
        </row>
        <row r="249">
          <cell r="A249">
            <v>27106</v>
          </cell>
          <cell r="B249" t="str">
            <v>Golden Rose Fairytale Swimsuit, One-Piece, Size 6</v>
          </cell>
          <cell r="C249" t="str">
            <v>771877271069</v>
          </cell>
          <cell r="D249">
            <v>0</v>
          </cell>
        </row>
        <row r="250">
          <cell r="A250">
            <v>27113</v>
          </cell>
          <cell r="B250" t="str">
            <v>Arabian Princess Swimsuit, Two-Piece, Size 3-4</v>
          </cell>
          <cell r="C250" t="str">
            <v>771877271137</v>
          </cell>
          <cell r="D250">
            <v>0</v>
          </cell>
        </row>
        <row r="251">
          <cell r="A251">
            <v>27115</v>
          </cell>
          <cell r="B251" t="str">
            <v>Arabian Princess Swimsuit, Two-Piece, Size 5-6</v>
          </cell>
          <cell r="C251" t="str">
            <v>771877271151</v>
          </cell>
          <cell r="D251">
            <v>0</v>
          </cell>
        </row>
        <row r="252">
          <cell r="A252">
            <v>27153</v>
          </cell>
          <cell r="B252" t="str">
            <v>Girl Power Swimsuit, Two-Piece, Size 3-4</v>
          </cell>
          <cell r="C252" t="str">
            <v>771877271533</v>
          </cell>
          <cell r="D252">
            <v>0</v>
          </cell>
        </row>
        <row r="253">
          <cell r="A253">
            <v>27155</v>
          </cell>
          <cell r="B253" t="str">
            <v>Girl Power Swimsuit, Two-Piece, Size 5-6</v>
          </cell>
          <cell r="C253" t="str">
            <v>771877271557</v>
          </cell>
          <cell r="D253">
            <v>0</v>
          </cell>
        </row>
        <row r="254">
          <cell r="A254">
            <v>27173</v>
          </cell>
          <cell r="B254" t="str">
            <v>Super Spider Swimsuit, Two-Piece, Size 3-4</v>
          </cell>
          <cell r="C254" t="str">
            <v>771877271731</v>
          </cell>
          <cell r="D254">
            <v>0</v>
          </cell>
        </row>
        <row r="255">
          <cell r="A255">
            <v>27175</v>
          </cell>
          <cell r="B255" t="str">
            <v>Super Spider Swimsuit, Two-Piece, Size 5-6</v>
          </cell>
          <cell r="C255" t="str">
            <v>771877271755</v>
          </cell>
          <cell r="D255">
            <v>0</v>
          </cell>
        </row>
        <row r="256">
          <cell r="A256">
            <v>27183</v>
          </cell>
          <cell r="B256" t="str">
            <v>Mermaid Swimsuit, Two-Piece, Size 3-4</v>
          </cell>
          <cell r="C256" t="str">
            <v>771877271830</v>
          </cell>
          <cell r="D256">
            <v>0</v>
          </cell>
        </row>
        <row r="257">
          <cell r="A257">
            <v>27185</v>
          </cell>
          <cell r="B257" t="str">
            <v>Mermaid Swimsuit, Two-Piece, Size 5-6</v>
          </cell>
          <cell r="C257" t="str">
            <v>771877271854</v>
          </cell>
          <cell r="D257">
            <v>0</v>
          </cell>
        </row>
        <row r="258">
          <cell r="A258">
            <v>27193</v>
          </cell>
          <cell r="B258" t="str">
            <v>Super Bat Swimsuit, Two-Piece, Size 3-4</v>
          </cell>
          <cell r="C258" t="str">
            <v>771877271939</v>
          </cell>
          <cell r="D258">
            <v>0</v>
          </cell>
        </row>
        <row r="259">
          <cell r="A259">
            <v>27195</v>
          </cell>
          <cell r="B259" t="str">
            <v>Super Bat Swimsuit, Two-Piece, Size 5-6</v>
          </cell>
          <cell r="C259" t="str">
            <v>771877271953</v>
          </cell>
          <cell r="D259">
            <v>0</v>
          </cell>
        </row>
        <row r="260">
          <cell r="A260">
            <v>27223</v>
          </cell>
          <cell r="B260" t="str">
            <v>Mermaid Swimsuit, Pink, Two-Piece, Size 3-4</v>
          </cell>
          <cell r="C260" t="str">
            <v>771877272233</v>
          </cell>
          <cell r="D260">
            <v>0</v>
          </cell>
        </row>
        <row r="261">
          <cell r="A261">
            <v>27225</v>
          </cell>
          <cell r="B261" t="str">
            <v>Mermaid Swimsuit, Pink, Two-Piece, Size 5-6</v>
          </cell>
          <cell r="C261" t="str">
            <v>771877272257</v>
          </cell>
          <cell r="D261">
            <v>0</v>
          </cell>
        </row>
        <row r="262">
          <cell r="A262">
            <v>30133</v>
          </cell>
          <cell r="B262" t="str">
            <v>Shimmer Unicorn Dress &amp; Headband, Pink, Size 3-4</v>
          </cell>
          <cell r="C262" t="str">
            <v>771877301339</v>
          </cell>
          <cell r="D262">
            <v>0</v>
          </cell>
        </row>
        <row r="263">
          <cell r="A263">
            <v>30135</v>
          </cell>
          <cell r="B263" t="str">
            <v>Shimmer Unicorn Dress &amp; Headband, Pink, Size 5-6</v>
          </cell>
          <cell r="C263" t="str">
            <v>771877301353</v>
          </cell>
          <cell r="D263">
            <v>0</v>
          </cell>
        </row>
        <row r="264">
          <cell r="A264">
            <v>30303</v>
          </cell>
          <cell r="B264" t="str">
            <v>Bumble Bee Dress &amp; Headband, Size 3-4</v>
          </cell>
          <cell r="C264" t="str">
            <v>771877303036</v>
          </cell>
          <cell r="D264">
            <v>0</v>
          </cell>
        </row>
        <row r="265">
          <cell r="A265">
            <v>30305</v>
          </cell>
          <cell r="B265" t="str">
            <v>Bumble Bee Dress &amp; Headband, Size 5-6</v>
          </cell>
          <cell r="C265" t="str">
            <v>771877303050</v>
          </cell>
          <cell r="D265">
            <v>0</v>
          </cell>
        </row>
        <row r="266">
          <cell r="A266">
            <v>30353</v>
          </cell>
          <cell r="B266" t="str">
            <v>Ladybug Dress &amp; Headband, Size 3-4</v>
          </cell>
          <cell r="C266" t="str">
            <v>771877303531</v>
          </cell>
          <cell r="D266">
            <v>0</v>
          </cell>
        </row>
        <row r="267">
          <cell r="A267">
            <v>30355</v>
          </cell>
          <cell r="B267" t="str">
            <v>Ladybug Dress &amp; Headband, Size 5-6</v>
          </cell>
          <cell r="C267" t="str">
            <v>771877303555</v>
          </cell>
          <cell r="D267">
            <v>0</v>
          </cell>
        </row>
        <row r="268">
          <cell r="A268">
            <v>30413</v>
          </cell>
          <cell r="B268" t="str">
            <v>Rainbow Sherbert Sparkle Dress, 3/4</v>
          </cell>
          <cell r="C268" t="str">
            <v>771877344237</v>
          </cell>
          <cell r="D268">
            <v>0</v>
          </cell>
        </row>
        <row r="269">
          <cell r="A269">
            <v>30415</v>
          </cell>
          <cell r="B269" t="str">
            <v>Rainbow Sherbert Sparkle Dress, 5/6</v>
          </cell>
          <cell r="C269" t="str">
            <v>771877344251</v>
          </cell>
          <cell r="D269">
            <v>0</v>
          </cell>
        </row>
        <row r="270">
          <cell r="A270">
            <v>30417</v>
          </cell>
          <cell r="B270" t="str">
            <v>Rainbow Sherbert Sparkle Dress, 7/8</v>
          </cell>
          <cell r="C270" t="str">
            <v>771877344275</v>
          </cell>
          <cell r="D270">
            <v>0</v>
          </cell>
        </row>
        <row r="271">
          <cell r="A271">
            <v>30625</v>
          </cell>
          <cell r="B271" t="str">
            <v>Paris Princess Gown, Pink, Size 5-6</v>
          </cell>
          <cell r="C271" t="str">
            <v>771877306259</v>
          </cell>
          <cell r="D271">
            <v>0</v>
          </cell>
        </row>
        <row r="272">
          <cell r="A272">
            <v>30627</v>
          </cell>
          <cell r="B272" t="str">
            <v>Paris Princess Gown, Pink, Size 7-8</v>
          </cell>
          <cell r="C272" t="str">
            <v>771877306273</v>
          </cell>
          <cell r="D272">
            <v>0</v>
          </cell>
        </row>
        <row r="273">
          <cell r="A273">
            <v>30723</v>
          </cell>
          <cell r="B273" t="str">
            <v>Dreamy Unicorn Dress &amp; Headband, Iridescent/Pink, Size 3-4</v>
          </cell>
          <cell r="C273" t="str">
            <v>771877307232</v>
          </cell>
          <cell r="D273">
            <v>0</v>
          </cell>
        </row>
        <row r="274">
          <cell r="A274">
            <v>30725</v>
          </cell>
          <cell r="B274" t="str">
            <v>Dreamy Unicorn Dress &amp; Headband, Iridescent/Pink, Size 5-6</v>
          </cell>
          <cell r="C274" t="str">
            <v>771877307256</v>
          </cell>
          <cell r="D274">
            <v>0</v>
          </cell>
        </row>
        <row r="275">
          <cell r="A275">
            <v>30823</v>
          </cell>
          <cell r="B275" t="str">
            <v>Rainbow Fairy Dress &amp; Wings, Multi, Size 3-4</v>
          </cell>
          <cell r="C275" t="str">
            <v>771877308239</v>
          </cell>
          <cell r="D275">
            <v>0</v>
          </cell>
        </row>
        <row r="276">
          <cell r="A276">
            <v>30825</v>
          </cell>
          <cell r="B276" t="str">
            <v>Rainbow Fairy Dress &amp; Wings, Multi, Size 5-6</v>
          </cell>
          <cell r="C276" t="str">
            <v>771877308253</v>
          </cell>
          <cell r="D276">
            <v>0</v>
          </cell>
        </row>
        <row r="277">
          <cell r="A277">
            <v>30827</v>
          </cell>
          <cell r="B277" t="str">
            <v>Rainbow Fairy Dress &amp; Wings, Multi, Size 7-8</v>
          </cell>
          <cell r="C277" t="str">
            <v>771877308277</v>
          </cell>
          <cell r="D277">
            <v>0</v>
          </cell>
        </row>
        <row r="278">
          <cell r="A278">
            <v>30923</v>
          </cell>
          <cell r="B278" t="str">
            <v>Prima Ballerina Dress, Dusty Rose, Size 3-4</v>
          </cell>
          <cell r="C278" t="str">
            <v>771877309236</v>
          </cell>
          <cell r="D278">
            <v>0</v>
          </cell>
        </row>
        <row r="279">
          <cell r="A279">
            <v>30925</v>
          </cell>
          <cell r="B279" t="str">
            <v>Prima Ballerina Dress, Dusty Rose, Size 5-6</v>
          </cell>
          <cell r="C279" t="str">
            <v>771877309250</v>
          </cell>
          <cell r="D279">
            <v>0</v>
          </cell>
        </row>
        <row r="280">
          <cell r="A280">
            <v>30927</v>
          </cell>
          <cell r="B280" t="str">
            <v>Prima Ballerina Dress, Dusty Rose, Size 7-8</v>
          </cell>
          <cell r="C280" t="str">
            <v>771877309274</v>
          </cell>
          <cell r="D280">
            <v>0</v>
          </cell>
        </row>
        <row r="281">
          <cell r="A281">
            <v>31013</v>
          </cell>
          <cell r="B281" t="str">
            <v>Alicorn Dress with Wings &amp; Headband, White, Size 3-4</v>
          </cell>
          <cell r="C281" t="str">
            <v>771877310133</v>
          </cell>
          <cell r="D281">
            <v>0</v>
          </cell>
        </row>
        <row r="282">
          <cell r="A282">
            <v>31015</v>
          </cell>
          <cell r="B282" t="str">
            <v>Alicorn Dress with Wings &amp; Headband, White, Size 5-6</v>
          </cell>
          <cell r="C282" t="str">
            <v>771877310157</v>
          </cell>
          <cell r="D282">
            <v>0</v>
          </cell>
        </row>
        <row r="283">
          <cell r="A283">
            <v>31415</v>
          </cell>
          <cell r="B283" t="str">
            <v>Glam Witch Dress &amp; Hat, Size 5-6</v>
          </cell>
          <cell r="C283" t="str">
            <v>771877314155</v>
          </cell>
          <cell r="D283">
            <v>0</v>
          </cell>
        </row>
        <row r="284">
          <cell r="A284">
            <v>31603</v>
          </cell>
          <cell r="B284" t="str">
            <v>Woodland Bunny Dress &amp; Headpiece, Size 3-4</v>
          </cell>
          <cell r="C284" t="str">
            <v>771877316036</v>
          </cell>
          <cell r="D284">
            <v>0</v>
          </cell>
        </row>
        <row r="285">
          <cell r="A285">
            <v>31605</v>
          </cell>
          <cell r="B285" t="str">
            <v>Woodland Bunny Dress &amp; Headpiece, Size 5-6</v>
          </cell>
          <cell r="C285" t="str">
            <v>771877316050</v>
          </cell>
          <cell r="D285">
            <v>0</v>
          </cell>
        </row>
        <row r="286">
          <cell r="A286">
            <v>31625</v>
          </cell>
          <cell r="B286" t="str">
            <v>Woodland Butterfly Dress &amp; Headpiece, Size 5-6</v>
          </cell>
          <cell r="C286" t="str">
            <v>771877316258</v>
          </cell>
          <cell r="D286">
            <v>0</v>
          </cell>
        </row>
        <row r="287">
          <cell r="A287">
            <v>31653</v>
          </cell>
          <cell r="B287" t="str">
            <v>Woodland Deer Dress with Headpiece, Size 3-4</v>
          </cell>
          <cell r="C287" t="str">
            <v>771877316531</v>
          </cell>
          <cell r="D287">
            <v>0</v>
          </cell>
        </row>
        <row r="288">
          <cell r="A288">
            <v>31655</v>
          </cell>
          <cell r="B288" t="str">
            <v>Woodland Deer Dress with Headpiece, Size 5-6</v>
          </cell>
          <cell r="C288" t="str">
            <v>771877316555</v>
          </cell>
          <cell r="D288">
            <v>0</v>
          </cell>
        </row>
        <row r="289">
          <cell r="A289">
            <v>31657</v>
          </cell>
          <cell r="B289" t="str">
            <v>Woodland Deer Dress with Headpiece, Size 7-8</v>
          </cell>
          <cell r="C289" t="str">
            <v>771877316579</v>
          </cell>
          <cell r="D289">
            <v>0</v>
          </cell>
        </row>
        <row r="290">
          <cell r="A290">
            <v>31673</v>
          </cell>
          <cell r="B290" t="str">
            <v>Woodland Fox Dress with Headpiece, Size 3-4</v>
          </cell>
          <cell r="C290" t="str">
            <v>771877316739</v>
          </cell>
          <cell r="D290">
            <v>0</v>
          </cell>
        </row>
        <row r="291">
          <cell r="A291">
            <v>31675</v>
          </cell>
          <cell r="B291" t="str">
            <v>Woodland Fox Dress with Headpiece, Size 5-6</v>
          </cell>
          <cell r="C291" t="str">
            <v>771877316753</v>
          </cell>
          <cell r="D291">
            <v>0</v>
          </cell>
        </row>
        <row r="292">
          <cell r="A292">
            <v>31677</v>
          </cell>
          <cell r="B292" t="str">
            <v>Woodland Fox Dress with Headpiece, Size 7-8</v>
          </cell>
          <cell r="C292" t="str">
            <v>771877316777</v>
          </cell>
          <cell r="D292">
            <v>0</v>
          </cell>
        </row>
        <row r="293">
          <cell r="A293">
            <v>31723</v>
          </cell>
          <cell r="B293" t="str">
            <v>Pink Rose Princess Dress, Size 3-4</v>
          </cell>
          <cell r="C293" t="str">
            <v>771877317231</v>
          </cell>
          <cell r="D293">
            <v>0</v>
          </cell>
        </row>
        <row r="294">
          <cell r="A294">
            <v>31725</v>
          </cell>
          <cell r="B294" t="str">
            <v>Pink Rose Princess Dress, Size 5-6</v>
          </cell>
          <cell r="C294" t="str">
            <v>771877317255</v>
          </cell>
          <cell r="D294">
            <v>0</v>
          </cell>
        </row>
        <row r="295">
          <cell r="A295">
            <v>31727</v>
          </cell>
          <cell r="B295" t="str">
            <v>Pink Rose Princess Dress, Size 7-8</v>
          </cell>
          <cell r="C295" t="str">
            <v>771877317279</v>
          </cell>
          <cell r="D295">
            <v>0</v>
          </cell>
        </row>
        <row r="296">
          <cell r="A296">
            <v>31803</v>
          </cell>
          <cell r="B296" t="str">
            <v>Ombre ERAS Dress, Lilac/Blue, Size 3-4</v>
          </cell>
          <cell r="C296" t="str">
            <v>771877318030</v>
          </cell>
          <cell r="D296">
            <v>0</v>
          </cell>
        </row>
        <row r="297">
          <cell r="A297">
            <v>31805</v>
          </cell>
          <cell r="B297" t="str">
            <v>Ombre ERAS Dress, Lilac/Blue, Size 5-6</v>
          </cell>
          <cell r="C297" t="str">
            <v>771877318054</v>
          </cell>
          <cell r="D297">
            <v>0</v>
          </cell>
        </row>
        <row r="298">
          <cell r="A298">
            <v>31807</v>
          </cell>
          <cell r="B298" t="str">
            <v>Ombre ERAS Dress, Lilac/Blue, Size 7-8</v>
          </cell>
          <cell r="C298" t="str">
            <v>771877318078</v>
          </cell>
          <cell r="D298">
            <v>0</v>
          </cell>
        </row>
        <row r="299">
          <cell r="A299">
            <v>31813</v>
          </cell>
          <cell r="B299" t="str">
            <v>Sequins Concert Queen Dress, Size 3-4</v>
          </cell>
          <cell r="C299" t="str">
            <v>771877318139</v>
          </cell>
          <cell r="D299">
            <v>0</v>
          </cell>
        </row>
        <row r="300">
          <cell r="A300">
            <v>31815</v>
          </cell>
          <cell r="B300" t="str">
            <v>Sequins Concert Queen Dress, Size 5-6</v>
          </cell>
          <cell r="C300" t="str">
            <v>771877318153</v>
          </cell>
          <cell r="D300">
            <v>0</v>
          </cell>
        </row>
        <row r="301">
          <cell r="A301">
            <v>31817</v>
          </cell>
          <cell r="B301" t="str">
            <v>Sequins Concert Queen Dress, Size 7-8</v>
          </cell>
          <cell r="C301" t="str">
            <v>771877318177</v>
          </cell>
          <cell r="D301">
            <v>0</v>
          </cell>
        </row>
        <row r="302">
          <cell r="A302">
            <v>31923</v>
          </cell>
          <cell r="B302" t="str">
            <v>Golden Rose Princess Dress, Size 3-4</v>
          </cell>
          <cell r="C302" t="str">
            <v>771877319235</v>
          </cell>
          <cell r="D302">
            <v>0</v>
          </cell>
        </row>
        <row r="303">
          <cell r="A303">
            <v>31925</v>
          </cell>
          <cell r="B303" t="str">
            <v>Golden Rose Princess Dress, Size 5-6</v>
          </cell>
          <cell r="C303" t="str">
            <v>771877319259</v>
          </cell>
          <cell r="D303">
            <v>0</v>
          </cell>
        </row>
        <row r="304">
          <cell r="A304">
            <v>31927</v>
          </cell>
          <cell r="B304" t="str">
            <v>Golden Rose Princess Dress, Size 7-8</v>
          </cell>
          <cell r="C304" t="str">
            <v>771877319273</v>
          </cell>
          <cell r="D304">
            <v>0</v>
          </cell>
        </row>
        <row r="305">
          <cell r="A305">
            <v>31973</v>
          </cell>
          <cell r="B305" t="str">
            <v>Rosé Sorbet Princess Dress, 3/4</v>
          </cell>
          <cell r="C305" t="str">
            <v>771877344237</v>
          </cell>
          <cell r="D305">
            <v>0</v>
          </cell>
        </row>
        <row r="306">
          <cell r="A306">
            <v>31975</v>
          </cell>
          <cell r="B306" t="str">
            <v>Rosé Sorbet Princess Dress, 5/6</v>
          </cell>
          <cell r="C306" t="str">
            <v>771877344251</v>
          </cell>
          <cell r="D306">
            <v>0</v>
          </cell>
        </row>
        <row r="307">
          <cell r="A307">
            <v>31977</v>
          </cell>
          <cell r="B307" t="str">
            <v>Rosé Sorbet Princess Dress, 7/8</v>
          </cell>
          <cell r="C307" t="str">
            <v>771877344275</v>
          </cell>
          <cell r="D307">
            <v>0</v>
          </cell>
        </row>
        <row r="308">
          <cell r="A308">
            <v>32013</v>
          </cell>
          <cell r="B308" t="str">
            <v>Royal Pretty Princess Dress, Pink, Size 3-4</v>
          </cell>
          <cell r="C308" t="str">
            <v>771877320132</v>
          </cell>
          <cell r="D308">
            <v>0</v>
          </cell>
        </row>
        <row r="309">
          <cell r="A309">
            <v>32015</v>
          </cell>
          <cell r="B309" t="str">
            <v>Royal Pretty Princess Dress, Pink, Size 5-6</v>
          </cell>
          <cell r="C309" t="str">
            <v>771877320156</v>
          </cell>
          <cell r="D309">
            <v>0</v>
          </cell>
        </row>
        <row r="310">
          <cell r="A310">
            <v>32017</v>
          </cell>
          <cell r="B310" t="str">
            <v>Royal Pretty Princess Dress, Pink, Size 7-8</v>
          </cell>
          <cell r="C310" t="str">
            <v>771877320170</v>
          </cell>
          <cell r="D310">
            <v>0</v>
          </cell>
        </row>
        <row r="311">
          <cell r="A311">
            <v>32033</v>
          </cell>
          <cell r="B311" t="str">
            <v>Royal Pretty Princess Dress, Lilac, Size 3-4</v>
          </cell>
          <cell r="C311" t="str">
            <v>771877320330</v>
          </cell>
          <cell r="D311">
            <v>0</v>
          </cell>
        </row>
        <row r="312">
          <cell r="A312">
            <v>32035</v>
          </cell>
          <cell r="B312" t="str">
            <v>Royal Pretty Princess Dress, Lilac, Size 5-6</v>
          </cell>
          <cell r="C312" t="str">
            <v>771877320354</v>
          </cell>
          <cell r="D312">
            <v>0</v>
          </cell>
        </row>
        <row r="313">
          <cell r="A313">
            <v>32037</v>
          </cell>
          <cell r="B313" t="str">
            <v>Royal Pretty Princess Dress, Lilac, Size 7-8</v>
          </cell>
          <cell r="C313" t="str">
            <v>771877320378</v>
          </cell>
          <cell r="D313">
            <v>0</v>
          </cell>
        </row>
        <row r="314">
          <cell r="A314">
            <v>32125</v>
          </cell>
          <cell r="B314" t="str">
            <v>Rainbow Ruffle Tutu Dress, Pink/Multi, Size 5-6</v>
          </cell>
          <cell r="C314" t="str">
            <v>771877321252</v>
          </cell>
          <cell r="D314">
            <v>0</v>
          </cell>
        </row>
        <row r="315">
          <cell r="A315">
            <v>32213</v>
          </cell>
          <cell r="B315" t="str">
            <v>Sequins Twirl Dress, Pink, Size 3-4</v>
          </cell>
          <cell r="C315" t="str">
            <v>771877322136</v>
          </cell>
          <cell r="D315">
            <v>0</v>
          </cell>
        </row>
        <row r="316">
          <cell r="A316">
            <v>32215</v>
          </cell>
          <cell r="B316" t="str">
            <v>Sequins Twirl Dress, Pink, Size 5-6</v>
          </cell>
          <cell r="C316" t="str">
            <v>771877322150</v>
          </cell>
          <cell r="D316">
            <v>0</v>
          </cell>
        </row>
        <row r="317">
          <cell r="A317">
            <v>32315</v>
          </cell>
          <cell r="B317" t="str">
            <v>Sequins Butterfly Dress &amp; Wings, Pink, Size 5-7</v>
          </cell>
          <cell r="C317" t="str">
            <v>771877323157</v>
          </cell>
          <cell r="D317">
            <v>0</v>
          </cell>
        </row>
        <row r="318">
          <cell r="A318">
            <v>32325</v>
          </cell>
          <cell r="B318" t="str">
            <v>Sequins Butterfly Dress &amp; Wings, Gold, Size 5-7</v>
          </cell>
          <cell r="C318" t="str">
            <v>771877323256</v>
          </cell>
          <cell r="D318">
            <v>0</v>
          </cell>
        </row>
        <row r="319">
          <cell r="A319">
            <v>32473</v>
          </cell>
          <cell r="B319" t="str">
            <v>Sorbet Swirl Skater Dress, 3/4</v>
          </cell>
          <cell r="C319" t="str">
            <v>771877344237</v>
          </cell>
          <cell r="D319">
            <v>0</v>
          </cell>
        </row>
        <row r="320">
          <cell r="A320">
            <v>32475</v>
          </cell>
          <cell r="B320" t="str">
            <v>Sorbet Swirl Skater Dress, 5/6</v>
          </cell>
          <cell r="C320" t="str">
            <v>771877344251</v>
          </cell>
          <cell r="D320">
            <v>0</v>
          </cell>
        </row>
        <row r="321">
          <cell r="A321">
            <v>32477</v>
          </cell>
          <cell r="B321" t="str">
            <v>Sorbet Swirl Skater Dress, 7/8</v>
          </cell>
          <cell r="C321" t="str">
            <v>771877344275</v>
          </cell>
          <cell r="D321">
            <v>0</v>
          </cell>
        </row>
        <row r="322">
          <cell r="A322">
            <v>32503</v>
          </cell>
          <cell r="B322" t="str">
            <v>Butterfly Twirl Dress with Wings &amp; Headband, Monarch, Size 3-4</v>
          </cell>
          <cell r="C322" t="str">
            <v>771877325038</v>
          </cell>
          <cell r="D322">
            <v>0</v>
          </cell>
        </row>
        <row r="323">
          <cell r="A323">
            <v>32505</v>
          </cell>
          <cell r="B323" t="str">
            <v>Butterfly Twirl Dress with Wings &amp; Headband, Monarch, Size 5-6</v>
          </cell>
          <cell r="C323" t="str">
            <v>771877325052</v>
          </cell>
          <cell r="D323">
            <v>0</v>
          </cell>
        </row>
        <row r="324">
          <cell r="A324">
            <v>32507</v>
          </cell>
          <cell r="B324" t="str">
            <v>Butterfly Twirl Dress with Wings &amp; Headband, Monarch, SIze 7-8</v>
          </cell>
          <cell r="C324" t="str">
            <v>771877325076</v>
          </cell>
          <cell r="D324">
            <v>0</v>
          </cell>
        </row>
        <row r="325">
          <cell r="A325">
            <v>32523</v>
          </cell>
          <cell r="B325" t="str">
            <v>Butterfly Twirl Dress with Wings &amp; Headband, Pink, Size 3-4</v>
          </cell>
          <cell r="C325" t="str">
            <v>771877325236</v>
          </cell>
          <cell r="D325">
            <v>0</v>
          </cell>
        </row>
        <row r="326">
          <cell r="A326">
            <v>32525</v>
          </cell>
          <cell r="B326" t="str">
            <v>Butterfly Twirl Dress with Wings &amp; Headband, Pink, Size 5-6</v>
          </cell>
          <cell r="C326" t="str">
            <v>771877325250</v>
          </cell>
          <cell r="D326">
            <v>0</v>
          </cell>
        </row>
        <row r="327">
          <cell r="A327">
            <v>32527</v>
          </cell>
          <cell r="B327" t="str">
            <v>Butterfly Twirl Dress with Wings &amp; Headband, Pink, Size 7-8</v>
          </cell>
          <cell r="C327" t="str">
            <v>771877325274</v>
          </cell>
          <cell r="D327">
            <v>0</v>
          </cell>
        </row>
        <row r="328">
          <cell r="A328">
            <v>32543</v>
          </cell>
          <cell r="B328" t="str">
            <v>Butterfly Twirl Dress with Wings &amp; Headband, Blue/Purple, Size 3-4</v>
          </cell>
          <cell r="C328" t="str">
            <v>771877325434</v>
          </cell>
          <cell r="D328">
            <v>0</v>
          </cell>
        </row>
        <row r="329">
          <cell r="A329">
            <v>32545</v>
          </cell>
          <cell r="B329" t="str">
            <v>Butterfly Twirl Dress with Wings &amp; Headband, Blue/Purple, Size 5-6</v>
          </cell>
          <cell r="C329" t="str">
            <v>771877325458</v>
          </cell>
          <cell r="D329">
            <v>0</v>
          </cell>
        </row>
        <row r="330">
          <cell r="A330">
            <v>32613</v>
          </cell>
          <cell r="B330" t="str">
            <v>Royal Princess Dress, Size 3-4</v>
          </cell>
          <cell r="C330" t="str">
            <v>771877326134</v>
          </cell>
          <cell r="D330">
            <v>0</v>
          </cell>
        </row>
        <row r="331">
          <cell r="A331">
            <v>32615</v>
          </cell>
          <cell r="B331" t="str">
            <v>Royal Princess Dress, Size 5-6</v>
          </cell>
          <cell r="C331" t="str">
            <v>771877326158</v>
          </cell>
          <cell r="D331">
            <v>0</v>
          </cell>
        </row>
        <row r="332">
          <cell r="A332">
            <v>32617</v>
          </cell>
          <cell r="B332" t="str">
            <v>Royal Princess Dress, Size 7-8</v>
          </cell>
          <cell r="C332" t="str">
            <v>771877326172</v>
          </cell>
          <cell r="D332">
            <v>0</v>
          </cell>
        </row>
        <row r="333">
          <cell r="A333">
            <v>32905</v>
          </cell>
          <cell r="B333" t="str">
            <v>Sequins Secret Butterfly Twirl Dress with Wings, Size 5-6</v>
          </cell>
          <cell r="C333" t="str">
            <v>771877329050</v>
          </cell>
          <cell r="D333">
            <v>0</v>
          </cell>
        </row>
        <row r="334">
          <cell r="A334">
            <v>32985</v>
          </cell>
          <cell r="B334" t="str">
            <v>Luna the Midnight Witch Dress &amp; Headband, Size 5-6</v>
          </cell>
          <cell r="C334" t="str">
            <v>771877329852</v>
          </cell>
          <cell r="D334">
            <v>0</v>
          </cell>
        </row>
        <row r="335">
          <cell r="A335">
            <v>32987</v>
          </cell>
          <cell r="B335" t="str">
            <v>Luna the Midnight Witch Dress &amp; Headband, Size 7-8</v>
          </cell>
          <cell r="C335" t="str">
            <v>771877329876</v>
          </cell>
          <cell r="D335">
            <v>0</v>
          </cell>
        </row>
        <row r="336">
          <cell r="A336">
            <v>33323</v>
          </cell>
          <cell r="B336" t="str">
            <v>Elegant in Pink Dress, Size 3-4</v>
          </cell>
          <cell r="C336" t="str">
            <v>771877333231</v>
          </cell>
          <cell r="D336">
            <v>0</v>
          </cell>
        </row>
        <row r="337">
          <cell r="A337">
            <v>33325</v>
          </cell>
          <cell r="B337" t="str">
            <v>Elegant In Pink Dress, Size 5-6</v>
          </cell>
          <cell r="C337" t="str">
            <v>771877333255</v>
          </cell>
          <cell r="D337">
            <v>0</v>
          </cell>
        </row>
        <row r="338">
          <cell r="A338">
            <v>33327</v>
          </cell>
          <cell r="B338" t="str">
            <v>Elegant in Pink Dress, Size 7-8</v>
          </cell>
          <cell r="C338" t="str">
            <v>771877333279</v>
          </cell>
          <cell r="D338">
            <v>0</v>
          </cell>
        </row>
        <row r="339">
          <cell r="A339">
            <v>33423</v>
          </cell>
          <cell r="B339" t="str">
            <v>Purple Party Sequins Dress, Size 3-4</v>
          </cell>
          <cell r="C339" t="str">
            <v>771877334238</v>
          </cell>
          <cell r="D339">
            <v>0</v>
          </cell>
        </row>
        <row r="340">
          <cell r="A340">
            <v>33425</v>
          </cell>
          <cell r="B340" t="str">
            <v>Purple Party Sequins Dress, Size 5-6</v>
          </cell>
          <cell r="C340" t="str">
            <v>771877334252</v>
          </cell>
          <cell r="D340">
            <v>0</v>
          </cell>
        </row>
        <row r="341">
          <cell r="A341">
            <v>33695</v>
          </cell>
          <cell r="B341" t="str">
            <v>Villain Princess Dress &amp; Headpiece, Size 5-6</v>
          </cell>
          <cell r="C341" t="str">
            <v>771877336959</v>
          </cell>
          <cell r="D341">
            <v>0</v>
          </cell>
        </row>
        <row r="342">
          <cell r="A342">
            <v>33703</v>
          </cell>
          <cell r="B342" t="str">
            <v>Birthday Girl Dress &amp; Headband, Multi, Size 4-5</v>
          </cell>
          <cell r="C342" t="str">
            <v>771877337031</v>
          </cell>
          <cell r="D342">
            <v>0</v>
          </cell>
        </row>
        <row r="343">
          <cell r="A343">
            <v>33983</v>
          </cell>
          <cell r="B343" t="str">
            <v>Mermalicious Dress with Tail, 3/4</v>
          </cell>
          <cell r="C343" t="str">
            <v>771877339837</v>
          </cell>
          <cell r="D343">
            <v>0</v>
          </cell>
        </row>
        <row r="344">
          <cell r="A344">
            <v>33985</v>
          </cell>
          <cell r="B344" t="str">
            <v>Mermalicious Dress With Tail, Size 5-6</v>
          </cell>
          <cell r="C344" t="str">
            <v>771877339851</v>
          </cell>
          <cell r="D344">
            <v>0</v>
          </cell>
        </row>
        <row r="345">
          <cell r="A345">
            <v>33987</v>
          </cell>
          <cell r="B345" t="str">
            <v>Mermalicious Dress with Tail, 7/8</v>
          </cell>
          <cell r="C345" t="str">
            <v>771877339875</v>
          </cell>
          <cell r="D345">
            <v>0</v>
          </cell>
        </row>
        <row r="346">
          <cell r="A346">
            <v>34103</v>
          </cell>
          <cell r="B346" t="str">
            <v>Velvety Soft Yellow Princess Gown with Arm Warmers, 3/4</v>
          </cell>
          <cell r="C346" t="str">
            <v>71877341038</v>
          </cell>
          <cell r="D346">
            <v>0</v>
          </cell>
        </row>
        <row r="347">
          <cell r="A347">
            <v>34105</v>
          </cell>
          <cell r="B347" t="str">
            <v>Velvety Soft Yellow Princess Gown with Arm Warmers, 5/6</v>
          </cell>
          <cell r="C347" t="str">
            <v>771877341052</v>
          </cell>
          <cell r="D347">
            <v>0</v>
          </cell>
        </row>
        <row r="348">
          <cell r="A348">
            <v>34107</v>
          </cell>
          <cell r="B348" t="str">
            <v>Velvety Soft Yellow Princess Gown with Arm Warmers, 7/8</v>
          </cell>
          <cell r="C348" t="str">
            <v>771877341076</v>
          </cell>
          <cell r="D348">
            <v>0</v>
          </cell>
        </row>
        <row r="349">
          <cell r="A349">
            <v>34113</v>
          </cell>
          <cell r="B349" t="str">
            <v>Velvety Soft Sleeping Sweetheart Princess Gown with Arm Warmers, Size 3-4</v>
          </cell>
          <cell r="C349" t="str">
            <v>771877341137</v>
          </cell>
          <cell r="D349">
            <v>0</v>
          </cell>
        </row>
        <row r="350">
          <cell r="A350">
            <v>34115</v>
          </cell>
          <cell r="B350" t="str">
            <v>Velvety Soft Sleeping Sweetheart Princess Gown with Arm Warmers, Size 5-6</v>
          </cell>
          <cell r="C350" t="str">
            <v>771877341151</v>
          </cell>
          <cell r="D350">
            <v>0</v>
          </cell>
        </row>
        <row r="351">
          <cell r="A351">
            <v>34117</v>
          </cell>
          <cell r="B351" t="str">
            <v>Velvety Soft Sleeping Sweetheart Princess Gown with Arm Warmers, Size 7-8</v>
          </cell>
          <cell r="C351" t="str">
            <v>771877341175</v>
          </cell>
          <cell r="D351">
            <v>0</v>
          </cell>
        </row>
        <row r="352">
          <cell r="A352">
            <v>34133</v>
          </cell>
          <cell r="B352" t="str">
            <v>Velvety Soft Once Upon A Tower Princess, Size 3-4</v>
          </cell>
          <cell r="C352" t="str">
            <v>771877341335</v>
          </cell>
          <cell r="D352">
            <v>0</v>
          </cell>
        </row>
        <row r="353">
          <cell r="A353">
            <v>34135</v>
          </cell>
          <cell r="B353" t="str">
            <v>Velvety Soft Once Upon A Tower Princess, Size 5-6</v>
          </cell>
          <cell r="C353" t="str">
            <v>771877341359</v>
          </cell>
          <cell r="D353">
            <v>0</v>
          </cell>
        </row>
        <row r="354">
          <cell r="A354">
            <v>34137</v>
          </cell>
          <cell r="B354" t="str">
            <v>Velvety Soft Once Upon A Tower Princess, Size 7-8</v>
          </cell>
          <cell r="C354" t="str">
            <v>771877341373</v>
          </cell>
          <cell r="D354">
            <v>0</v>
          </cell>
        </row>
        <row r="355">
          <cell r="A355">
            <v>34183</v>
          </cell>
          <cell r="B355" t="str">
            <v>Velvety Soft Sisters Forever Princess, Size 3-4</v>
          </cell>
          <cell r="C355" t="str">
            <v>771877341830</v>
          </cell>
          <cell r="D355">
            <v>0</v>
          </cell>
        </row>
        <row r="356">
          <cell r="A356">
            <v>34185</v>
          </cell>
          <cell r="B356" t="str">
            <v>Velvety Soft Sisters Forever Princess, Size 5-6</v>
          </cell>
          <cell r="C356" t="str">
            <v>771877341854</v>
          </cell>
          <cell r="D356">
            <v>0</v>
          </cell>
        </row>
        <row r="357">
          <cell r="A357">
            <v>34187</v>
          </cell>
          <cell r="B357" t="str">
            <v>Velvety Soft Sisters Forever Princess, Size 7-8</v>
          </cell>
          <cell r="C357" t="str">
            <v>771877341878</v>
          </cell>
          <cell r="D357">
            <v>0</v>
          </cell>
        </row>
        <row r="358">
          <cell r="A358">
            <v>34295</v>
          </cell>
          <cell r="B358" t="str">
            <v>Kira The Pirate Girl, Size 5-6</v>
          </cell>
          <cell r="C358" t="str">
            <v>771877342950</v>
          </cell>
          <cell r="D358">
            <v>0</v>
          </cell>
        </row>
        <row r="359">
          <cell r="A359">
            <v>34312</v>
          </cell>
          <cell r="B359" t="str">
            <v>Pumpkin Patch Princess Dress with Headband, 2T</v>
          </cell>
          <cell r="C359" t="str">
            <v>771877343124</v>
          </cell>
          <cell r="D359">
            <v>0</v>
          </cell>
        </row>
        <row r="360">
          <cell r="A360">
            <v>34313</v>
          </cell>
          <cell r="B360" t="str">
            <v>Pumpkin Patch Princess Dress with Headband, Size 3-4</v>
          </cell>
          <cell r="C360" t="str">
            <v>771877343131</v>
          </cell>
          <cell r="D360">
            <v>0</v>
          </cell>
        </row>
        <row r="361">
          <cell r="A361">
            <v>34315</v>
          </cell>
          <cell r="B361" t="str">
            <v>Pumpkin Patch Princess Dress with Headband, Size 5-6</v>
          </cell>
          <cell r="C361" t="str">
            <v>771877343155</v>
          </cell>
          <cell r="D361">
            <v>0</v>
          </cell>
        </row>
        <row r="362">
          <cell r="A362">
            <v>34395</v>
          </cell>
          <cell r="B362" t="str">
            <v>Amethyst the Spider Witch Dress &amp; Hat, Size 5-6</v>
          </cell>
          <cell r="C362" t="str">
            <v>771877343957</v>
          </cell>
          <cell r="D362">
            <v>0</v>
          </cell>
        </row>
        <row r="363">
          <cell r="A363">
            <v>34485</v>
          </cell>
          <cell r="B363" t="str">
            <v>Sparkle Mermaid Dress, Size 5-6</v>
          </cell>
          <cell r="C363" t="str">
            <v>771877344855</v>
          </cell>
          <cell r="D363">
            <v>0</v>
          </cell>
        </row>
        <row r="364">
          <cell r="A364">
            <v>34583</v>
          </cell>
          <cell r="B364" t="str">
            <v>Mermaid Dress &amp; Headband, Lilac, Size 3-4</v>
          </cell>
          <cell r="C364" t="str">
            <v>771877345838</v>
          </cell>
          <cell r="D364">
            <v>0</v>
          </cell>
        </row>
        <row r="365">
          <cell r="A365">
            <v>34585</v>
          </cell>
          <cell r="B365" t="str">
            <v>Mermaid Dress &amp; Headband, Lilac, Size 5-6</v>
          </cell>
          <cell r="C365" t="str">
            <v>771877345852</v>
          </cell>
          <cell r="D365">
            <v>0</v>
          </cell>
        </row>
        <row r="366">
          <cell r="A366">
            <v>34587</v>
          </cell>
          <cell r="B366" t="str">
            <v>Mermaid Dress &amp; Headband, Lilac, Size 7-8</v>
          </cell>
          <cell r="C366" t="str">
            <v>771877345876</v>
          </cell>
          <cell r="D366">
            <v>0</v>
          </cell>
        </row>
        <row r="367">
          <cell r="A367">
            <v>34603</v>
          </cell>
          <cell r="B367" t="str">
            <v>Ballet Tutu Dress, Multi/Lilac, Size 3-4</v>
          </cell>
          <cell r="C367" t="str">
            <v>771877346033</v>
          </cell>
          <cell r="D367">
            <v>0</v>
          </cell>
        </row>
        <row r="368">
          <cell r="A368">
            <v>34605</v>
          </cell>
          <cell r="B368" t="str">
            <v>Ballet Tutu Dress, Multi/Lilac, Size 5-6</v>
          </cell>
          <cell r="C368" t="str">
            <v>771877346057</v>
          </cell>
          <cell r="D368">
            <v>0</v>
          </cell>
        </row>
        <row r="369">
          <cell r="A369">
            <v>34613</v>
          </cell>
          <cell r="B369" t="str">
            <v>Ballet Tutu Dress, Light Pink, Size 3-4</v>
          </cell>
          <cell r="C369" t="str">
            <v>771877346132</v>
          </cell>
          <cell r="D369">
            <v>0</v>
          </cell>
        </row>
        <row r="370">
          <cell r="A370">
            <v>34615</v>
          </cell>
          <cell r="B370" t="str">
            <v>Ballet Tutu Dress, Light Pink, Size 5-6</v>
          </cell>
          <cell r="C370" t="str">
            <v>771877346156</v>
          </cell>
          <cell r="D370">
            <v>0</v>
          </cell>
        </row>
        <row r="371">
          <cell r="A371">
            <v>34623</v>
          </cell>
          <cell r="B371" t="str">
            <v>Ballet Tutu Dress, Hot Pink, Size 3-4</v>
          </cell>
          <cell r="C371" t="str">
            <v>771877346231</v>
          </cell>
          <cell r="D371">
            <v>0</v>
          </cell>
        </row>
        <row r="372">
          <cell r="A372">
            <v>34625</v>
          </cell>
          <cell r="B372" t="str">
            <v>Ballet Tutu Dress, Hot Pink, Size 5-6</v>
          </cell>
          <cell r="C372" t="str">
            <v>771877346255</v>
          </cell>
          <cell r="D372">
            <v>0</v>
          </cell>
        </row>
        <row r="373">
          <cell r="A373">
            <v>34633</v>
          </cell>
          <cell r="B373" t="str">
            <v>Ballet Tutu Dress, Lilac, Size 3-4</v>
          </cell>
          <cell r="C373" t="str">
            <v>771877346330</v>
          </cell>
          <cell r="D373">
            <v>0</v>
          </cell>
        </row>
        <row r="374">
          <cell r="A374">
            <v>34635</v>
          </cell>
          <cell r="B374" t="str">
            <v>Ballet Tutu Dress, Lilac, Size 5-6</v>
          </cell>
          <cell r="C374" t="str">
            <v>771877346354</v>
          </cell>
          <cell r="D374">
            <v>0</v>
          </cell>
        </row>
        <row r="375">
          <cell r="A375">
            <v>34653</v>
          </cell>
          <cell r="B375" t="str">
            <v>Ballet Tutu Dress, Rose Gold, Size 3-4</v>
          </cell>
          <cell r="C375" t="str">
            <v>771877346538</v>
          </cell>
          <cell r="D375">
            <v>0</v>
          </cell>
        </row>
        <row r="376">
          <cell r="A376">
            <v>34655</v>
          </cell>
          <cell r="B376" t="str">
            <v>Ballet Tutu Dress, Rose Gold, Size 5-6</v>
          </cell>
          <cell r="C376" t="str">
            <v>771877346552</v>
          </cell>
          <cell r="D376">
            <v>0</v>
          </cell>
        </row>
        <row r="377">
          <cell r="A377">
            <v>34683</v>
          </cell>
          <cell r="B377" t="str">
            <v>Elsa Ballet Tutu Dress, Size 3-4</v>
          </cell>
          <cell r="C377" t="str">
            <v>771877346835</v>
          </cell>
          <cell r="D377">
            <v>0</v>
          </cell>
        </row>
        <row r="378">
          <cell r="A378">
            <v>34685</v>
          </cell>
          <cell r="B378" t="str">
            <v>Elsa Ballet Tutu Dress, Size 5-6</v>
          </cell>
          <cell r="C378" t="str">
            <v>771877346859</v>
          </cell>
          <cell r="D378">
            <v>0</v>
          </cell>
        </row>
        <row r="379">
          <cell r="A379">
            <v>34693</v>
          </cell>
          <cell r="B379" t="str">
            <v>Anna Ballet Tutu Dress, Size 3-4</v>
          </cell>
          <cell r="C379" t="str">
            <v>771877346934</v>
          </cell>
          <cell r="D379">
            <v>0</v>
          </cell>
        </row>
        <row r="380">
          <cell r="A380">
            <v>34695</v>
          </cell>
          <cell r="B380" t="str">
            <v>Anna Ballet Tutu Dress, Size 5-6</v>
          </cell>
          <cell r="C380" t="str">
            <v>771877346958</v>
          </cell>
          <cell r="D380">
            <v>0</v>
          </cell>
        </row>
        <row r="381">
          <cell r="A381">
            <v>34713</v>
          </cell>
          <cell r="B381" t="str">
            <v>Funfetti Dress, 3/4</v>
          </cell>
          <cell r="C381" t="str">
            <v>771877347139</v>
          </cell>
          <cell r="D381">
            <v>0</v>
          </cell>
        </row>
        <row r="382">
          <cell r="A382">
            <v>34715</v>
          </cell>
          <cell r="B382" t="str">
            <v>Funfetti Dress, 5/6</v>
          </cell>
          <cell r="C382" t="str">
            <v>771877347153</v>
          </cell>
          <cell r="D382">
            <v>0</v>
          </cell>
        </row>
        <row r="383">
          <cell r="A383">
            <v>34717</v>
          </cell>
          <cell r="B383" t="str">
            <v>Funfetti Dress, 7/8</v>
          </cell>
          <cell r="C383" t="str">
            <v>771877347177</v>
          </cell>
          <cell r="D383">
            <v>0</v>
          </cell>
        </row>
        <row r="384">
          <cell r="A384">
            <v>34795</v>
          </cell>
          <cell r="B384" t="str">
            <v>Black Cat Dress &amp; Headpiece, Size 5-6</v>
          </cell>
          <cell r="C384" t="str">
            <v>771877347955</v>
          </cell>
          <cell r="D384">
            <v>0</v>
          </cell>
        </row>
        <row r="385">
          <cell r="A385">
            <v>34885</v>
          </cell>
          <cell r="B385" t="str">
            <v>Pretty Peacock Dress &amp; Headband, Size 5-6</v>
          </cell>
          <cell r="C385" t="str">
            <v>771877348853</v>
          </cell>
          <cell r="D385">
            <v>0</v>
          </cell>
        </row>
        <row r="386">
          <cell r="A386">
            <v>35203</v>
          </cell>
          <cell r="B386" t="str">
            <v>Fairytale Princess Gold, Size 3-4</v>
          </cell>
          <cell r="C386" t="str">
            <v>771877352034</v>
          </cell>
          <cell r="D386">
            <v>0</v>
          </cell>
        </row>
        <row r="387">
          <cell r="A387">
            <v>35205</v>
          </cell>
          <cell r="B387" t="str">
            <v>Fairytale Princess Gold, Size 5-6</v>
          </cell>
          <cell r="C387" t="str">
            <v>771877352058</v>
          </cell>
          <cell r="D387">
            <v>0</v>
          </cell>
        </row>
        <row r="388">
          <cell r="A388">
            <v>35207</v>
          </cell>
          <cell r="B388" t="str">
            <v>Fairytale Princess Gold, Size 7-8</v>
          </cell>
          <cell r="C388" t="str">
            <v>771877352072</v>
          </cell>
          <cell r="D388">
            <v>0</v>
          </cell>
        </row>
        <row r="389">
          <cell r="A389">
            <v>35303</v>
          </cell>
          <cell r="B389" t="str">
            <v>Fairytale Princess Yellow, Size 3-4</v>
          </cell>
          <cell r="C389" t="str">
            <v>771877353031</v>
          </cell>
          <cell r="D389">
            <v>0</v>
          </cell>
        </row>
        <row r="390">
          <cell r="A390">
            <v>35305</v>
          </cell>
          <cell r="B390" t="str">
            <v>Fairytale Princess Yellow, Size 5-6</v>
          </cell>
          <cell r="C390" t="str">
            <v>771877353055</v>
          </cell>
          <cell r="D390">
            <v>0</v>
          </cell>
        </row>
        <row r="391">
          <cell r="A391">
            <v>35307</v>
          </cell>
          <cell r="B391" t="str">
            <v>Fairytale Princess Yellow, Size 7-8</v>
          </cell>
          <cell r="C391" t="str">
            <v>771877353079</v>
          </cell>
          <cell r="D391">
            <v>0</v>
          </cell>
        </row>
        <row r="392">
          <cell r="A392" t="str">
            <v>35813T</v>
          </cell>
          <cell r="B392" t="str">
            <v>Butterfly Bliss Dress, Peach, Size 3/4</v>
          </cell>
          <cell r="D392">
            <v>0</v>
          </cell>
        </row>
        <row r="393">
          <cell r="A393" t="str">
            <v>35815T</v>
          </cell>
          <cell r="B393" t="str">
            <v>Butterfly Bliss Dress, Peach, Size 5/6</v>
          </cell>
          <cell r="D393">
            <v>0</v>
          </cell>
        </row>
        <row r="394">
          <cell r="A394" t="str">
            <v>35817T</v>
          </cell>
          <cell r="B394" t="str">
            <v>Butterfly Bliss Dress, Peach 7/8</v>
          </cell>
          <cell r="D394">
            <v>0</v>
          </cell>
        </row>
        <row r="395">
          <cell r="A395" t="str">
            <v>35823T</v>
          </cell>
          <cell r="B395" t="str">
            <v>Butterfly Bliss Dress, Hot Pink, Size 3/4</v>
          </cell>
          <cell r="D395">
            <v>0</v>
          </cell>
        </row>
        <row r="396">
          <cell r="A396" t="str">
            <v>35825T</v>
          </cell>
          <cell r="B396" t="str">
            <v>Butterfly Bliss Dress, Hot Pink, Size 5/6</v>
          </cell>
          <cell r="D396">
            <v>0</v>
          </cell>
        </row>
        <row r="397">
          <cell r="A397" t="str">
            <v>35827T</v>
          </cell>
          <cell r="B397" t="str">
            <v>Butterfly Bliss Dress, Hot Pink, Size 7/8</v>
          </cell>
          <cell r="D397">
            <v>0</v>
          </cell>
        </row>
        <row r="398">
          <cell r="A398">
            <v>35905</v>
          </cell>
          <cell r="B398" t="str">
            <v>Butterfly Dress &amp; Wings With Wand, Green/Multi, Size 5-6</v>
          </cell>
          <cell r="C398" t="str">
            <v>771877359057</v>
          </cell>
          <cell r="D398">
            <v>0</v>
          </cell>
        </row>
        <row r="399">
          <cell r="A399">
            <v>35915</v>
          </cell>
          <cell r="B399" t="str">
            <v>Butterfly Dress &amp; Wings With Wand, Pink/Multi, Size 5-6</v>
          </cell>
          <cell r="C399" t="str">
            <v>771877359156</v>
          </cell>
          <cell r="D399">
            <v>0</v>
          </cell>
        </row>
        <row r="400">
          <cell r="A400">
            <v>36103</v>
          </cell>
          <cell r="B400" t="str">
            <v>Boutique Snow White Gown, Size 3-4</v>
          </cell>
          <cell r="C400" t="str">
            <v>771877361036</v>
          </cell>
          <cell r="D400">
            <v>0</v>
          </cell>
        </row>
        <row r="401">
          <cell r="A401">
            <v>36105</v>
          </cell>
          <cell r="B401" t="str">
            <v>Boutique Snow White Gown, Size 5-6</v>
          </cell>
          <cell r="C401" t="str">
            <v>771877361050</v>
          </cell>
          <cell r="D401">
            <v>0</v>
          </cell>
        </row>
        <row r="402">
          <cell r="A402">
            <v>36107</v>
          </cell>
          <cell r="B402" t="str">
            <v>Boutique Snow White Gown, Size 7-8</v>
          </cell>
          <cell r="C402" t="str">
            <v>771877361074</v>
          </cell>
          <cell r="D402">
            <v>0</v>
          </cell>
        </row>
        <row r="403">
          <cell r="A403">
            <v>36123</v>
          </cell>
          <cell r="B403" t="str">
            <v>Boutique Sleeping Cutie Gown, Size 3-4</v>
          </cell>
          <cell r="C403" t="str">
            <v>771877361234</v>
          </cell>
          <cell r="D403">
            <v>0</v>
          </cell>
        </row>
        <row r="404">
          <cell r="A404">
            <v>36125</v>
          </cell>
          <cell r="B404" t="str">
            <v>Boutique Sleeping Cutie Gown, Size 5-6</v>
          </cell>
          <cell r="C404" t="str">
            <v>771877361258</v>
          </cell>
          <cell r="D404">
            <v>0</v>
          </cell>
        </row>
        <row r="405">
          <cell r="A405">
            <v>36127</v>
          </cell>
          <cell r="B405" t="str">
            <v>Boutique Sleeping Cutie Gown, Size 7-8</v>
          </cell>
          <cell r="C405" t="str">
            <v>771877361272</v>
          </cell>
          <cell r="D405">
            <v>0</v>
          </cell>
        </row>
        <row r="406">
          <cell r="A406">
            <v>36153</v>
          </cell>
          <cell r="B406" t="str">
            <v>Boutique Belle Gown, Size 3-4</v>
          </cell>
          <cell r="C406" t="str">
            <v>771877361531</v>
          </cell>
          <cell r="D406">
            <v>0</v>
          </cell>
        </row>
        <row r="407">
          <cell r="A407">
            <v>36155</v>
          </cell>
          <cell r="B407" t="str">
            <v>Boutique Belle Gown, Size 5-6</v>
          </cell>
          <cell r="C407" t="str">
            <v>771877361555</v>
          </cell>
          <cell r="D407">
            <v>0</v>
          </cell>
        </row>
        <row r="408">
          <cell r="A408">
            <v>36157</v>
          </cell>
          <cell r="B408" t="str">
            <v>Boutique Belle Gown, Size 7-8</v>
          </cell>
          <cell r="C408" t="str">
            <v>771877361579</v>
          </cell>
          <cell r="D408">
            <v>0</v>
          </cell>
        </row>
        <row r="409">
          <cell r="A409">
            <v>36173</v>
          </cell>
          <cell r="B409" t="str">
            <v>Boutique Tower Princess Gown, Size 3-4</v>
          </cell>
          <cell r="C409" t="str">
            <v>771877361739</v>
          </cell>
          <cell r="D409">
            <v>0</v>
          </cell>
        </row>
        <row r="410">
          <cell r="A410">
            <v>36175</v>
          </cell>
          <cell r="B410" t="str">
            <v>Boutique Tower Princess Gown, Size 5-6</v>
          </cell>
          <cell r="C410" t="str">
            <v>771877361753</v>
          </cell>
          <cell r="D410">
            <v>0</v>
          </cell>
        </row>
        <row r="411">
          <cell r="A411">
            <v>36177</v>
          </cell>
          <cell r="B411" t="str">
            <v>Boutique Tower Princess Gown, Size 7-8</v>
          </cell>
          <cell r="C411" t="str">
            <v>771877361777</v>
          </cell>
          <cell r="D411">
            <v>0</v>
          </cell>
        </row>
        <row r="412">
          <cell r="A412">
            <v>36185</v>
          </cell>
          <cell r="B412" t="str">
            <v>Boutique Cinderella Gown, Size 5-6</v>
          </cell>
          <cell r="C412" t="str">
            <v>771877361852</v>
          </cell>
          <cell r="D412">
            <v>0</v>
          </cell>
        </row>
        <row r="413">
          <cell r="A413">
            <v>36187</v>
          </cell>
          <cell r="B413" t="str">
            <v>Boutique Cinderella Gown, Size 7-8</v>
          </cell>
          <cell r="C413" t="str">
            <v>771877361876</v>
          </cell>
          <cell r="D413">
            <v>0</v>
          </cell>
        </row>
        <row r="414">
          <cell r="A414">
            <v>36203</v>
          </cell>
          <cell r="B414" t="str">
            <v>Once Upon a Princess Winter Princess Dress, Size 3-4</v>
          </cell>
          <cell r="C414" t="str">
            <v>771877362033</v>
          </cell>
          <cell r="D414">
            <v>0</v>
          </cell>
        </row>
        <row r="415">
          <cell r="A415">
            <v>36205</v>
          </cell>
          <cell r="B415" t="str">
            <v>Once Upon a Princess Winter Princess Dress, Size 5-6</v>
          </cell>
          <cell r="C415" t="str">
            <v>771877362057</v>
          </cell>
          <cell r="D415">
            <v>0</v>
          </cell>
        </row>
        <row r="416">
          <cell r="A416">
            <v>36222</v>
          </cell>
          <cell r="B416" t="str">
            <v>Once Upon a Princess Sleeping Cutie Dress, Size 2-3</v>
          </cell>
          <cell r="C416" t="str">
            <v>771877362224</v>
          </cell>
          <cell r="D416">
            <v>0</v>
          </cell>
        </row>
        <row r="417">
          <cell r="A417">
            <v>36223</v>
          </cell>
          <cell r="B417" t="str">
            <v>Once Upon a Princess Sleeping Cutie Dress, Size 3-4</v>
          </cell>
          <cell r="C417" t="str">
            <v>771877362231</v>
          </cell>
          <cell r="D417">
            <v>0</v>
          </cell>
        </row>
        <row r="418">
          <cell r="A418">
            <v>36225</v>
          </cell>
          <cell r="B418" t="str">
            <v>Once Upon a Princess Sleeping Cutie Dress, Size 5-6</v>
          </cell>
          <cell r="C418" t="str">
            <v>771877362255</v>
          </cell>
          <cell r="D418">
            <v>0</v>
          </cell>
        </row>
        <row r="419">
          <cell r="A419">
            <v>36227</v>
          </cell>
          <cell r="B419" t="str">
            <v>Once Upon a Princess Sleeping Cutie Dress, Size 7-8</v>
          </cell>
          <cell r="C419" t="str">
            <v>771877362279</v>
          </cell>
          <cell r="D419">
            <v>0</v>
          </cell>
        </row>
        <row r="420">
          <cell r="A420">
            <v>36252</v>
          </cell>
          <cell r="B420" t="str">
            <v>Once Upon a Princess Beauty Dress, Size 2-3</v>
          </cell>
          <cell r="C420" t="str">
            <v>771877362521</v>
          </cell>
          <cell r="D420">
            <v>0</v>
          </cell>
        </row>
        <row r="421">
          <cell r="A421">
            <v>36253</v>
          </cell>
          <cell r="B421" t="str">
            <v>Once Upon a Princess Beauty Dress, Size 3-4</v>
          </cell>
          <cell r="C421" t="str">
            <v>771877362538</v>
          </cell>
          <cell r="D421">
            <v>0</v>
          </cell>
        </row>
        <row r="422">
          <cell r="A422">
            <v>36255</v>
          </cell>
          <cell r="B422" t="str">
            <v>Once Upon a Princess Beauty Dress, Size 5-6</v>
          </cell>
          <cell r="C422" t="str">
            <v>771877362552</v>
          </cell>
          <cell r="D422">
            <v>0</v>
          </cell>
        </row>
        <row r="423">
          <cell r="A423">
            <v>36257</v>
          </cell>
          <cell r="B423" t="str">
            <v>Once Upon a Princess Beauty Dress, Size 7-8</v>
          </cell>
          <cell r="C423" t="str">
            <v>771877362576</v>
          </cell>
          <cell r="D423">
            <v>0</v>
          </cell>
        </row>
        <row r="424">
          <cell r="A424">
            <v>36272</v>
          </cell>
          <cell r="B424" t="str">
            <v>Once Upon A Princess Tower Dress, Size 2-3</v>
          </cell>
          <cell r="C424" t="str">
            <v>771877362729</v>
          </cell>
          <cell r="D424">
            <v>0</v>
          </cell>
        </row>
        <row r="425">
          <cell r="A425">
            <v>36273</v>
          </cell>
          <cell r="B425" t="str">
            <v>Once Upon A Princess Tower Dress, Size 3-4</v>
          </cell>
          <cell r="C425" t="str">
            <v>771877362736</v>
          </cell>
          <cell r="D425">
            <v>0</v>
          </cell>
        </row>
        <row r="426">
          <cell r="A426">
            <v>36275</v>
          </cell>
          <cell r="B426" t="str">
            <v>Once Upon A Princess Tower Dress, Size 5-6</v>
          </cell>
          <cell r="C426" t="str">
            <v>771877362750</v>
          </cell>
          <cell r="D426">
            <v>0</v>
          </cell>
        </row>
        <row r="427">
          <cell r="A427">
            <v>36277</v>
          </cell>
          <cell r="B427" t="str">
            <v>Once Upon A Princess Tower Dress, Size 7-8</v>
          </cell>
          <cell r="C427" t="str">
            <v>771877362774</v>
          </cell>
          <cell r="D427">
            <v>0</v>
          </cell>
        </row>
        <row r="428">
          <cell r="A428">
            <v>36282</v>
          </cell>
          <cell r="B428" t="str">
            <v>Once Upon a Princess Glass Slipper Dress, Size 2-3</v>
          </cell>
          <cell r="C428" t="str">
            <v>771877362828</v>
          </cell>
          <cell r="D428">
            <v>0</v>
          </cell>
        </row>
        <row r="429">
          <cell r="A429">
            <v>36283</v>
          </cell>
          <cell r="B429" t="str">
            <v>Once Upon a Princess Glass Slipper Dress, Size 3-4</v>
          </cell>
          <cell r="C429" t="str">
            <v>771877362835</v>
          </cell>
          <cell r="D429">
            <v>0</v>
          </cell>
        </row>
        <row r="430">
          <cell r="A430">
            <v>36285</v>
          </cell>
          <cell r="B430" t="str">
            <v>Once Upon a Princess Glass Slipper Dress, Size 5-6</v>
          </cell>
          <cell r="C430" t="str">
            <v>771877362859</v>
          </cell>
          <cell r="D430">
            <v>0</v>
          </cell>
        </row>
        <row r="431">
          <cell r="A431">
            <v>36287</v>
          </cell>
          <cell r="B431" t="str">
            <v>Once Upon a Princess Glass Slipper Dress, Size 7-8</v>
          </cell>
          <cell r="C431" t="str">
            <v>771877362873</v>
          </cell>
          <cell r="D431">
            <v>0</v>
          </cell>
        </row>
        <row r="432">
          <cell r="A432">
            <v>36305</v>
          </cell>
          <cell r="B432" t="str">
            <v>Twilight Enchantress Gown, Size 5-6</v>
          </cell>
          <cell r="C432" t="str">
            <v>771877363054</v>
          </cell>
          <cell r="D432">
            <v>0</v>
          </cell>
        </row>
        <row r="433">
          <cell r="A433">
            <v>36307</v>
          </cell>
          <cell r="B433" t="str">
            <v>Twilight Enchantress Gown, Size 7-8</v>
          </cell>
          <cell r="C433" t="str">
            <v>771877363078</v>
          </cell>
          <cell r="D433">
            <v>0</v>
          </cell>
        </row>
        <row r="434">
          <cell r="A434">
            <v>36309</v>
          </cell>
          <cell r="B434" t="str">
            <v>Twilight Enchantress Gown, Size 9-10</v>
          </cell>
          <cell r="C434" t="str">
            <v>771877363092</v>
          </cell>
          <cell r="D434">
            <v>0</v>
          </cell>
        </row>
        <row r="435">
          <cell r="A435">
            <v>36603</v>
          </cell>
          <cell r="B435" t="str">
            <v>Fairy Blooms Deluxe Dress &amp; Wings, Green, Size 3-4</v>
          </cell>
          <cell r="C435" t="str">
            <v>771877366031</v>
          </cell>
          <cell r="D435">
            <v>0</v>
          </cell>
        </row>
        <row r="436">
          <cell r="A436">
            <v>36605</v>
          </cell>
          <cell r="B436" t="str">
            <v>Fairy Blooms Deluxe Dress &amp; Wings, Green, Size 5-6</v>
          </cell>
          <cell r="C436" t="str">
            <v>771877366055</v>
          </cell>
          <cell r="D436">
            <v>0</v>
          </cell>
        </row>
        <row r="437">
          <cell r="A437">
            <v>36625</v>
          </cell>
          <cell r="B437" t="str">
            <v>Fairy Blooms Deluxe Dress &amp; Wings, Dark Pink, Size 5-6</v>
          </cell>
          <cell r="C437" t="str">
            <v>771877366253</v>
          </cell>
          <cell r="D437">
            <v>0</v>
          </cell>
        </row>
        <row r="438">
          <cell r="A438">
            <v>36633</v>
          </cell>
          <cell r="B438" t="str">
            <v>Fairy Blooms Deluxe Dress &amp; Wings, Hot Pink/Lilac, Size 3-4</v>
          </cell>
          <cell r="C438" t="str">
            <v>771877366338</v>
          </cell>
          <cell r="D438">
            <v>0</v>
          </cell>
        </row>
        <row r="439">
          <cell r="A439">
            <v>36635</v>
          </cell>
          <cell r="B439" t="str">
            <v>Fairy Blooms Deluxe Dress &amp; Wings, Hot Pink/Lilac, Size 5-6</v>
          </cell>
          <cell r="C439" t="str">
            <v>771877366352</v>
          </cell>
          <cell r="D439">
            <v>0</v>
          </cell>
        </row>
        <row r="440">
          <cell r="A440">
            <v>37023</v>
          </cell>
          <cell r="B440" t="str">
            <v>Misty Mermaid Dress, Pink/Mint, Size 3-4</v>
          </cell>
          <cell r="C440" t="str">
            <v>771877370236</v>
          </cell>
          <cell r="D440">
            <v>0</v>
          </cell>
        </row>
        <row r="441">
          <cell r="A441">
            <v>37025</v>
          </cell>
          <cell r="B441" t="str">
            <v>Misty Mermaid Dress, Pink/Mint, Size 5-6</v>
          </cell>
          <cell r="C441" t="str">
            <v>771877370250</v>
          </cell>
          <cell r="D441">
            <v>0</v>
          </cell>
        </row>
        <row r="442">
          <cell r="A442">
            <v>37083</v>
          </cell>
          <cell r="B442" t="str">
            <v>Misty Mermaid Dress, Lilac/Blue, Size 3-4</v>
          </cell>
          <cell r="C442" t="str">
            <v>771877370830</v>
          </cell>
          <cell r="D442">
            <v>0</v>
          </cell>
        </row>
        <row r="443">
          <cell r="A443">
            <v>37085</v>
          </cell>
          <cell r="B443" t="str">
            <v>Misty Mermaid Dress, Lilac/Blue, Size 5-6</v>
          </cell>
          <cell r="C443" t="str">
            <v>771877370854</v>
          </cell>
          <cell r="D443">
            <v>0</v>
          </cell>
        </row>
        <row r="444">
          <cell r="A444">
            <v>37103</v>
          </cell>
          <cell r="B444" t="str">
            <v>Christmas Tree Dress &amp; Headpiece, Size 3-4</v>
          </cell>
          <cell r="C444" t="str">
            <v>771877371035</v>
          </cell>
          <cell r="D444">
            <v>0</v>
          </cell>
        </row>
        <row r="445">
          <cell r="A445">
            <v>37105</v>
          </cell>
          <cell r="B445" t="str">
            <v>Christmas Tree Dress &amp; Headpiece, Size 5-6</v>
          </cell>
          <cell r="C445" t="str">
            <v>771877371059</v>
          </cell>
          <cell r="D445">
            <v>0</v>
          </cell>
        </row>
        <row r="446">
          <cell r="A446" t="str">
            <v>37105X</v>
          </cell>
          <cell r="B446" t="str">
            <v>Christmas Tree Dress &amp; Headpiece, Size 5-6</v>
          </cell>
          <cell r="C446" t="str">
            <v>771877371059</v>
          </cell>
          <cell r="D446">
            <v>0</v>
          </cell>
        </row>
        <row r="447">
          <cell r="A447">
            <v>37113</v>
          </cell>
          <cell r="B447" t="str">
            <v>Christmas Tree Dress &amp; Headpiece, Blush, Size 3-4</v>
          </cell>
          <cell r="C447" t="str">
            <v>771877371134</v>
          </cell>
          <cell r="D447">
            <v>0</v>
          </cell>
        </row>
        <row r="448">
          <cell r="A448">
            <v>37115</v>
          </cell>
          <cell r="B448" t="str">
            <v>Christmas Tree Dress with Headpiece, Blush, Size 5-6</v>
          </cell>
          <cell r="C448" t="str">
            <v>771877371158</v>
          </cell>
          <cell r="D448">
            <v>0</v>
          </cell>
        </row>
        <row r="449">
          <cell r="A449">
            <v>37315</v>
          </cell>
          <cell r="B449" t="str">
            <v>Platinum Princess Gown, Size 5-6</v>
          </cell>
          <cell r="C449" t="str">
            <v>771877373152</v>
          </cell>
          <cell r="D449">
            <v>0</v>
          </cell>
        </row>
        <row r="450">
          <cell r="A450">
            <v>37317</v>
          </cell>
          <cell r="B450" t="str">
            <v>Platinum Princess Gown, Size 7-8</v>
          </cell>
          <cell r="C450" t="str">
            <v>771877373176</v>
          </cell>
          <cell r="D450">
            <v>0</v>
          </cell>
        </row>
        <row r="451">
          <cell r="A451">
            <v>38615</v>
          </cell>
          <cell r="B451" t="str">
            <v>Antique Princess Gown, Size 5-6</v>
          </cell>
          <cell r="C451" t="str">
            <v>771877386152</v>
          </cell>
          <cell r="D451">
            <v>0</v>
          </cell>
        </row>
        <row r="452">
          <cell r="A452">
            <v>38983</v>
          </cell>
          <cell r="B452" t="str">
            <v>Ice Queen Dress With Cape, Size 3-4</v>
          </cell>
          <cell r="C452" t="str">
            <v>771877389832</v>
          </cell>
          <cell r="D452">
            <v>0</v>
          </cell>
        </row>
        <row r="453">
          <cell r="A453">
            <v>38985</v>
          </cell>
          <cell r="B453" t="str">
            <v>Ice Queen Dress With Cape, Size 5-6</v>
          </cell>
          <cell r="C453" t="str">
            <v>771877389856</v>
          </cell>
          <cell r="D453">
            <v>0</v>
          </cell>
        </row>
        <row r="454">
          <cell r="A454">
            <v>38987</v>
          </cell>
          <cell r="B454" t="str">
            <v>Ice Queen Dress with Cape</v>
          </cell>
          <cell r="C454" t="str">
            <v>771877389870</v>
          </cell>
          <cell r="D454">
            <v>0</v>
          </cell>
        </row>
        <row r="455">
          <cell r="A455">
            <v>40605</v>
          </cell>
          <cell r="B455" t="str">
            <v>Ombre Sequins Skirt, Size 4-6</v>
          </cell>
          <cell r="C455" t="str">
            <v>771877406058</v>
          </cell>
          <cell r="D455">
            <v>0</v>
          </cell>
        </row>
        <row r="456">
          <cell r="A456">
            <v>40745</v>
          </cell>
          <cell r="B456" t="str">
            <v>Purple Party Sequins Skirt, Size 4-6</v>
          </cell>
          <cell r="C456" t="str">
            <v>771877407451</v>
          </cell>
          <cell r="D456">
            <v>0</v>
          </cell>
        </row>
        <row r="457">
          <cell r="A457">
            <v>40805</v>
          </cell>
          <cell r="B457" t="str">
            <v>Stripy Sequins Skirt, Size 4-6</v>
          </cell>
          <cell r="C457" t="str">
            <v>771877408052</v>
          </cell>
          <cell r="D457">
            <v>0</v>
          </cell>
        </row>
        <row r="458">
          <cell r="A458">
            <v>40905</v>
          </cell>
          <cell r="B458" t="str">
            <v>Sequins Concert Queen Skirt, Size 4-6</v>
          </cell>
          <cell r="C458" t="str">
            <v>771877409059</v>
          </cell>
          <cell r="D458">
            <v>0</v>
          </cell>
        </row>
        <row r="459">
          <cell r="A459">
            <v>40925</v>
          </cell>
          <cell r="B459" t="str">
            <v>Enchanted Unicorn Skirt &amp; Wand Set, Size 4-6</v>
          </cell>
          <cell r="C459" t="str">
            <v>771877409257</v>
          </cell>
          <cell r="D459">
            <v>0</v>
          </cell>
        </row>
        <row r="460">
          <cell r="A460">
            <v>41325</v>
          </cell>
          <cell r="B460" t="str">
            <v>Fancy Flutter Skirt, Wings &amp; Wand, Pink, Size 4-6</v>
          </cell>
          <cell r="C460" t="str">
            <v>771877413254</v>
          </cell>
          <cell r="D460">
            <v>0</v>
          </cell>
        </row>
        <row r="461">
          <cell r="A461">
            <v>41385</v>
          </cell>
          <cell r="B461" t="str">
            <v>Fancy Flutter Skirt, Wings &amp; Wand, Blue, Size 4-6</v>
          </cell>
          <cell r="C461" t="str">
            <v>771877413858</v>
          </cell>
          <cell r="D461">
            <v>0</v>
          </cell>
        </row>
        <row r="462">
          <cell r="A462">
            <v>41405</v>
          </cell>
          <cell r="B462" t="str">
            <v>Iridescent Celestial Fairy Wings, Tutu, &amp; Wand Set, Size 4-6</v>
          </cell>
          <cell r="C462" t="str">
            <v>771877414053</v>
          </cell>
          <cell r="D462">
            <v>0</v>
          </cell>
        </row>
        <row r="463">
          <cell r="A463">
            <v>41585</v>
          </cell>
          <cell r="B463" t="str">
            <v>Midnight Butterfly Tutu With Wings &amp; Headband, Size 4-6</v>
          </cell>
          <cell r="C463" t="str">
            <v>771877415852</v>
          </cell>
          <cell r="D463">
            <v>0</v>
          </cell>
        </row>
        <row r="464">
          <cell r="A464">
            <v>41755</v>
          </cell>
          <cell r="B464" t="str">
            <v>Gracious Gold Sequins Skirt, Wings, &amp; Wand, Size 4-6</v>
          </cell>
          <cell r="C464" t="str">
            <v>771877417559</v>
          </cell>
          <cell r="D464">
            <v>0</v>
          </cell>
        </row>
        <row r="465">
          <cell r="A465">
            <v>41805</v>
          </cell>
          <cell r="B465" t="str">
            <v>Crazy for Daisies Tutu, Wand &amp; Wing Set, 4-6</v>
          </cell>
          <cell r="C465" t="str">
            <v>771877418051</v>
          </cell>
          <cell r="D465">
            <v>0</v>
          </cell>
        </row>
        <row r="466">
          <cell r="A466">
            <v>41905</v>
          </cell>
          <cell r="B466" t="str">
            <v>Think Mint Pink Skirt, Wings, &amp; Wand, Size 4-6</v>
          </cell>
          <cell r="C466" t="str">
            <v>771877419058</v>
          </cell>
          <cell r="D466">
            <v>0</v>
          </cell>
        </row>
        <row r="467">
          <cell r="A467">
            <v>41915</v>
          </cell>
          <cell r="B467" t="str">
            <v>Flutter Butterfly Skirt &amp; Wings, Pink, Size 4-6</v>
          </cell>
          <cell r="C467" t="str">
            <v>771877419157</v>
          </cell>
          <cell r="D467">
            <v>0</v>
          </cell>
        </row>
        <row r="468">
          <cell r="A468">
            <v>41935</v>
          </cell>
          <cell r="B468" t="str">
            <v>Flutter Butterfly Skirt &amp; Wings, Lilac, Size 4-6</v>
          </cell>
          <cell r="C468" t="str">
            <v>771877419355</v>
          </cell>
          <cell r="D468">
            <v>0</v>
          </cell>
        </row>
        <row r="469">
          <cell r="A469">
            <v>42115</v>
          </cell>
          <cell r="B469" t="str">
            <v>Magical Unicorn Skirt &amp; Wings, Pastel, Size 4-6</v>
          </cell>
          <cell r="C469" t="str">
            <v>771877421150</v>
          </cell>
          <cell r="D469">
            <v>0</v>
          </cell>
        </row>
        <row r="470">
          <cell r="A470">
            <v>42225</v>
          </cell>
          <cell r="B470" t="str">
            <v>Mermaid Glimmer Skirt &amp; Tiara, Pink, Size 5-6</v>
          </cell>
          <cell r="C470" t="str">
            <v>771877422256</v>
          </cell>
          <cell r="D470">
            <v>0</v>
          </cell>
        </row>
        <row r="471">
          <cell r="A471">
            <v>42285</v>
          </cell>
          <cell r="B471" t="str">
            <v>Mermaid Glimmer Skirt &amp; Tiara, Lilac/Blue, Size 5-6</v>
          </cell>
          <cell r="C471" t="str">
            <v>771877422850</v>
          </cell>
          <cell r="D471">
            <v>0</v>
          </cell>
        </row>
        <row r="472">
          <cell r="A472">
            <v>42505</v>
          </cell>
          <cell r="B472" t="str">
            <v>Bling Bling Mermaid Skirt &amp; Hairclip Set Mint, Size 4-6</v>
          </cell>
          <cell r="C472" t="str">
            <v>771877425059</v>
          </cell>
          <cell r="D472">
            <v>0</v>
          </cell>
        </row>
        <row r="473">
          <cell r="A473">
            <v>42515</v>
          </cell>
          <cell r="B473" t="str">
            <v>Bling Bling Mermaid Skirt &amp; Hairclip Set Pink, Size 4-6</v>
          </cell>
          <cell r="C473" t="str">
            <v>771877425158</v>
          </cell>
          <cell r="D473">
            <v>0</v>
          </cell>
        </row>
        <row r="474">
          <cell r="A474">
            <v>42815</v>
          </cell>
          <cell r="B474" t="str">
            <v>Golden Rose Petal Skirt, Size 4-6</v>
          </cell>
          <cell r="C474" t="str">
            <v>771877428159</v>
          </cell>
          <cell r="D474">
            <v>0</v>
          </cell>
        </row>
        <row r="475">
          <cell r="A475">
            <v>42925</v>
          </cell>
          <cell r="B475" t="str">
            <v>Rainbow Sequins Skirt With Wings &amp; Wand, Size 4-6</v>
          </cell>
          <cell r="C475" t="str">
            <v>771877429255</v>
          </cell>
          <cell r="D475">
            <v>0</v>
          </cell>
        </row>
        <row r="476">
          <cell r="A476">
            <v>43505</v>
          </cell>
          <cell r="B476" t="str">
            <v>Glitter Bumblebee Tutu With Wings &amp; Headband, Size 4-6</v>
          </cell>
          <cell r="C476" t="str">
            <v>771877435058</v>
          </cell>
          <cell r="D476">
            <v>0</v>
          </cell>
        </row>
        <row r="477">
          <cell r="A477">
            <v>43575</v>
          </cell>
          <cell r="B477" t="str">
            <v>Glitter Ladybug Tutu With Wings &amp; Headband, Size 4-6</v>
          </cell>
          <cell r="C477" t="str">
            <v>771877435751</v>
          </cell>
          <cell r="D477">
            <v>0</v>
          </cell>
        </row>
        <row r="478">
          <cell r="A478">
            <v>43805</v>
          </cell>
          <cell r="B478" t="str">
            <v>Neon Rainbow Tutu With Wings &amp; Wand, Size 4-6</v>
          </cell>
          <cell r="C478" t="str">
            <v>771877438059</v>
          </cell>
          <cell r="D478">
            <v>0</v>
          </cell>
        </row>
        <row r="479">
          <cell r="A479">
            <v>44115</v>
          </cell>
          <cell r="B479" t="str">
            <v>Rose Gold Tutu &amp; Wings, Size 4-6</v>
          </cell>
          <cell r="C479" t="str">
            <v>771877441158</v>
          </cell>
          <cell r="D479">
            <v>0</v>
          </cell>
        </row>
        <row r="480">
          <cell r="A480">
            <v>44205</v>
          </cell>
          <cell r="B480" t="str">
            <v>Party Fun Sequin Skirt, Size 4-6</v>
          </cell>
          <cell r="C480" t="str">
            <v>771877442056</v>
          </cell>
          <cell r="D480">
            <v>0</v>
          </cell>
        </row>
        <row r="481">
          <cell r="A481">
            <v>44207</v>
          </cell>
          <cell r="B481" t="str">
            <v>Party Fun Sequin Skirt, Size 7-8</v>
          </cell>
          <cell r="C481" t="str">
            <v>771877442070</v>
          </cell>
          <cell r="D481">
            <v>0</v>
          </cell>
        </row>
        <row r="482">
          <cell r="A482">
            <v>44225</v>
          </cell>
          <cell r="B482" t="str">
            <v>Party Fun Sequins Skirt, Pink/Neon, Size 4-6</v>
          </cell>
          <cell r="C482" t="str">
            <v>771877442254</v>
          </cell>
          <cell r="D482">
            <v>0</v>
          </cell>
        </row>
        <row r="483">
          <cell r="A483">
            <v>46220</v>
          </cell>
          <cell r="B483" t="str">
            <v>Pom Pom Skirt, Multi, Size 4-6</v>
          </cell>
          <cell r="C483" t="str">
            <v>771877462207</v>
          </cell>
          <cell r="D483">
            <v>0</v>
          </cell>
        </row>
        <row r="484">
          <cell r="A484">
            <v>46300</v>
          </cell>
          <cell r="B484" t="str">
            <v>Winter Wonderland Tutu, Size 4-6</v>
          </cell>
          <cell r="C484" t="str">
            <v>771877463006</v>
          </cell>
          <cell r="D484">
            <v>0</v>
          </cell>
        </row>
        <row r="485">
          <cell r="A485" t="str">
            <v>46300X</v>
          </cell>
          <cell r="B485" t="str">
            <v>Winter Wonderland Tutu, Size 4-6</v>
          </cell>
          <cell r="C485" t="str">
            <v>771877463006</v>
          </cell>
          <cell r="D485">
            <v>0</v>
          </cell>
        </row>
        <row r="486">
          <cell r="A486">
            <v>46805</v>
          </cell>
          <cell r="B486" t="str">
            <v>Rockin' Round The Christmas Tree Tutu, Size 4-6</v>
          </cell>
          <cell r="C486" t="str">
            <v>771877468056</v>
          </cell>
          <cell r="D486">
            <v>0</v>
          </cell>
        </row>
        <row r="487">
          <cell r="A487">
            <v>50123</v>
          </cell>
          <cell r="B487" t="str">
            <v>Princess Cape, Dark Pink, Size 3-4</v>
          </cell>
          <cell r="C487" t="str">
            <v>771877501234</v>
          </cell>
          <cell r="D487">
            <v>0</v>
          </cell>
        </row>
        <row r="488">
          <cell r="A488">
            <v>50302</v>
          </cell>
          <cell r="B488" t="str">
            <v>Unicorn Cuddle Cape, White, Size 2-3</v>
          </cell>
          <cell r="C488" t="str">
            <v>771877503023</v>
          </cell>
          <cell r="D488">
            <v>0</v>
          </cell>
        </row>
        <row r="489">
          <cell r="A489">
            <v>50305</v>
          </cell>
          <cell r="B489" t="str">
            <v>Unicorn Cuddle Cape. White, Size 4-6</v>
          </cell>
          <cell r="C489" t="str">
            <v>771877503054</v>
          </cell>
          <cell r="D489">
            <v>0</v>
          </cell>
        </row>
        <row r="490">
          <cell r="A490">
            <v>50315</v>
          </cell>
          <cell r="B490" t="str">
            <v>Bunny Cuddle Cape, Size 4-6</v>
          </cell>
          <cell r="C490" t="str">
            <v>771877503153</v>
          </cell>
          <cell r="D490">
            <v>0</v>
          </cell>
        </row>
        <row r="491">
          <cell r="A491">
            <v>50372</v>
          </cell>
          <cell r="B491" t="str">
            <v>German Shepherd Dog Cuddle Cape, Size 2-3</v>
          </cell>
          <cell r="C491" t="str">
            <v>771877503726</v>
          </cell>
          <cell r="D491">
            <v>0</v>
          </cell>
        </row>
        <row r="492">
          <cell r="A492">
            <v>50375</v>
          </cell>
          <cell r="B492" t="str">
            <v>German Shepherd Dog Cuddle Cape, Size 4-6</v>
          </cell>
          <cell r="C492" t="str">
            <v>771877503757</v>
          </cell>
          <cell r="D492">
            <v>0</v>
          </cell>
        </row>
        <row r="493">
          <cell r="A493">
            <v>50392</v>
          </cell>
          <cell r="B493" t="str">
            <v>Panda Cuddle Cape, Size 2-3</v>
          </cell>
          <cell r="C493" t="str">
            <v>771877503924</v>
          </cell>
          <cell r="D493">
            <v>0</v>
          </cell>
        </row>
        <row r="494">
          <cell r="A494">
            <v>50395</v>
          </cell>
          <cell r="B494" t="str">
            <v>Panda Cuddle Cape, Size 4-6</v>
          </cell>
          <cell r="C494" t="str">
            <v>771877503955</v>
          </cell>
          <cell r="D494">
            <v>0</v>
          </cell>
        </row>
        <row r="495">
          <cell r="A495">
            <v>50505</v>
          </cell>
          <cell r="B495" t="str">
            <v>Stripy Sequins Cape, Size 4-6</v>
          </cell>
          <cell r="C495" t="str">
            <v>771877505058</v>
          </cell>
          <cell r="D495">
            <v>0</v>
          </cell>
        </row>
        <row r="496">
          <cell r="A496">
            <v>50663</v>
          </cell>
          <cell r="B496" t="str">
            <v>Silver Sequins Cape, Size 3-4</v>
          </cell>
          <cell r="C496" t="str">
            <v>771877506635</v>
          </cell>
          <cell r="D496">
            <v>0</v>
          </cell>
        </row>
        <row r="497">
          <cell r="A497">
            <v>50667</v>
          </cell>
          <cell r="B497" t="str">
            <v>Silver Sequins Cape, Size 7-8</v>
          </cell>
          <cell r="C497" t="str">
            <v>771877506673</v>
          </cell>
          <cell r="D497">
            <v>0</v>
          </cell>
        </row>
        <row r="498">
          <cell r="A498">
            <v>50875</v>
          </cell>
          <cell r="B498" t="str">
            <v>Woodland Storybook Little Red Riding Hood Cape, Size 5-6</v>
          </cell>
          <cell r="C498" t="str">
            <v>771877508752</v>
          </cell>
          <cell r="D498">
            <v>0</v>
          </cell>
        </row>
        <row r="499">
          <cell r="A499">
            <v>50925</v>
          </cell>
          <cell r="B499" t="str">
            <v>Precious Pink Sequins Cape, Size 5-6</v>
          </cell>
          <cell r="C499" t="str">
            <v>771877509254</v>
          </cell>
          <cell r="D499">
            <v>0</v>
          </cell>
        </row>
        <row r="500">
          <cell r="A500">
            <v>50955</v>
          </cell>
          <cell r="B500" t="str">
            <v>Gracious Gold Sequins Cape, Size 5-6</v>
          </cell>
          <cell r="C500" t="str">
            <v>771877509551</v>
          </cell>
          <cell r="D500">
            <v>0</v>
          </cell>
        </row>
        <row r="501">
          <cell r="A501">
            <v>51125</v>
          </cell>
          <cell r="B501" t="str">
            <v>Ombre Sequins Cape, Size 4-6</v>
          </cell>
          <cell r="C501" t="str">
            <v>771877511257</v>
          </cell>
          <cell r="D501">
            <v>0</v>
          </cell>
        </row>
        <row r="502">
          <cell r="A502">
            <v>51425</v>
          </cell>
          <cell r="B502" t="str">
            <v>Rainbow Unicorn Cape &amp; Headband, Multi, Size 4-6</v>
          </cell>
          <cell r="C502" t="str">
            <v>771877514258</v>
          </cell>
          <cell r="D502">
            <v>0</v>
          </cell>
        </row>
        <row r="503">
          <cell r="A503">
            <v>51515</v>
          </cell>
          <cell r="B503" t="str">
            <v>Sequins Twirl Cape, Pink, Size 4-6</v>
          </cell>
          <cell r="C503" t="str">
            <v>771877515156</v>
          </cell>
          <cell r="D503">
            <v>0</v>
          </cell>
        </row>
        <row r="504">
          <cell r="A504">
            <v>51603</v>
          </cell>
          <cell r="B504" t="str">
            <v>Winter Wonderland Cape, Size 3-4</v>
          </cell>
          <cell r="C504" t="str">
            <v>771877516030</v>
          </cell>
          <cell r="D504">
            <v>0</v>
          </cell>
        </row>
        <row r="505">
          <cell r="A505" t="str">
            <v>51603X</v>
          </cell>
          <cell r="B505" t="str">
            <v>Winter Wonderland Cape, Size 3-4</v>
          </cell>
          <cell r="C505" t="str">
            <v>771877516030</v>
          </cell>
          <cell r="D505">
            <v>0</v>
          </cell>
        </row>
        <row r="506">
          <cell r="A506">
            <v>51605</v>
          </cell>
          <cell r="B506" t="str">
            <v>Winter Wonderland Cape, Size 5-6</v>
          </cell>
          <cell r="C506" t="str">
            <v>771877516054</v>
          </cell>
          <cell r="D506">
            <v>0</v>
          </cell>
        </row>
        <row r="507">
          <cell r="A507" t="str">
            <v>51605X</v>
          </cell>
          <cell r="B507" t="str">
            <v>Winter Wonderland Cape, Size 5-6</v>
          </cell>
          <cell r="C507" t="str">
            <v>771877516054</v>
          </cell>
          <cell r="D507">
            <v>0</v>
          </cell>
        </row>
        <row r="508">
          <cell r="A508">
            <v>51955</v>
          </cell>
          <cell r="B508" t="str">
            <v>Royal Princess Cape, Gold/Pink, Size 5-7</v>
          </cell>
          <cell r="C508" t="str">
            <v>771877519550</v>
          </cell>
          <cell r="D508">
            <v>0</v>
          </cell>
        </row>
        <row r="509">
          <cell r="A509">
            <v>52013</v>
          </cell>
          <cell r="B509" t="str">
            <v>Deluxe Pink Rose Princess Cape, Size 3-4</v>
          </cell>
          <cell r="C509" t="str">
            <v>771877520136</v>
          </cell>
          <cell r="D509">
            <v>0</v>
          </cell>
        </row>
        <row r="510">
          <cell r="A510">
            <v>52015</v>
          </cell>
          <cell r="B510" t="str">
            <v>Deluxe Pink Rose Princess Cape, Size 5-6</v>
          </cell>
          <cell r="C510" t="str">
            <v>771877520150</v>
          </cell>
          <cell r="D510">
            <v>0</v>
          </cell>
        </row>
        <row r="511">
          <cell r="A511">
            <v>52017</v>
          </cell>
          <cell r="B511" t="str">
            <v>Deluxe Pink Rose Princess Cape, Size 7-8</v>
          </cell>
          <cell r="C511" t="str">
            <v>771877520174</v>
          </cell>
          <cell r="D511">
            <v>0</v>
          </cell>
        </row>
        <row r="512">
          <cell r="A512">
            <v>52025</v>
          </cell>
          <cell r="B512" t="str">
            <v>Deluxe Fuch Rose Princess Cape, Size 5-6</v>
          </cell>
          <cell r="C512" t="str">
            <v>771877520259</v>
          </cell>
          <cell r="D512">
            <v>0</v>
          </cell>
        </row>
        <row r="513">
          <cell r="A513">
            <v>52103</v>
          </cell>
          <cell r="B513" t="str">
            <v>Rainbow Reversible Unicorn Dragon Cape, Size 3-4</v>
          </cell>
          <cell r="C513" t="str">
            <v>771877521034</v>
          </cell>
          <cell r="D513">
            <v>0</v>
          </cell>
        </row>
        <row r="514">
          <cell r="A514">
            <v>52105</v>
          </cell>
          <cell r="B514" t="str">
            <v>Rainbow Reversible Unicorn Dragon Cape, Size 5-6</v>
          </cell>
          <cell r="C514" t="str">
            <v>771877521058</v>
          </cell>
          <cell r="D514">
            <v>0</v>
          </cell>
        </row>
        <row r="515">
          <cell r="A515">
            <v>52185</v>
          </cell>
          <cell r="B515" t="str">
            <v>Reversible Unicorn/Dragon Cape, Blue, Size 5-6</v>
          </cell>
          <cell r="C515" t="str">
            <v>771877521850</v>
          </cell>
          <cell r="D515">
            <v>0</v>
          </cell>
        </row>
        <row r="516">
          <cell r="A516">
            <v>52415</v>
          </cell>
          <cell r="B516" t="str">
            <v>Dragon Knight Cape, Multi/Silver, Size 5-6</v>
          </cell>
          <cell r="C516" t="str">
            <v>771877524158</v>
          </cell>
          <cell r="D516">
            <v>0</v>
          </cell>
        </row>
        <row r="517">
          <cell r="A517">
            <v>52505</v>
          </cell>
          <cell r="B517" t="str">
            <v>Twilight Enchantress Cloak, Size 4-6</v>
          </cell>
          <cell r="C517" t="str">
            <v>771877525056</v>
          </cell>
          <cell r="D517">
            <v>0</v>
          </cell>
        </row>
        <row r="518">
          <cell r="A518">
            <v>52931</v>
          </cell>
          <cell r="B518" t="str">
            <v>Baby Owl Cape, Size 12-24m</v>
          </cell>
          <cell r="C518" t="str">
            <v>771877529313</v>
          </cell>
          <cell r="D518">
            <v>0</v>
          </cell>
        </row>
        <row r="519">
          <cell r="A519">
            <v>53022</v>
          </cell>
          <cell r="B519" t="str">
            <v>Toddler Unicorn Cape, Pink, Size 2-3T</v>
          </cell>
          <cell r="C519" t="str">
            <v>771877530227</v>
          </cell>
          <cell r="D519">
            <v>0</v>
          </cell>
        </row>
        <row r="520">
          <cell r="A520">
            <v>53023</v>
          </cell>
          <cell r="B520" t="str">
            <v>Unicorn Cape, Pink, Size 3-4</v>
          </cell>
          <cell r="C520" t="str">
            <v>771877530234</v>
          </cell>
          <cell r="D520">
            <v>0</v>
          </cell>
        </row>
        <row r="521">
          <cell r="A521">
            <v>53025</v>
          </cell>
          <cell r="B521" t="str">
            <v>Unicorn Cape, Pink, Size 5-6</v>
          </cell>
          <cell r="C521" t="str">
            <v>771877530258</v>
          </cell>
          <cell r="D521">
            <v>0</v>
          </cell>
        </row>
        <row r="522">
          <cell r="A522">
            <v>53062</v>
          </cell>
          <cell r="B522" t="str">
            <v>Dragon Toddler Cape, Green/Metallic, Size 2-3T</v>
          </cell>
          <cell r="C522" t="str">
            <v>771877530623</v>
          </cell>
          <cell r="D522">
            <v>0</v>
          </cell>
        </row>
        <row r="523">
          <cell r="A523">
            <v>53272</v>
          </cell>
          <cell r="B523" t="str">
            <v>Spider Cape With Mask &amp; Wristbands, Size 3-4</v>
          </cell>
          <cell r="C523" t="str">
            <v>771877532726</v>
          </cell>
          <cell r="D523">
            <v>0</v>
          </cell>
        </row>
        <row r="524">
          <cell r="A524">
            <v>53905</v>
          </cell>
          <cell r="B524" t="str">
            <v>Ombre Butterfly Soft Wings, Size 4-6</v>
          </cell>
          <cell r="C524" t="str">
            <v>771877539053</v>
          </cell>
          <cell r="D524">
            <v>0</v>
          </cell>
        </row>
        <row r="525">
          <cell r="A525">
            <v>53945</v>
          </cell>
          <cell r="B525" t="str">
            <v>Mythical Butterfly Soft Wings with Headband, Size 4-6</v>
          </cell>
          <cell r="C525" t="str">
            <v>771877539459</v>
          </cell>
          <cell r="D525">
            <v>0</v>
          </cell>
        </row>
        <row r="526">
          <cell r="A526">
            <v>53965</v>
          </cell>
          <cell r="B526" t="str">
            <v>Web Weaver Soft Wings with Mask, Size 4-6</v>
          </cell>
          <cell r="C526" t="str">
            <v>771877539657</v>
          </cell>
          <cell r="D526">
            <v>0</v>
          </cell>
        </row>
        <row r="527">
          <cell r="A527">
            <v>53975</v>
          </cell>
          <cell r="B527" t="str">
            <v>Mystical Monarch Soft Wings, Size 4-6</v>
          </cell>
          <cell r="C527" t="str">
            <v>771877539756</v>
          </cell>
          <cell r="D527">
            <v>0</v>
          </cell>
        </row>
        <row r="528">
          <cell r="A528">
            <v>53985</v>
          </cell>
          <cell r="B528" t="str">
            <v>Legendary Dragon Soft Wings with Mask, Size 4-6</v>
          </cell>
          <cell r="C528" t="str">
            <v>771877539855</v>
          </cell>
          <cell r="D528">
            <v>0</v>
          </cell>
        </row>
        <row r="529">
          <cell r="A529">
            <v>53995</v>
          </cell>
          <cell r="B529" t="str">
            <v>Celestial Dragon Jewel Soft Wings with Mask, Size 4-6</v>
          </cell>
          <cell r="C529" t="str">
            <v>771877539954</v>
          </cell>
          <cell r="D529">
            <v>0</v>
          </cell>
        </row>
        <row r="530">
          <cell r="A530">
            <v>54203</v>
          </cell>
          <cell r="B530" t="str">
            <v>Reversible Adventure Cape &amp; Mask, Size 5-6</v>
          </cell>
          <cell r="C530" t="str">
            <v>771877542039</v>
          </cell>
          <cell r="D530">
            <v>0</v>
          </cell>
        </row>
        <row r="531">
          <cell r="A531">
            <v>54305</v>
          </cell>
          <cell r="B531" t="str">
            <v>Cute &amp; Cuddly Sloth Cape, Size 4-6</v>
          </cell>
          <cell r="C531" t="str">
            <v>771877543050</v>
          </cell>
          <cell r="D531">
            <v>0</v>
          </cell>
        </row>
        <row r="532">
          <cell r="A532">
            <v>54405</v>
          </cell>
          <cell r="B532" t="str">
            <v>Swampy The Monster Cape, Green/Blue, Size 4-6</v>
          </cell>
          <cell r="C532" t="str">
            <v>771877544057</v>
          </cell>
          <cell r="D532">
            <v>0</v>
          </cell>
        </row>
        <row r="533">
          <cell r="A533">
            <v>54485</v>
          </cell>
          <cell r="B533" t="str">
            <v>Goober The Monster Cape, Blue/Purple, Size 4-6</v>
          </cell>
          <cell r="C533" t="str">
            <v>771877544859</v>
          </cell>
          <cell r="D533">
            <v>0</v>
          </cell>
        </row>
        <row r="534">
          <cell r="A534">
            <v>54495</v>
          </cell>
          <cell r="B534" t="str">
            <v>Giggle the Monster Cape, Orange/Yellow, Size 4-6</v>
          </cell>
          <cell r="C534" t="str">
            <v>771877544958</v>
          </cell>
          <cell r="D534">
            <v>0</v>
          </cell>
        </row>
        <row r="535">
          <cell r="A535">
            <v>54901</v>
          </cell>
          <cell r="B535" t="str">
            <v>Dragon Baby Cape, Green/Blue, Size 12-24m</v>
          </cell>
          <cell r="C535" t="str">
            <v>771877549014</v>
          </cell>
          <cell r="D535">
            <v>0</v>
          </cell>
        </row>
        <row r="536">
          <cell r="A536">
            <v>54902</v>
          </cell>
          <cell r="B536" t="str">
            <v>Dragon Toddler Cape, Green/Blue, Size 2-3T</v>
          </cell>
          <cell r="C536" t="str">
            <v>771877549021</v>
          </cell>
          <cell r="D536">
            <v>0</v>
          </cell>
        </row>
        <row r="537">
          <cell r="A537">
            <v>54905</v>
          </cell>
          <cell r="B537" t="str">
            <v>Dragon Cape with Claws, Green/Blue, Size 5-6</v>
          </cell>
          <cell r="C537" t="str">
            <v>771877549052</v>
          </cell>
          <cell r="D537">
            <v>0</v>
          </cell>
        </row>
        <row r="538">
          <cell r="A538">
            <v>55693</v>
          </cell>
          <cell r="B538" t="str">
            <v>Reversible Dragon/Knight Cape, Green/Silver, Size 5-6</v>
          </cell>
          <cell r="C538" t="str">
            <v>771877556937</v>
          </cell>
          <cell r="D538">
            <v>0</v>
          </cell>
        </row>
        <row r="539">
          <cell r="A539">
            <v>55697</v>
          </cell>
          <cell r="B539" t="str">
            <v>Reversible Dragon Knight Cape, Size 7-8</v>
          </cell>
          <cell r="C539" t="str">
            <v>771877556975</v>
          </cell>
          <cell r="D539">
            <v>0</v>
          </cell>
        </row>
        <row r="540">
          <cell r="A540">
            <v>56695</v>
          </cell>
          <cell r="B540" t="str">
            <v>Vampire Cape, Size 5-6</v>
          </cell>
          <cell r="C540" t="str">
            <v>771877566950</v>
          </cell>
          <cell r="D540">
            <v>0</v>
          </cell>
        </row>
        <row r="541">
          <cell r="A541">
            <v>56697</v>
          </cell>
          <cell r="B541" t="str">
            <v>Vampire Cape, Size 7-8</v>
          </cell>
          <cell r="C541" t="str">
            <v>771877566974</v>
          </cell>
          <cell r="D541">
            <v>0</v>
          </cell>
        </row>
        <row r="542">
          <cell r="A542">
            <v>56705</v>
          </cell>
          <cell r="B542" t="str">
            <v>T-Rex Hooded Cape, Green, Size 4-5</v>
          </cell>
          <cell r="C542" t="str">
            <v>771877567056</v>
          </cell>
          <cell r="D542">
            <v>0</v>
          </cell>
        </row>
        <row r="543">
          <cell r="A543">
            <v>56715</v>
          </cell>
          <cell r="B543" t="str">
            <v>Green Dinosaur Costume (Name Pending)</v>
          </cell>
          <cell r="D543">
            <v>0</v>
          </cell>
        </row>
        <row r="544">
          <cell r="A544">
            <v>56775</v>
          </cell>
          <cell r="B544" t="str">
            <v>Triceratops Hooded Cape, Red, Size 4-5</v>
          </cell>
          <cell r="C544" t="str">
            <v>771877567759</v>
          </cell>
          <cell r="D544">
            <v>0</v>
          </cell>
        </row>
        <row r="545">
          <cell r="A545">
            <v>56785</v>
          </cell>
          <cell r="B545" t="str">
            <v>Pterodactyl Hooded Cape, Blue, Size 4-5</v>
          </cell>
          <cell r="C545" t="str">
            <v>771877567858</v>
          </cell>
          <cell r="D545">
            <v>0</v>
          </cell>
        </row>
        <row r="546">
          <cell r="A546">
            <v>56805</v>
          </cell>
          <cell r="B546" t="str">
            <v>Grandasaurus Triceratops Cape with Claws, Size 4-6</v>
          </cell>
          <cell r="C546" t="str">
            <v>771877568053</v>
          </cell>
          <cell r="D546">
            <v>0</v>
          </cell>
        </row>
        <row r="547">
          <cell r="A547">
            <v>56835</v>
          </cell>
          <cell r="B547" t="str">
            <v>Grandasaurus Spinosaurus Cape, Grey, Size 4-6</v>
          </cell>
          <cell r="C547" t="str">
            <v>771877568350</v>
          </cell>
          <cell r="D547">
            <v>0</v>
          </cell>
        </row>
        <row r="548">
          <cell r="A548">
            <v>56855</v>
          </cell>
          <cell r="B548" t="str">
            <v>Grandasaurus Pterodactyl Cape, Orange, Size 4-6</v>
          </cell>
          <cell r="C548" t="str">
            <v>771877568558</v>
          </cell>
          <cell r="D548">
            <v>0</v>
          </cell>
        </row>
        <row r="549">
          <cell r="A549">
            <v>56875</v>
          </cell>
          <cell r="B549" t="str">
            <v>Grandasaurus T-Rex Cape with Claws, Red/Black, Size 4-6</v>
          </cell>
          <cell r="C549" t="str">
            <v>771877568756</v>
          </cell>
          <cell r="D549">
            <v>0</v>
          </cell>
        </row>
        <row r="550">
          <cell r="A550">
            <v>56877</v>
          </cell>
          <cell r="B550" t="str">
            <v>Grandasaurus T-Rex Cape with Claws, Red/Black, Size 7-8</v>
          </cell>
          <cell r="C550" t="str">
            <v>771877568770</v>
          </cell>
          <cell r="D550">
            <v>0</v>
          </cell>
        </row>
        <row r="551">
          <cell r="A551">
            <v>56885</v>
          </cell>
          <cell r="B551" t="str">
            <v>Grandasaurus T-Rex Cape With Claws, Green, Size 4-6</v>
          </cell>
          <cell r="C551" t="str">
            <v>771877568855</v>
          </cell>
          <cell r="D551">
            <v>0</v>
          </cell>
        </row>
        <row r="552">
          <cell r="A552">
            <v>56887</v>
          </cell>
          <cell r="B552" t="str">
            <v>Grandasaurus T-Rex Cape With Claws, Green, Size 7-8</v>
          </cell>
          <cell r="C552" t="str">
            <v>771877568879</v>
          </cell>
          <cell r="D552">
            <v>0</v>
          </cell>
        </row>
        <row r="553">
          <cell r="A553">
            <v>56895</v>
          </cell>
          <cell r="B553" t="str">
            <v>Grandasaurus Dilophosaurus Cape with Claws, Green, Size 4-6</v>
          </cell>
          <cell r="C553" t="str">
            <v>771877568954</v>
          </cell>
          <cell r="D553">
            <v>0</v>
          </cell>
        </row>
        <row r="554">
          <cell r="A554">
            <v>56905</v>
          </cell>
          <cell r="B554" t="str">
            <v>Galaxy Cloak, Multi, Size 5-6</v>
          </cell>
          <cell r="C554" t="str">
            <v>771877569050</v>
          </cell>
          <cell r="D554">
            <v>0</v>
          </cell>
        </row>
        <row r="555">
          <cell r="A555">
            <v>56907</v>
          </cell>
          <cell r="B555" t="str">
            <v>Galaxy Cloak, Multi, Size 7-8</v>
          </cell>
          <cell r="C555" t="str">
            <v>771877569074</v>
          </cell>
          <cell r="D555">
            <v>0</v>
          </cell>
        </row>
        <row r="556">
          <cell r="A556">
            <v>56915</v>
          </cell>
          <cell r="B556" t="str">
            <v>Unicorn Galaxy Cloak, Size 5-6</v>
          </cell>
          <cell r="C556" t="str">
            <v>771877569159</v>
          </cell>
          <cell r="D556">
            <v>0</v>
          </cell>
        </row>
        <row r="557">
          <cell r="A557">
            <v>56917</v>
          </cell>
          <cell r="B557" t="str">
            <v>Unicorn Galaxy Cloak, Size 7-8</v>
          </cell>
          <cell r="C557" t="str">
            <v>771877569173</v>
          </cell>
          <cell r="D557">
            <v>0</v>
          </cell>
        </row>
        <row r="558">
          <cell r="A558">
            <v>57083</v>
          </cell>
          <cell r="B558" t="str">
            <v>Emerald The Metallic Dragon Cape, Size 3-4</v>
          </cell>
          <cell r="C558" t="str">
            <v>771877570834</v>
          </cell>
          <cell r="D558">
            <v>0</v>
          </cell>
        </row>
        <row r="559">
          <cell r="A559">
            <v>57085</v>
          </cell>
          <cell r="B559" t="str">
            <v>Emerald The Metallic Dragon Cape, Size 5-6</v>
          </cell>
          <cell r="C559" t="str">
            <v>771877570858</v>
          </cell>
          <cell r="D559">
            <v>0</v>
          </cell>
        </row>
        <row r="560">
          <cell r="A560">
            <v>57173</v>
          </cell>
          <cell r="B560" t="str">
            <v>Ruby The Metallic Dragon Cape, Size 3-4</v>
          </cell>
          <cell r="C560" t="str">
            <v>771877571732</v>
          </cell>
          <cell r="D560">
            <v>0</v>
          </cell>
        </row>
        <row r="561">
          <cell r="A561">
            <v>57175</v>
          </cell>
          <cell r="B561" t="str">
            <v>Ruby The Metallic Dragon Cape, Size 5-6</v>
          </cell>
          <cell r="C561" t="str">
            <v>771877571756</v>
          </cell>
          <cell r="D561">
            <v>0</v>
          </cell>
        </row>
        <row r="562">
          <cell r="A562">
            <v>57183</v>
          </cell>
          <cell r="B562" t="str">
            <v>Azure The Metallic Dragon Cape, Size 3-4</v>
          </cell>
          <cell r="C562" t="str">
            <v>771877571831</v>
          </cell>
          <cell r="D562">
            <v>0</v>
          </cell>
        </row>
        <row r="563">
          <cell r="A563">
            <v>57185</v>
          </cell>
          <cell r="B563" t="str">
            <v>Azure The Metallic Dragon Cape, Size 5-6</v>
          </cell>
          <cell r="C563" t="str">
            <v>771877571855</v>
          </cell>
          <cell r="D563">
            <v>0</v>
          </cell>
        </row>
        <row r="564">
          <cell r="A564">
            <v>57205</v>
          </cell>
          <cell r="B564" t="str">
            <v>Starry Night Dragon, Teal/Gold, Size 5-6</v>
          </cell>
          <cell r="C564" t="str">
            <v>771877572050</v>
          </cell>
          <cell r="D564">
            <v>0</v>
          </cell>
        </row>
        <row r="565">
          <cell r="A565">
            <v>57207</v>
          </cell>
          <cell r="B565" t="str">
            <v>Starry Night Dragon, Teal/Gold, Size 7-8</v>
          </cell>
          <cell r="C565" t="str">
            <v>771877572074</v>
          </cell>
          <cell r="D565">
            <v>0</v>
          </cell>
        </row>
        <row r="566">
          <cell r="A566">
            <v>57275</v>
          </cell>
          <cell r="B566" t="str">
            <v>Starry Night Dragon Cape, Red/Copper, Size 5-6</v>
          </cell>
          <cell r="C566" t="str">
            <v>771877572753</v>
          </cell>
          <cell r="D566">
            <v>0</v>
          </cell>
        </row>
        <row r="567">
          <cell r="A567">
            <v>57277</v>
          </cell>
          <cell r="B567" t="str">
            <v>Starry Night Dragon Cape, Red/Copper, Size 7-8</v>
          </cell>
          <cell r="C567" t="str">
            <v>771877572777</v>
          </cell>
          <cell r="D567">
            <v>0</v>
          </cell>
        </row>
        <row r="568">
          <cell r="A568">
            <v>57285</v>
          </cell>
          <cell r="B568" t="str">
            <v>Midnight Dragon Cape, Size 5-6</v>
          </cell>
          <cell r="C568" t="str">
            <v>771877572852</v>
          </cell>
          <cell r="D568">
            <v>0</v>
          </cell>
        </row>
        <row r="569">
          <cell r="A569">
            <v>57287</v>
          </cell>
          <cell r="B569" t="str">
            <v>Midnight Dragon Cape, Size 7-8</v>
          </cell>
          <cell r="C569" t="str">
            <v>771877572876</v>
          </cell>
          <cell r="D569">
            <v>0</v>
          </cell>
        </row>
        <row r="570">
          <cell r="A570">
            <v>57502</v>
          </cell>
          <cell r="B570" t="str">
            <v>Storybook Lion Cape, Size 2-3T</v>
          </cell>
          <cell r="C570" t="str">
            <v>771877575020</v>
          </cell>
          <cell r="D570">
            <v>0</v>
          </cell>
        </row>
        <row r="571">
          <cell r="A571">
            <v>57505</v>
          </cell>
          <cell r="B571" t="str">
            <v>Storybook Lion Cape, Size 4-6</v>
          </cell>
          <cell r="C571" t="str">
            <v>771877575051</v>
          </cell>
          <cell r="D571">
            <v>0</v>
          </cell>
        </row>
        <row r="572">
          <cell r="A572">
            <v>57562</v>
          </cell>
          <cell r="B572" t="str">
            <v>Woodland Storybook Wolf Cape, Size 2-3T</v>
          </cell>
          <cell r="C572" t="str">
            <v>771877575624</v>
          </cell>
          <cell r="D572">
            <v>0</v>
          </cell>
        </row>
        <row r="573">
          <cell r="A573">
            <v>57565</v>
          </cell>
          <cell r="B573" t="str">
            <v>Woodland Storybook Wolf Cape, Size 4-6</v>
          </cell>
          <cell r="C573" t="str">
            <v>771877575655</v>
          </cell>
          <cell r="D573">
            <v>0</v>
          </cell>
        </row>
        <row r="574">
          <cell r="A574">
            <v>57592</v>
          </cell>
          <cell r="B574" t="str">
            <v>Storybook Bear Cape, Size 2-3</v>
          </cell>
          <cell r="C574" t="str">
            <v>771877575921</v>
          </cell>
          <cell r="D574">
            <v>0</v>
          </cell>
        </row>
        <row r="575">
          <cell r="A575">
            <v>57595</v>
          </cell>
          <cell r="B575" t="str">
            <v>Storybook Bear Cape, Size 4-6</v>
          </cell>
          <cell r="C575" t="str">
            <v>771877575952</v>
          </cell>
          <cell r="D575">
            <v>0</v>
          </cell>
        </row>
        <row r="576">
          <cell r="A576">
            <v>57665</v>
          </cell>
          <cell r="B576" t="str">
            <v>Raptor Cape, Teal/Brown, Size 5-6</v>
          </cell>
          <cell r="C576" t="str">
            <v>771877576652</v>
          </cell>
          <cell r="D576">
            <v>0</v>
          </cell>
        </row>
        <row r="577">
          <cell r="A577">
            <v>58702</v>
          </cell>
          <cell r="B577" t="str">
            <v>T-Rex Cuddle Cape, Green, Size 2T</v>
          </cell>
          <cell r="C577" t="str">
            <v>771877587023</v>
          </cell>
          <cell r="D577">
            <v>0</v>
          </cell>
        </row>
        <row r="578">
          <cell r="A578">
            <v>58703</v>
          </cell>
          <cell r="B578" t="str">
            <v>T-Rex Cuddle Cape, Green, Size 3-4</v>
          </cell>
          <cell r="C578" t="str">
            <v>771877587030</v>
          </cell>
          <cell r="D578">
            <v>0</v>
          </cell>
        </row>
        <row r="579">
          <cell r="A579">
            <v>58705</v>
          </cell>
          <cell r="B579" t="str">
            <v>T-Rex Cuddle Cape, Green, Size 5-6</v>
          </cell>
          <cell r="C579" t="str">
            <v>771877587054</v>
          </cell>
          <cell r="D579">
            <v>0</v>
          </cell>
        </row>
        <row r="580">
          <cell r="A580">
            <v>58802</v>
          </cell>
          <cell r="B580" t="str">
            <v>Triceratops Cuddle Cape, Red, Size 2T</v>
          </cell>
          <cell r="C580" t="str">
            <v>771877588020</v>
          </cell>
          <cell r="D580">
            <v>0</v>
          </cell>
        </row>
        <row r="581">
          <cell r="A581">
            <v>58803</v>
          </cell>
          <cell r="B581" t="str">
            <v>Triceratops Cuddle Cape, Red, Size 3-4</v>
          </cell>
          <cell r="C581" t="str">
            <v>771877588037</v>
          </cell>
          <cell r="D581">
            <v>0</v>
          </cell>
        </row>
        <row r="582">
          <cell r="A582">
            <v>61005</v>
          </cell>
          <cell r="B582" t="str">
            <v>Autum Embers Wizard Cape and Hat, Size 4-6</v>
          </cell>
          <cell r="C582" t="str">
            <v>771877610059</v>
          </cell>
          <cell r="D582">
            <v>0</v>
          </cell>
        </row>
        <row r="583">
          <cell r="A583">
            <v>61205</v>
          </cell>
          <cell r="B583" t="str">
            <v>Legendary Knight Cape, Chest Plate, &amp; Crown, 3pcs, Size 4-6</v>
          </cell>
          <cell r="C583" t="str">
            <v>771877612053</v>
          </cell>
          <cell r="D583">
            <v>0</v>
          </cell>
        </row>
        <row r="584">
          <cell r="A584">
            <v>61365</v>
          </cell>
          <cell r="B584" t="str">
            <v>Brilliant Copper Knight Tunic with Cape, Size 5-6</v>
          </cell>
          <cell r="C584" t="str">
            <v>771877613654</v>
          </cell>
          <cell r="D584">
            <v>0</v>
          </cell>
        </row>
        <row r="585">
          <cell r="A585">
            <v>61865</v>
          </cell>
          <cell r="B585" t="str">
            <v>Silver Knight With Cape, Size 5-6</v>
          </cell>
          <cell r="C585" t="str">
            <v>771877618659</v>
          </cell>
          <cell r="D585">
            <v>0</v>
          </cell>
        </row>
        <row r="586">
          <cell r="A586">
            <v>61867</v>
          </cell>
          <cell r="B586" t="str">
            <v>Silver Knight With Cape, Size 7-8</v>
          </cell>
          <cell r="C586" t="str">
            <v>771877618673</v>
          </cell>
          <cell r="D586">
            <v>0</v>
          </cell>
        </row>
        <row r="587">
          <cell r="A587">
            <v>61869</v>
          </cell>
          <cell r="B587" t="str">
            <v>Silver knight With Cape, Size 9/10</v>
          </cell>
          <cell r="C587" t="str">
            <v>771877618697</v>
          </cell>
          <cell r="D587">
            <v>0</v>
          </cell>
        </row>
        <row r="588">
          <cell r="A588">
            <v>61955</v>
          </cell>
          <cell r="B588" t="str">
            <v>Golden Knight With Tunic, Cape, &amp; Crown, Size 5-6</v>
          </cell>
          <cell r="C588" t="str">
            <v>771877619557</v>
          </cell>
          <cell r="D588">
            <v>0</v>
          </cell>
        </row>
        <row r="589">
          <cell r="A589">
            <v>61957</v>
          </cell>
          <cell r="B589" t="str">
            <v>Golden Knight With Tunic, Cape, &amp; Crown, Size 7-8</v>
          </cell>
          <cell r="C589" t="str">
            <v>771877619571</v>
          </cell>
          <cell r="D589">
            <v>0</v>
          </cell>
        </row>
        <row r="590">
          <cell r="A590">
            <v>61959</v>
          </cell>
          <cell r="B590" t="str">
            <v>Golden Knight With Tunic, Cape, &amp; Crown, Size 9-10</v>
          </cell>
          <cell r="C590" t="str">
            <v>771877619595</v>
          </cell>
          <cell r="D590">
            <v>0</v>
          </cell>
        </row>
        <row r="591">
          <cell r="A591">
            <v>61965</v>
          </cell>
          <cell r="B591" t="str">
            <v>Silver Knight With Tunic, Cape, &amp; Crown, Size 5-6</v>
          </cell>
          <cell r="C591" t="str">
            <v>771877619656</v>
          </cell>
          <cell r="D591">
            <v>0</v>
          </cell>
        </row>
        <row r="592">
          <cell r="A592">
            <v>61967</v>
          </cell>
          <cell r="B592" t="str">
            <v>Silver Knight With Tunic, Cape, &amp; Crown, Size 7-8</v>
          </cell>
          <cell r="C592" t="str">
            <v>771877619670</v>
          </cell>
          <cell r="D592">
            <v>0</v>
          </cell>
        </row>
        <row r="593">
          <cell r="A593">
            <v>61969</v>
          </cell>
          <cell r="B593" t="str">
            <v>Silver Knight With Tunic, Cape, &amp; Crown, Size 9-10</v>
          </cell>
          <cell r="C593" t="str">
            <v>771877619694</v>
          </cell>
          <cell r="D593">
            <v>0</v>
          </cell>
        </row>
        <row r="594">
          <cell r="A594">
            <v>62005</v>
          </cell>
          <cell r="B594" t="str">
            <v>Starry Night Wizard Cape &amp; Hat, Turquoise, Size 5-6</v>
          </cell>
          <cell r="C594" t="str">
            <v>771877620058</v>
          </cell>
          <cell r="D594">
            <v>0</v>
          </cell>
        </row>
        <row r="595">
          <cell r="A595">
            <v>62007</v>
          </cell>
          <cell r="B595" t="str">
            <v>Starry Night Wizard Cape &amp; Hat, Turquoise, Size 7-8</v>
          </cell>
          <cell r="C595" t="str">
            <v>771877620072</v>
          </cell>
          <cell r="D595">
            <v>0</v>
          </cell>
        </row>
        <row r="596">
          <cell r="A596">
            <v>62195</v>
          </cell>
          <cell r="B596" t="str">
            <v>Wizard Cloak &amp; Glasses, Black, Size 5-6</v>
          </cell>
          <cell r="C596" t="str">
            <v>771877621956</v>
          </cell>
          <cell r="D596">
            <v>0</v>
          </cell>
        </row>
        <row r="597">
          <cell r="A597">
            <v>62197</v>
          </cell>
          <cell r="B597" t="str">
            <v>Wizard Cloak &amp; Glasses, Black, Size 7-8</v>
          </cell>
          <cell r="C597" t="str">
            <v>771877621970</v>
          </cell>
          <cell r="D597">
            <v>0</v>
          </cell>
        </row>
        <row r="598">
          <cell r="A598">
            <v>63175</v>
          </cell>
          <cell r="B598" t="str">
            <v>Toy Soldier Jacket, Red, Size 5-6</v>
          </cell>
          <cell r="C598" t="str">
            <v>771877631757</v>
          </cell>
          <cell r="D598">
            <v>0</v>
          </cell>
        </row>
        <row r="599">
          <cell r="A599">
            <v>63571</v>
          </cell>
          <cell r="B599" t="str">
            <v>Baby Dino Triceratops, Size 12-24m</v>
          </cell>
          <cell r="C599" t="str">
            <v>771877635717</v>
          </cell>
          <cell r="D599">
            <v>0</v>
          </cell>
        </row>
        <row r="600">
          <cell r="A600">
            <v>64103</v>
          </cell>
          <cell r="B600" t="str">
            <v>Coco The Fashionista Set, Size 3-4</v>
          </cell>
          <cell r="C600" t="str">
            <v>771877641039</v>
          </cell>
          <cell r="D600">
            <v>0</v>
          </cell>
        </row>
        <row r="601">
          <cell r="A601">
            <v>64105</v>
          </cell>
          <cell r="B601" t="str">
            <v>Coco The Fashionista Set, Size 5-6</v>
          </cell>
          <cell r="C601" t="str">
            <v>771877641053</v>
          </cell>
          <cell r="D601">
            <v>0</v>
          </cell>
        </row>
        <row r="602">
          <cell r="A602">
            <v>64155</v>
          </cell>
          <cell r="B602" t="str">
            <v>Wild West Annie, Dress, Size 5-6</v>
          </cell>
          <cell r="C602" t="str">
            <v>771877641558</v>
          </cell>
          <cell r="D602">
            <v>0</v>
          </cell>
        </row>
        <row r="603">
          <cell r="A603">
            <v>64175</v>
          </cell>
          <cell r="B603" t="str">
            <v>Amelia The Pioneer Pilot Set, Set 5-6</v>
          </cell>
          <cell r="C603" t="str">
            <v>771877641756</v>
          </cell>
          <cell r="D603">
            <v>0</v>
          </cell>
        </row>
        <row r="604">
          <cell r="A604">
            <v>64185</v>
          </cell>
          <cell r="B604" t="str">
            <v>Frida The Artist Set, Size 5-6</v>
          </cell>
          <cell r="C604" t="str">
            <v>771877641855</v>
          </cell>
          <cell r="D604">
            <v>0</v>
          </cell>
        </row>
        <row r="605">
          <cell r="A605">
            <v>65203</v>
          </cell>
          <cell r="B605" t="str">
            <v>Pirate Mate, 3/4</v>
          </cell>
          <cell r="C605" t="str">
            <v>771877652035</v>
          </cell>
          <cell r="D605">
            <v>0</v>
          </cell>
        </row>
        <row r="606">
          <cell r="A606">
            <v>65205</v>
          </cell>
          <cell r="B606" t="str">
            <v>Pirate Mate, 5/6</v>
          </cell>
          <cell r="C606" t="str">
            <v>771877652059</v>
          </cell>
          <cell r="D606">
            <v>0</v>
          </cell>
        </row>
        <row r="607">
          <cell r="A607">
            <v>65503</v>
          </cell>
          <cell r="B607" t="str">
            <v>Mummy Costume with Skirt, Beige, Size 3-4</v>
          </cell>
          <cell r="C607" t="str">
            <v>771877655036</v>
          </cell>
          <cell r="D607">
            <v>0</v>
          </cell>
        </row>
        <row r="608">
          <cell r="A608">
            <v>65795</v>
          </cell>
          <cell r="B608" t="str">
            <v>Reaper Cloak, Black, Size 5-6</v>
          </cell>
          <cell r="C608" t="str">
            <v>771877657955</v>
          </cell>
          <cell r="D608">
            <v>0</v>
          </cell>
        </row>
        <row r="609">
          <cell r="A609">
            <v>65797</v>
          </cell>
          <cell r="B609" t="str">
            <v>Reaper Cloak, Black, Size 7-8</v>
          </cell>
          <cell r="C609" t="str">
            <v>771877657979</v>
          </cell>
          <cell r="D609">
            <v>0</v>
          </cell>
        </row>
        <row r="610">
          <cell r="A610">
            <v>65893</v>
          </cell>
          <cell r="B610" t="str">
            <v>Glow-in-the-Dark Skeleton Shirt, Pants, and Mask, Size 3-4</v>
          </cell>
          <cell r="C610" t="str">
            <v>771877658938</v>
          </cell>
          <cell r="D610">
            <v>0</v>
          </cell>
        </row>
        <row r="611">
          <cell r="A611">
            <v>65895</v>
          </cell>
          <cell r="B611" t="str">
            <v>Glow-in-the-Dark Skeleton Shirt, Pants, and Mask, Size 5-6</v>
          </cell>
          <cell r="C611" t="str">
            <v>771877658952</v>
          </cell>
          <cell r="D611">
            <v>0</v>
          </cell>
        </row>
        <row r="612">
          <cell r="A612">
            <v>65897</v>
          </cell>
          <cell r="B612" t="str">
            <v>Glow-in-the-Dark Skeleton Shirt, Pants, and Mask, Size 7-8</v>
          </cell>
          <cell r="C612" t="str">
            <v>771877658976</v>
          </cell>
          <cell r="D612">
            <v>0</v>
          </cell>
        </row>
        <row r="613">
          <cell r="A613">
            <v>65965</v>
          </cell>
          <cell r="B613" t="str">
            <v>Galaxy Invader Jacket with Hood, Green, Size 4-6</v>
          </cell>
          <cell r="C613" t="str">
            <v>771877659652</v>
          </cell>
          <cell r="D613">
            <v>0</v>
          </cell>
        </row>
        <row r="614">
          <cell r="A614">
            <v>66303</v>
          </cell>
          <cell r="B614" t="str">
            <v>Big Bad Wolf Vest With Gloves, Size 3-4</v>
          </cell>
          <cell r="C614" t="str">
            <v>771877663031</v>
          </cell>
          <cell r="D614">
            <v>0</v>
          </cell>
        </row>
        <row r="615">
          <cell r="A615">
            <v>66305</v>
          </cell>
          <cell r="B615" t="str">
            <v>Big Bad Wolf Vest With Gloves, Size 5-6</v>
          </cell>
          <cell r="C615" t="str">
            <v>771877663055</v>
          </cell>
          <cell r="D615">
            <v>0</v>
          </cell>
        </row>
        <row r="616">
          <cell r="A616">
            <v>66313</v>
          </cell>
          <cell r="B616" t="str">
            <v>The All Day Everyday Dino Vest, Size 3-4</v>
          </cell>
          <cell r="C616" t="str">
            <v>771877663130</v>
          </cell>
          <cell r="D616">
            <v>0</v>
          </cell>
        </row>
        <row r="617">
          <cell r="A617">
            <v>66315</v>
          </cell>
          <cell r="B617" t="str">
            <v>The All Day Everyday Dino Vest, Size 5-6</v>
          </cell>
          <cell r="C617" t="str">
            <v>771877663154</v>
          </cell>
          <cell r="D617">
            <v>0</v>
          </cell>
        </row>
        <row r="618">
          <cell r="A618">
            <v>66323</v>
          </cell>
          <cell r="B618" t="str">
            <v>The All Day Everyday Dragon Vest, Size 3-4</v>
          </cell>
          <cell r="C618" t="str">
            <v>771877663239</v>
          </cell>
          <cell r="D618">
            <v>0</v>
          </cell>
        </row>
        <row r="619">
          <cell r="A619">
            <v>66325</v>
          </cell>
          <cell r="B619" t="str">
            <v>The All Day Everyday Dragon Vest, Size 5-6</v>
          </cell>
          <cell r="C619" t="str">
            <v>771877663253</v>
          </cell>
          <cell r="D619">
            <v>0</v>
          </cell>
        </row>
        <row r="620">
          <cell r="A620">
            <v>66333</v>
          </cell>
          <cell r="B620" t="str">
            <v>The All Day Everyday Unicorn Vest, Size 3-4</v>
          </cell>
          <cell r="C620" t="str">
            <v>771877663338</v>
          </cell>
          <cell r="D620">
            <v>0</v>
          </cell>
        </row>
        <row r="621">
          <cell r="A621">
            <v>66335</v>
          </cell>
          <cell r="B621" t="str">
            <v>The All Day Everyday Unicorn Vest, Size 5-6</v>
          </cell>
          <cell r="C621" t="str">
            <v>771877663352</v>
          </cell>
          <cell r="D621">
            <v>0</v>
          </cell>
        </row>
        <row r="622">
          <cell r="A622">
            <v>66343</v>
          </cell>
          <cell r="B622" t="str">
            <v>A Land Before Mine Deluxe T-Rex, Size 2-3T</v>
          </cell>
          <cell r="C622" t="str">
            <v>771877663437</v>
          </cell>
          <cell r="D622">
            <v>0</v>
          </cell>
        </row>
        <row r="623">
          <cell r="A623">
            <v>66345</v>
          </cell>
          <cell r="B623" t="str">
            <v>A Land Before Mine Deluxe T-Rex, Size 4-6</v>
          </cell>
          <cell r="C623" t="str">
            <v>771877663451</v>
          </cell>
          <cell r="D623">
            <v>0</v>
          </cell>
        </row>
        <row r="624">
          <cell r="A624">
            <v>66347</v>
          </cell>
          <cell r="B624" t="str">
            <v>A Land Before Mine Deluxe T-Rex, Size 7-8</v>
          </cell>
          <cell r="C624" t="str">
            <v>771877663475</v>
          </cell>
          <cell r="D624">
            <v>0</v>
          </cell>
        </row>
        <row r="625">
          <cell r="A625">
            <v>66353</v>
          </cell>
          <cell r="B625" t="str">
            <v>A Land Before Mine Deluxe Raptor, Size 2-3T</v>
          </cell>
          <cell r="C625" t="str">
            <v>771877663536</v>
          </cell>
          <cell r="D625">
            <v>0</v>
          </cell>
        </row>
        <row r="626">
          <cell r="A626">
            <v>66355</v>
          </cell>
          <cell r="B626" t="str">
            <v>A Land Before Mine Deluxe Raptor, Size 4-6</v>
          </cell>
          <cell r="C626" t="str">
            <v>771877663550</v>
          </cell>
          <cell r="D626">
            <v>0</v>
          </cell>
        </row>
        <row r="627">
          <cell r="A627">
            <v>66357</v>
          </cell>
          <cell r="B627" t="str">
            <v>A Land Before Mine Deluxe Raptor, Size 7-8</v>
          </cell>
          <cell r="C627" t="str">
            <v>771877663574</v>
          </cell>
          <cell r="D627">
            <v>0</v>
          </cell>
        </row>
        <row r="628">
          <cell r="A628">
            <v>67105</v>
          </cell>
          <cell r="B628" t="str">
            <v>Cowboy Vest &amp; Chaps, Brown, Size 5-6</v>
          </cell>
          <cell r="C628" t="str">
            <v>771877671050</v>
          </cell>
          <cell r="D628">
            <v>0</v>
          </cell>
        </row>
        <row r="629">
          <cell r="A629">
            <v>67107</v>
          </cell>
          <cell r="B629" t="str">
            <v>Cowboy Vest &amp; Chaps, Brown, Size 7-8</v>
          </cell>
          <cell r="C629" t="str">
            <v>771877671074</v>
          </cell>
          <cell r="D629">
            <v>0</v>
          </cell>
        </row>
        <row r="630">
          <cell r="A630">
            <v>67285</v>
          </cell>
          <cell r="B630" t="str">
            <v>Lightning Quick Adventure Chick, Size 5-6</v>
          </cell>
          <cell r="C630" t="str">
            <v>771877672859</v>
          </cell>
          <cell r="D630">
            <v>0</v>
          </cell>
        </row>
        <row r="631">
          <cell r="A631">
            <v>67395</v>
          </cell>
          <cell r="B631" t="str">
            <v>Spider Witch Tutu &amp; Cape, Black, Size 4-6</v>
          </cell>
          <cell r="C631" t="str">
            <v>771877673955</v>
          </cell>
          <cell r="D631">
            <v>0</v>
          </cell>
        </row>
        <row r="632">
          <cell r="A632">
            <v>67675</v>
          </cell>
          <cell r="B632" t="str">
            <v>Superhero Tutu, Cape &amp; Mask, Red, Size 4-6</v>
          </cell>
          <cell r="C632" t="str">
            <v>771877676758</v>
          </cell>
          <cell r="D632">
            <v>0</v>
          </cell>
        </row>
        <row r="633">
          <cell r="A633">
            <v>67805</v>
          </cell>
          <cell r="B633" t="str">
            <v>Super-duper Tutu, Cape, &amp; Mask, Teal/Copper, Size 4-6</v>
          </cell>
          <cell r="C633" t="str">
            <v>771877678059</v>
          </cell>
          <cell r="D633">
            <v>0</v>
          </cell>
        </row>
        <row r="634">
          <cell r="A634">
            <v>67825</v>
          </cell>
          <cell r="B634" t="str">
            <v>Super-duper Tutu, Cape, &amp; Mask, Pink/Light Blue, Size 4-6</v>
          </cell>
          <cell r="C634" t="str">
            <v>771877678257</v>
          </cell>
          <cell r="D634">
            <v>0</v>
          </cell>
        </row>
        <row r="635">
          <cell r="A635">
            <v>67835</v>
          </cell>
          <cell r="B635" t="str">
            <v>Super-duper Tutu, Cape, &amp; Mask, Gold/Lilac, Size 4-6</v>
          </cell>
          <cell r="C635" t="str">
            <v>771877678356</v>
          </cell>
          <cell r="D635">
            <v>0</v>
          </cell>
        </row>
        <row r="636">
          <cell r="A636">
            <v>67855</v>
          </cell>
          <cell r="B636" t="str">
            <v>Super-duper Tutu, Cape, &amp; Mask, Pink/Gold, Size 4-6</v>
          </cell>
          <cell r="C636" t="str">
            <v>771877678554</v>
          </cell>
          <cell r="D636">
            <v>0</v>
          </cell>
        </row>
        <row r="637">
          <cell r="A637">
            <v>67885</v>
          </cell>
          <cell r="B637" t="str">
            <v>Super-duper Tutu, Cape, &amp; Mask, Pink/Navy, Size 4-6</v>
          </cell>
          <cell r="C637" t="str">
            <v>771877678851</v>
          </cell>
          <cell r="D637">
            <v>0</v>
          </cell>
        </row>
        <row r="638">
          <cell r="A638">
            <v>67887</v>
          </cell>
          <cell r="B638" t="str">
            <v>Super-duper Tutu, Cape, &amp; Mask, Pink/Navy, Size 7-8</v>
          </cell>
          <cell r="C638" t="str">
            <v>771877678875</v>
          </cell>
          <cell r="D638">
            <v>0</v>
          </cell>
        </row>
        <row r="639">
          <cell r="A639">
            <v>67925</v>
          </cell>
          <cell r="B639" t="str">
            <v>Superhero Star Dress, Cape &amp; Headpiece, Magenta/Purple, Size 5-6</v>
          </cell>
          <cell r="C639" t="str">
            <v>771877679254</v>
          </cell>
          <cell r="D639">
            <v>0</v>
          </cell>
        </row>
        <row r="640">
          <cell r="A640">
            <v>68383</v>
          </cell>
          <cell r="B640" t="str">
            <v>Arabian Princess Set, Teal, Size 3-4</v>
          </cell>
          <cell r="C640" t="str">
            <v>771877683831</v>
          </cell>
          <cell r="D640">
            <v>0</v>
          </cell>
        </row>
        <row r="641">
          <cell r="A641">
            <v>68385</v>
          </cell>
          <cell r="B641" t="str">
            <v>Arabian Princess Set, Teal 5-6</v>
          </cell>
          <cell r="C641" t="str">
            <v>771877683855</v>
          </cell>
          <cell r="D641">
            <v>0</v>
          </cell>
        </row>
        <row r="642">
          <cell r="A642">
            <v>68387</v>
          </cell>
          <cell r="B642" t="str">
            <v>Arabian Princess Set, Teal, Size 7-8</v>
          </cell>
          <cell r="C642" t="str">
            <v>771877683879</v>
          </cell>
          <cell r="D642">
            <v>0</v>
          </cell>
        </row>
        <row r="643">
          <cell r="A643">
            <v>70556</v>
          </cell>
          <cell r="B643" t="str">
            <v>Rev. Super/Spider Cape w/Mask</v>
          </cell>
          <cell r="C643" t="str">
            <v>771877705564</v>
          </cell>
          <cell r="D643">
            <v>0</v>
          </cell>
        </row>
        <row r="644">
          <cell r="A644">
            <v>73634</v>
          </cell>
          <cell r="B644" t="str">
            <v>Firefighter 3T</v>
          </cell>
          <cell r="D644">
            <v>0</v>
          </cell>
        </row>
        <row r="645">
          <cell r="A645">
            <v>73665</v>
          </cell>
          <cell r="B645" t="str">
            <v>Adult Kelp Cape/Headband O/S</v>
          </cell>
          <cell r="D645">
            <v>0</v>
          </cell>
        </row>
        <row r="646">
          <cell r="A646">
            <v>73666</v>
          </cell>
          <cell r="B646" t="str">
            <v>Adult Spider Web Cape/Headband  O/S</v>
          </cell>
          <cell r="D646">
            <v>0</v>
          </cell>
        </row>
        <row r="647">
          <cell r="A647">
            <v>73667</v>
          </cell>
          <cell r="B647" t="str">
            <v>Baby Royal Pearl  0/6M</v>
          </cell>
          <cell r="D647">
            <v>0</v>
          </cell>
        </row>
        <row r="648">
          <cell r="A648">
            <v>73668</v>
          </cell>
          <cell r="B648" t="str">
            <v>Baby Royal Pearl  6/12M</v>
          </cell>
          <cell r="D648">
            <v>0</v>
          </cell>
        </row>
        <row r="649">
          <cell r="A649">
            <v>73669</v>
          </cell>
          <cell r="B649" t="str">
            <v>Baby Royal Pearl  12/24M</v>
          </cell>
          <cell r="D649">
            <v>0</v>
          </cell>
        </row>
        <row r="650">
          <cell r="A650">
            <v>73670</v>
          </cell>
          <cell r="B650" t="str">
            <v>Monarch Butterfly  LU 3T</v>
          </cell>
          <cell r="D650">
            <v>0</v>
          </cell>
        </row>
        <row r="651">
          <cell r="A651">
            <v>73671</v>
          </cell>
          <cell r="B651" t="str">
            <v>Monarch Butterfly  LU 4/6</v>
          </cell>
          <cell r="D651">
            <v>0</v>
          </cell>
        </row>
        <row r="652">
          <cell r="A652">
            <v>73672</v>
          </cell>
          <cell r="B652" t="str">
            <v>Monarch Butterfly  LU 7/8</v>
          </cell>
          <cell r="D652">
            <v>0</v>
          </cell>
        </row>
        <row r="653">
          <cell r="A653">
            <v>73673</v>
          </cell>
          <cell r="B653" t="str">
            <v>Royal Pearl Light Up 3T</v>
          </cell>
          <cell r="D653">
            <v>0</v>
          </cell>
        </row>
        <row r="654">
          <cell r="A654">
            <v>73674</v>
          </cell>
          <cell r="B654" t="str">
            <v>Royal Pearl Light Up 4/6</v>
          </cell>
          <cell r="D654">
            <v>0</v>
          </cell>
        </row>
        <row r="655">
          <cell r="A655">
            <v>73675</v>
          </cell>
          <cell r="B655" t="str">
            <v>Royal Pearl Light Up 7/8</v>
          </cell>
          <cell r="D655">
            <v>0</v>
          </cell>
        </row>
        <row r="656">
          <cell r="A656">
            <v>73676</v>
          </cell>
          <cell r="B656" t="str">
            <v>Holographic Skeleton LU 3T</v>
          </cell>
          <cell r="D656">
            <v>0</v>
          </cell>
        </row>
        <row r="657">
          <cell r="A657">
            <v>73677</v>
          </cell>
          <cell r="B657" t="str">
            <v>Holographic Skeleton LU 4-6Y</v>
          </cell>
          <cell r="D657">
            <v>0</v>
          </cell>
        </row>
        <row r="658">
          <cell r="A658">
            <v>73678</v>
          </cell>
          <cell r="B658" t="str">
            <v>Holographic Skeleton LU 7-8Y</v>
          </cell>
          <cell r="D658">
            <v>0</v>
          </cell>
        </row>
        <row r="659">
          <cell r="A659">
            <v>73679</v>
          </cell>
          <cell r="B659" t="str">
            <v>Adaptive Cosmic Astronaut LU 3T</v>
          </cell>
          <cell r="D659">
            <v>0</v>
          </cell>
        </row>
        <row r="660">
          <cell r="A660">
            <v>73680</v>
          </cell>
          <cell r="B660" t="str">
            <v>Adaptive Cosmic Astronaut LU 4/6</v>
          </cell>
          <cell r="D660">
            <v>0</v>
          </cell>
        </row>
        <row r="661">
          <cell r="A661">
            <v>73681</v>
          </cell>
          <cell r="B661" t="str">
            <v>Adaptive Cosmic Astronaut LU 7/8</v>
          </cell>
          <cell r="D661">
            <v>0</v>
          </cell>
        </row>
        <row r="662">
          <cell r="A662">
            <v>73682</v>
          </cell>
          <cell r="B662" t="str">
            <v>Adaptive Unicorn Tutu LU 3T</v>
          </cell>
          <cell r="D662">
            <v>0</v>
          </cell>
        </row>
        <row r="663">
          <cell r="A663">
            <v>73683</v>
          </cell>
          <cell r="B663" t="str">
            <v>Adaptive Unicorn Tutu LU 4/6</v>
          </cell>
          <cell r="D663">
            <v>0</v>
          </cell>
        </row>
        <row r="664">
          <cell r="A664">
            <v>73684</v>
          </cell>
          <cell r="B664" t="str">
            <v>Adaptive Unicorn Tutu LU 7/8</v>
          </cell>
          <cell r="D664">
            <v>0</v>
          </cell>
        </row>
        <row r="665">
          <cell r="A665">
            <v>73685</v>
          </cell>
          <cell r="B665" t="str">
            <v>Adult Monarch Wings/Headpiece O/S</v>
          </cell>
          <cell r="D665">
            <v>0</v>
          </cell>
        </row>
        <row r="666">
          <cell r="A666">
            <v>73686</v>
          </cell>
          <cell r="B666" t="str">
            <v>Adaptive Royal Pearl LU 3T</v>
          </cell>
          <cell r="D666">
            <v>0</v>
          </cell>
        </row>
        <row r="667">
          <cell r="A667">
            <v>73687</v>
          </cell>
          <cell r="B667" t="str">
            <v>Adaptive Royal Pearl LU 4/6</v>
          </cell>
          <cell r="D667">
            <v>0</v>
          </cell>
        </row>
        <row r="668">
          <cell r="A668">
            <v>73688</v>
          </cell>
          <cell r="B668" t="str">
            <v>Adaptive Royal Pearl LU 7/8</v>
          </cell>
          <cell r="D668">
            <v>0</v>
          </cell>
        </row>
        <row r="669">
          <cell r="A669">
            <v>73689</v>
          </cell>
          <cell r="B669" t="str">
            <v>Baby Cotton Candy 0/6 M</v>
          </cell>
          <cell r="D669">
            <v>0</v>
          </cell>
        </row>
        <row r="670">
          <cell r="A670">
            <v>73690</v>
          </cell>
          <cell r="B670" t="str">
            <v>Baby Cotton Candy 6/12 M</v>
          </cell>
          <cell r="D670">
            <v>0</v>
          </cell>
        </row>
        <row r="671">
          <cell r="A671">
            <v>73691</v>
          </cell>
          <cell r="B671" t="str">
            <v>Baby Cotton Candy 12/24 M</v>
          </cell>
          <cell r="D671">
            <v>0</v>
          </cell>
        </row>
        <row r="672">
          <cell r="A672">
            <v>73692</v>
          </cell>
          <cell r="B672" t="str">
            <v>Gala Fairy Light Up  3T</v>
          </cell>
          <cell r="D672">
            <v>0</v>
          </cell>
        </row>
        <row r="673">
          <cell r="A673">
            <v>73693</v>
          </cell>
          <cell r="B673" t="str">
            <v>Gala Fairy Light Up  4/6</v>
          </cell>
          <cell r="D673">
            <v>0</v>
          </cell>
        </row>
        <row r="674">
          <cell r="A674">
            <v>73694</v>
          </cell>
          <cell r="B674" t="str">
            <v>Gala Fairy Light Up  7/8</v>
          </cell>
          <cell r="D674">
            <v>0</v>
          </cell>
        </row>
        <row r="675">
          <cell r="A675">
            <v>73699</v>
          </cell>
          <cell r="B675" t="str">
            <v>Kid Cotton Candy 3T</v>
          </cell>
          <cell r="D675">
            <v>0</v>
          </cell>
        </row>
        <row r="676">
          <cell r="A676">
            <v>73700</v>
          </cell>
          <cell r="B676" t="str">
            <v>Kid Cotton Candy 4-6Y</v>
          </cell>
          <cell r="D676">
            <v>0</v>
          </cell>
        </row>
        <row r="677">
          <cell r="A677">
            <v>73911</v>
          </cell>
          <cell r="B677" t="str">
            <v>Butterfly Fairy Lavender 3T</v>
          </cell>
          <cell r="D677">
            <v>0</v>
          </cell>
        </row>
        <row r="678">
          <cell r="A678">
            <v>73912</v>
          </cell>
          <cell r="B678" t="str">
            <v>Butterfly Fairy Lavender 4/6</v>
          </cell>
          <cell r="D678">
            <v>0</v>
          </cell>
        </row>
        <row r="679">
          <cell r="A679">
            <v>73913</v>
          </cell>
          <cell r="B679" t="str">
            <v>Butterfly Fairy Lavender 7//8</v>
          </cell>
          <cell r="D679">
            <v>0</v>
          </cell>
        </row>
        <row r="680">
          <cell r="A680">
            <v>73974</v>
          </cell>
          <cell r="B680" t="str">
            <v>Adult Witch Cape</v>
          </cell>
          <cell r="D680">
            <v>0</v>
          </cell>
        </row>
        <row r="681">
          <cell r="A681">
            <v>73975</v>
          </cell>
          <cell r="B681" t="str">
            <v>Adult Witch Hat</v>
          </cell>
          <cell r="D681">
            <v>0</v>
          </cell>
        </row>
        <row r="682">
          <cell r="A682">
            <v>75101</v>
          </cell>
          <cell r="B682" t="str">
            <v>Glow Pumpkin Costume 3T</v>
          </cell>
          <cell r="D682">
            <v>0</v>
          </cell>
        </row>
        <row r="683">
          <cell r="A683">
            <v>75102</v>
          </cell>
          <cell r="B683" t="str">
            <v>Glow Pumpkin Costume 4/6</v>
          </cell>
          <cell r="D683">
            <v>0</v>
          </cell>
        </row>
        <row r="684">
          <cell r="A684">
            <v>75103</v>
          </cell>
          <cell r="B684" t="str">
            <v>Glow Pumpkin Costume 7/8</v>
          </cell>
          <cell r="D684">
            <v>0</v>
          </cell>
        </row>
        <row r="685">
          <cell r="A685">
            <v>75104</v>
          </cell>
          <cell r="B685" t="str">
            <v>Glow in Dark Witch Costume 3T</v>
          </cell>
          <cell r="D685">
            <v>0</v>
          </cell>
        </row>
        <row r="686">
          <cell r="A686">
            <v>75105</v>
          </cell>
          <cell r="B686" t="str">
            <v>Glow in Dark Witch Costume 4/6</v>
          </cell>
          <cell r="D686">
            <v>0</v>
          </cell>
        </row>
        <row r="687">
          <cell r="A687">
            <v>75106</v>
          </cell>
          <cell r="B687" t="str">
            <v>Glow in Dark Witch Costume 7/8</v>
          </cell>
          <cell r="D687">
            <v>0</v>
          </cell>
        </row>
        <row r="688">
          <cell r="A688">
            <v>75108</v>
          </cell>
          <cell r="B688" t="str">
            <v>Glow in the Dark Puffy Ghost 3T</v>
          </cell>
          <cell r="D688">
            <v>0</v>
          </cell>
        </row>
        <row r="689">
          <cell r="A689">
            <v>75109</v>
          </cell>
          <cell r="B689" t="str">
            <v>Glow in the Dark Puffy Ghost 4/6</v>
          </cell>
          <cell r="D689">
            <v>0</v>
          </cell>
        </row>
        <row r="690">
          <cell r="A690">
            <v>75110</v>
          </cell>
          <cell r="B690" t="str">
            <v>Glow in the Dark Puffy Ghost 7/8</v>
          </cell>
          <cell r="D690">
            <v>0</v>
          </cell>
        </row>
        <row r="691">
          <cell r="A691">
            <v>75158</v>
          </cell>
          <cell r="B691" t="str">
            <v>Light Up Tulle Treat Bag Star</v>
          </cell>
          <cell r="D691">
            <v>0</v>
          </cell>
        </row>
        <row r="692">
          <cell r="A692">
            <v>75213</v>
          </cell>
          <cell r="B692" t="str">
            <v>Light Up Unicorn 3T</v>
          </cell>
          <cell r="D692">
            <v>0</v>
          </cell>
        </row>
        <row r="693">
          <cell r="A693">
            <v>75214</v>
          </cell>
          <cell r="B693" t="str">
            <v>Light Up Unicorn 4/6</v>
          </cell>
          <cell r="D693">
            <v>0</v>
          </cell>
        </row>
        <row r="694">
          <cell r="A694">
            <v>75215</v>
          </cell>
          <cell r="B694" t="str">
            <v>Light Up Unicorn 7/8</v>
          </cell>
          <cell r="D694">
            <v>0</v>
          </cell>
        </row>
        <row r="695">
          <cell r="A695">
            <v>75229</v>
          </cell>
          <cell r="B695" t="str">
            <v>Baby Puffy Pumpkin 6-12 Months</v>
          </cell>
          <cell r="D695">
            <v>0</v>
          </cell>
        </row>
        <row r="696">
          <cell r="A696">
            <v>75230</v>
          </cell>
          <cell r="B696" t="str">
            <v>Baby Puffy Pumpkin 12-24 Months</v>
          </cell>
          <cell r="D696">
            <v>0</v>
          </cell>
        </row>
        <row r="697">
          <cell r="A697">
            <v>75236</v>
          </cell>
          <cell r="B697" t="str">
            <v>Baby Puffy Skunk 0-6 Months</v>
          </cell>
          <cell r="D697">
            <v>0</v>
          </cell>
        </row>
        <row r="698">
          <cell r="A698">
            <v>75237</v>
          </cell>
          <cell r="B698" t="str">
            <v>Baby Puffy Skunk 6-12 Months</v>
          </cell>
          <cell r="D698">
            <v>0</v>
          </cell>
        </row>
        <row r="699">
          <cell r="A699">
            <v>75238</v>
          </cell>
          <cell r="B699" t="str">
            <v>Puffy Skunk 12-24 Months</v>
          </cell>
          <cell r="D699">
            <v>0</v>
          </cell>
        </row>
        <row r="700">
          <cell r="A700">
            <v>75270</v>
          </cell>
          <cell r="B700" t="str">
            <v>Baby Puffy Pumpkin 0/6M</v>
          </cell>
          <cell r="D700">
            <v>0</v>
          </cell>
        </row>
        <row r="701">
          <cell r="A701">
            <v>75276</v>
          </cell>
          <cell r="B701" t="str">
            <v>Minnie Mouse Disney 3T</v>
          </cell>
          <cell r="D701">
            <v>0</v>
          </cell>
        </row>
        <row r="702">
          <cell r="A702">
            <v>75277</v>
          </cell>
          <cell r="B702" t="str">
            <v>Minnie Mouse Disney 4/6</v>
          </cell>
          <cell r="D702">
            <v>0</v>
          </cell>
        </row>
        <row r="703">
          <cell r="A703">
            <v>75318</v>
          </cell>
          <cell r="B703" t="str">
            <v>Light Up Unicorn Fairy 2T</v>
          </cell>
          <cell r="D703">
            <v>0</v>
          </cell>
        </row>
        <row r="704">
          <cell r="A704">
            <v>75323</v>
          </cell>
          <cell r="B704" t="str">
            <v>Glow Pumpkin Costume 2T</v>
          </cell>
          <cell r="D704">
            <v>0</v>
          </cell>
        </row>
        <row r="705">
          <cell r="A705">
            <v>75324</v>
          </cell>
          <cell r="B705" t="str">
            <v>Glow Puffy Ghost 2T</v>
          </cell>
          <cell r="D705">
            <v>0</v>
          </cell>
        </row>
        <row r="706">
          <cell r="A706">
            <v>75345</v>
          </cell>
          <cell r="B706" t="str">
            <v>Light Up cosmic Astronaut 2T</v>
          </cell>
          <cell r="D706">
            <v>0</v>
          </cell>
        </row>
        <row r="707">
          <cell r="A707">
            <v>75346</v>
          </cell>
          <cell r="B707" t="str">
            <v>Light Up Cosmic Astronaut 3T</v>
          </cell>
          <cell r="D707">
            <v>0</v>
          </cell>
        </row>
        <row r="708">
          <cell r="A708">
            <v>75347</v>
          </cell>
          <cell r="B708" t="str">
            <v>Light Up Cosmic Astronaut 4/6</v>
          </cell>
          <cell r="D708">
            <v>0</v>
          </cell>
        </row>
        <row r="709">
          <cell r="A709">
            <v>75348</v>
          </cell>
          <cell r="B709" t="str">
            <v>Light Up Cosmic Astronaut 7/8</v>
          </cell>
          <cell r="D709">
            <v>0</v>
          </cell>
        </row>
        <row r="710">
          <cell r="A710">
            <v>75361</v>
          </cell>
          <cell r="B710" t="str">
            <v>Light Up Cat Tutu 3T</v>
          </cell>
          <cell r="D710">
            <v>0</v>
          </cell>
        </row>
        <row r="711">
          <cell r="A711">
            <v>75362</v>
          </cell>
          <cell r="B711" t="str">
            <v>Light Up Cat Tutu 4/6</v>
          </cell>
          <cell r="D711">
            <v>0</v>
          </cell>
        </row>
        <row r="712">
          <cell r="A712">
            <v>75363</v>
          </cell>
          <cell r="B712" t="str">
            <v>Light Up Cat Tutu 7/8</v>
          </cell>
          <cell r="D712">
            <v>0</v>
          </cell>
        </row>
        <row r="713">
          <cell r="A713">
            <v>75396</v>
          </cell>
          <cell r="B713" t="str">
            <v>Glow in Dark Dino Skeleton 3T</v>
          </cell>
          <cell r="D713">
            <v>0</v>
          </cell>
        </row>
        <row r="714">
          <cell r="A714">
            <v>75397</v>
          </cell>
          <cell r="B714" t="str">
            <v>Glow in Dark Dino Skeleton 4/6</v>
          </cell>
          <cell r="D714">
            <v>0</v>
          </cell>
        </row>
        <row r="715">
          <cell r="A715">
            <v>75398</v>
          </cell>
          <cell r="B715" t="str">
            <v>Glow in Dark Dino Skeleton 7/8</v>
          </cell>
          <cell r="D715">
            <v>0</v>
          </cell>
        </row>
        <row r="716">
          <cell r="A716">
            <v>75400</v>
          </cell>
          <cell r="B716" t="str">
            <v>Adult LU Cosmic Sparkle Astro XS/S</v>
          </cell>
          <cell r="D716">
            <v>0</v>
          </cell>
        </row>
        <row r="717">
          <cell r="A717">
            <v>75401</v>
          </cell>
          <cell r="B717" t="str">
            <v>Adult LU Cosmic Sparkle Astro M/L</v>
          </cell>
          <cell r="D717">
            <v>0</v>
          </cell>
        </row>
        <row r="718">
          <cell r="A718">
            <v>75402</v>
          </cell>
          <cell r="B718" t="str">
            <v>Adult LU Cosmic Sparkle Astro L/XL</v>
          </cell>
          <cell r="D718">
            <v>0</v>
          </cell>
        </row>
        <row r="719">
          <cell r="A719">
            <v>75418</v>
          </cell>
          <cell r="B719" t="str">
            <v>Light Up Cupcake Costume 3T</v>
          </cell>
          <cell r="D719">
            <v>0</v>
          </cell>
        </row>
        <row r="720">
          <cell r="A720">
            <v>75419</v>
          </cell>
          <cell r="B720" t="str">
            <v>Light Up Cupcake Costume 4/6</v>
          </cell>
          <cell r="D720">
            <v>0</v>
          </cell>
        </row>
        <row r="721">
          <cell r="A721">
            <v>75428</v>
          </cell>
          <cell r="B721" t="str">
            <v>Wizard of Oz Glinda 3T</v>
          </cell>
          <cell r="D721">
            <v>0</v>
          </cell>
        </row>
        <row r="722">
          <cell r="A722">
            <v>75429</v>
          </cell>
          <cell r="B722" t="str">
            <v>Wizard of Oz Glinda 4/6</v>
          </cell>
          <cell r="D722">
            <v>0</v>
          </cell>
        </row>
        <row r="723">
          <cell r="A723">
            <v>75430</v>
          </cell>
          <cell r="B723" t="str">
            <v>Wizard of Oz Glinda 7/8</v>
          </cell>
          <cell r="D723">
            <v>0</v>
          </cell>
        </row>
        <row r="724">
          <cell r="A724">
            <v>75473</v>
          </cell>
          <cell r="B724" t="str">
            <v>Ariel Disney Princess 3T</v>
          </cell>
          <cell r="D724">
            <v>0</v>
          </cell>
        </row>
        <row r="725">
          <cell r="A725">
            <v>75474</v>
          </cell>
          <cell r="B725" t="str">
            <v>Ariel Disney Princess 4/6</v>
          </cell>
          <cell r="D725">
            <v>0</v>
          </cell>
        </row>
        <row r="726">
          <cell r="A726">
            <v>75476</v>
          </cell>
          <cell r="B726" t="str">
            <v>Belle 2T Dress</v>
          </cell>
          <cell r="D726">
            <v>0</v>
          </cell>
        </row>
        <row r="727">
          <cell r="A727">
            <v>75477</v>
          </cell>
          <cell r="B727" t="str">
            <v>Belle 3T Dress and Tiara</v>
          </cell>
          <cell r="D727">
            <v>0</v>
          </cell>
        </row>
        <row r="728">
          <cell r="A728">
            <v>75478</v>
          </cell>
          <cell r="B728" t="str">
            <v>Belle 4/6 Dress and Tiara</v>
          </cell>
          <cell r="D728">
            <v>0</v>
          </cell>
        </row>
        <row r="729">
          <cell r="A729">
            <v>75481</v>
          </cell>
          <cell r="B729" t="str">
            <v>Cinderella 3T Dress and Tiara</v>
          </cell>
          <cell r="D729">
            <v>0</v>
          </cell>
        </row>
        <row r="730">
          <cell r="A730">
            <v>75482</v>
          </cell>
          <cell r="B730" t="str">
            <v>Cinderella 4/6 Dress and Tiara</v>
          </cell>
          <cell r="D730">
            <v>0</v>
          </cell>
        </row>
        <row r="731">
          <cell r="A731">
            <v>75512</v>
          </cell>
          <cell r="B731" t="str">
            <v>Triple Scoop Sundae 3T</v>
          </cell>
          <cell r="D731">
            <v>0</v>
          </cell>
        </row>
        <row r="732">
          <cell r="A732">
            <v>75513</v>
          </cell>
          <cell r="B732" t="str">
            <v>Triple Scoop Sundae 4/6</v>
          </cell>
          <cell r="D732">
            <v>0</v>
          </cell>
        </row>
        <row r="733">
          <cell r="A733">
            <v>80505</v>
          </cell>
          <cell r="B733" t="str">
            <v>Forest Guardian Set, Includes 3 Accessories, Size 5-6</v>
          </cell>
          <cell r="C733" t="str">
            <v>771877805059</v>
          </cell>
          <cell r="D733">
            <v>0</v>
          </cell>
        </row>
        <row r="734">
          <cell r="A734">
            <v>80793</v>
          </cell>
          <cell r="B734" t="str">
            <v>K9 Unit Police Set, Vest, Hat, &amp; Plush Puppy, Size 3-4</v>
          </cell>
          <cell r="C734" t="str">
            <v>771877807930</v>
          </cell>
          <cell r="D734">
            <v>0</v>
          </cell>
        </row>
        <row r="735">
          <cell r="A735">
            <v>80795</v>
          </cell>
          <cell r="B735" t="str">
            <v>K9 Unit Police Set, Vest, Hat, &amp; Plush Puppy, Size 5-6</v>
          </cell>
          <cell r="C735" t="str">
            <v>771877807954</v>
          </cell>
          <cell r="D735">
            <v>0</v>
          </cell>
        </row>
        <row r="736">
          <cell r="A736">
            <v>81203</v>
          </cell>
          <cell r="B736" t="str">
            <v>Doctor Set, Includes 8 Accessories, Green, Size 3-4</v>
          </cell>
          <cell r="C736" t="str">
            <v>771877812033</v>
          </cell>
          <cell r="D736">
            <v>0</v>
          </cell>
        </row>
        <row r="737">
          <cell r="A737">
            <v>81205</v>
          </cell>
          <cell r="B737" t="str">
            <v>Doctor Set, Includes 8 Accessories, Green, Size 5-6</v>
          </cell>
          <cell r="C737" t="str">
            <v>771877812057</v>
          </cell>
          <cell r="D737">
            <v>0</v>
          </cell>
        </row>
        <row r="738">
          <cell r="A738">
            <v>81210</v>
          </cell>
          <cell r="B738" t="str">
            <v>Doctor Set, Includes 8 Accessories, Pink, Size 5-6</v>
          </cell>
          <cell r="C738" t="str">
            <v>771877812101</v>
          </cell>
          <cell r="D738">
            <v>0</v>
          </cell>
        </row>
        <row r="739">
          <cell r="A739">
            <v>81305</v>
          </cell>
          <cell r="B739" t="str">
            <v>Firefighter Set, Includes 5 Accessories, Tan, Size 5-6</v>
          </cell>
          <cell r="C739" t="str">
            <v>771877813054</v>
          </cell>
          <cell r="D739">
            <v>0</v>
          </cell>
        </row>
        <row r="740">
          <cell r="A740">
            <v>81353</v>
          </cell>
          <cell r="B740" t="str">
            <v>Firefighter Set, Includes 5 Accessories, Red, Size 3-4</v>
          </cell>
          <cell r="C740" t="str">
            <v>771877813535</v>
          </cell>
          <cell r="D740">
            <v>0</v>
          </cell>
        </row>
        <row r="741">
          <cell r="A741">
            <v>81355</v>
          </cell>
          <cell r="B741" t="str">
            <v>Firefighter Set, Includes 5 Accessories, Red, Size 5-6</v>
          </cell>
          <cell r="C741" t="str">
            <v>771877813559</v>
          </cell>
          <cell r="D741">
            <v>0</v>
          </cell>
        </row>
        <row r="742">
          <cell r="A742">
            <v>81483</v>
          </cell>
          <cell r="B742" t="str">
            <v>Police Officer Set, Includes 5 Accessories, Navy, Size 3-4</v>
          </cell>
          <cell r="C742" t="str">
            <v>771877814839</v>
          </cell>
          <cell r="D742">
            <v>0</v>
          </cell>
        </row>
        <row r="743">
          <cell r="A743">
            <v>81485</v>
          </cell>
          <cell r="B743" t="str">
            <v>Police Officer Set, Includes 5 Accessories, Navy, Size 5-6</v>
          </cell>
          <cell r="C743" t="str">
            <v>771877814853</v>
          </cell>
          <cell r="D743">
            <v>0</v>
          </cell>
        </row>
        <row r="744">
          <cell r="A744">
            <v>81505</v>
          </cell>
          <cell r="B744" t="str">
            <v>Construction Worker Set, Includes 7 Accessories, Orange, Size 5-6</v>
          </cell>
          <cell r="C744" t="str">
            <v>771877815058</v>
          </cell>
          <cell r="D744">
            <v>0</v>
          </cell>
        </row>
        <row r="745">
          <cell r="A745">
            <v>81685</v>
          </cell>
          <cell r="B745" t="str">
            <v>Veterinarian Set, Includes 7 Accessories, Blue, Size 5-6</v>
          </cell>
          <cell r="C745" t="str">
            <v>771877816857</v>
          </cell>
          <cell r="D745">
            <v>0</v>
          </cell>
        </row>
        <row r="746">
          <cell r="A746">
            <v>81705</v>
          </cell>
          <cell r="B746" t="str">
            <v>Astronaut Set, Jumpsuit &amp; Hat, White, Size 5-6</v>
          </cell>
          <cell r="C746" t="str">
            <v>771877817052</v>
          </cell>
          <cell r="D746">
            <v>0</v>
          </cell>
        </row>
        <row r="747">
          <cell r="A747">
            <v>81995</v>
          </cell>
          <cell r="B747" t="str">
            <v>Make-Up Artist Set, Size 5-6</v>
          </cell>
          <cell r="C747" t="str">
            <v>771877819957</v>
          </cell>
          <cell r="D747">
            <v>0</v>
          </cell>
        </row>
        <row r="748">
          <cell r="A748">
            <v>82610</v>
          </cell>
          <cell r="B748" t="str">
            <v>Make-it-Creative Colour a Sketch Forest</v>
          </cell>
          <cell r="C748" t="str">
            <v>771877826108</v>
          </cell>
          <cell r="D748">
            <v>0</v>
          </cell>
        </row>
        <row r="749">
          <cell r="A749">
            <v>82611</v>
          </cell>
          <cell r="B749" t="str">
            <v>Mystic Potion Kit</v>
          </cell>
          <cell r="C749" t="str">
            <v>771877826115</v>
          </cell>
          <cell r="D749">
            <v>1</v>
          </cell>
        </row>
        <row r="750">
          <cell r="A750">
            <v>82612</v>
          </cell>
          <cell r="B750" t="str">
            <v>Woodland Wonders Potion Kit</v>
          </cell>
          <cell r="C750" t="str">
            <v>771877826122</v>
          </cell>
          <cell r="D750">
            <v>0</v>
          </cell>
        </row>
        <row r="751">
          <cell r="A751">
            <v>82613</v>
          </cell>
          <cell r="B751" t="str">
            <v>Galactic Explorer Kit</v>
          </cell>
          <cell r="C751" t="str">
            <v>771877826139</v>
          </cell>
          <cell r="D751">
            <v>0</v>
          </cell>
        </row>
        <row r="752">
          <cell r="A752">
            <v>82700</v>
          </cell>
          <cell r="B752" t="str">
            <v>Glitterally Amazing Squishy Balls, 12pcs, Assorted</v>
          </cell>
          <cell r="C752" t="str">
            <v>771877827006</v>
          </cell>
          <cell r="D752">
            <v>0</v>
          </cell>
        </row>
        <row r="753">
          <cell r="A753">
            <v>82701</v>
          </cell>
          <cell r="B753" t="str">
            <v>Squish and Tell, 12pcs</v>
          </cell>
          <cell r="C753" t="str">
            <v>771877827013</v>
          </cell>
          <cell r="D753">
            <v>0</v>
          </cell>
        </row>
        <row r="754">
          <cell r="A754">
            <v>82702</v>
          </cell>
          <cell r="B754" t="str">
            <v>Glorious Gem Squishy Balls, 12pcs, Assorted</v>
          </cell>
          <cell r="C754" t="str">
            <v>771877827020</v>
          </cell>
          <cell r="D754">
            <v>0</v>
          </cell>
        </row>
        <row r="755">
          <cell r="A755">
            <v>82799</v>
          </cell>
          <cell r="B755" t="str">
            <v>Great Pretenders Tote Bag</v>
          </cell>
          <cell r="C755" t="str">
            <v>771877827990</v>
          </cell>
          <cell r="D755">
            <v>0</v>
          </cell>
        </row>
        <row r="756">
          <cell r="A756">
            <v>82801</v>
          </cell>
          <cell r="B756" t="str">
            <v>Letters Between Besties Stationery Set</v>
          </cell>
          <cell r="C756" t="str">
            <v>771877828010</v>
          </cell>
          <cell r="D756">
            <v>6</v>
          </cell>
        </row>
        <row r="757">
          <cell r="A757">
            <v>82802</v>
          </cell>
          <cell r="B757" t="str">
            <v>Furry Friends Journal, Unicorn</v>
          </cell>
          <cell r="C757" t="str">
            <v>771877828027</v>
          </cell>
          <cell r="D757">
            <v>6</v>
          </cell>
        </row>
        <row r="758">
          <cell r="A758">
            <v>82803</v>
          </cell>
          <cell r="B758" t="str">
            <v>Furry Friends Journal, Bunny</v>
          </cell>
          <cell r="C758" t="str">
            <v>771877828034</v>
          </cell>
          <cell r="D758">
            <v>6</v>
          </cell>
        </row>
        <row r="759">
          <cell r="A759">
            <v>82804</v>
          </cell>
          <cell r="B759" t="str">
            <v>Furry Friends Journal, Kitty</v>
          </cell>
          <cell r="C759" t="str">
            <v>771877828041</v>
          </cell>
          <cell r="D759">
            <v>6</v>
          </cell>
        </row>
        <row r="760">
          <cell r="A760">
            <v>82805</v>
          </cell>
          <cell r="B760" t="str">
            <v>Furry Friends Journal, Giggle the Monster</v>
          </cell>
          <cell r="C760" t="str">
            <v>771877828058</v>
          </cell>
          <cell r="D760">
            <v>6</v>
          </cell>
        </row>
        <row r="761">
          <cell r="A761">
            <v>82806</v>
          </cell>
          <cell r="B761" t="str">
            <v>Sisters Forever Furry Journal</v>
          </cell>
          <cell r="C761" t="str">
            <v>771877828065</v>
          </cell>
          <cell r="D761">
            <v>6</v>
          </cell>
        </row>
        <row r="762">
          <cell r="A762">
            <v>82807</v>
          </cell>
          <cell r="B762" t="str">
            <v>Caticorn Notebook &amp; Pen</v>
          </cell>
          <cell r="C762" t="str">
            <v>771877828072</v>
          </cell>
          <cell r="D762">
            <v>6</v>
          </cell>
        </row>
        <row r="763">
          <cell r="A763">
            <v>82808</v>
          </cell>
          <cell r="B763" t="str">
            <v>Furry Friends Squishy Journal, Cat Assorted</v>
          </cell>
          <cell r="C763" t="str">
            <v>771877828089</v>
          </cell>
          <cell r="D763">
            <v>0</v>
          </cell>
        </row>
        <row r="764">
          <cell r="A764">
            <v>82809</v>
          </cell>
          <cell r="B764" t="str">
            <v>Furry Friends Squishy Journal, Unicorn Assorted</v>
          </cell>
          <cell r="C764" t="str">
            <v>771877828096</v>
          </cell>
          <cell r="D764">
            <v>0</v>
          </cell>
        </row>
        <row r="765">
          <cell r="A765">
            <v>82850</v>
          </cell>
          <cell r="B765" t="str">
            <v>Mini Sparkly Friends Keychain Journal - Cat, Unicorn Assortment</v>
          </cell>
          <cell r="C765" t="str">
            <v>771877828508</v>
          </cell>
          <cell r="D765">
            <v>6</v>
          </cell>
        </row>
        <row r="766">
          <cell r="A766">
            <v>82851</v>
          </cell>
          <cell r="B766" t="str">
            <v>Mini Furry Friends Keychain Journal - Bunny, Cat, Unicorn</v>
          </cell>
          <cell r="C766" t="str">
            <v>771877828515</v>
          </cell>
          <cell r="D766">
            <v>6</v>
          </cell>
        </row>
        <row r="767">
          <cell r="A767">
            <v>82852</v>
          </cell>
          <cell r="B767" t="str">
            <v>Mini Sparkly Friends Keychain Journal, Caticorn, Assorted</v>
          </cell>
          <cell r="C767" t="str">
            <v>771877828522</v>
          </cell>
          <cell r="D767">
            <v>0</v>
          </cell>
        </row>
        <row r="768">
          <cell r="A768">
            <v>82900</v>
          </cell>
          <cell r="B768" t="str">
            <v>Amazing Alicorn Bag Charm</v>
          </cell>
          <cell r="C768" t="str">
            <v>771877829000</v>
          </cell>
          <cell r="D768">
            <v>6</v>
          </cell>
        </row>
        <row r="769">
          <cell r="A769">
            <v>82901</v>
          </cell>
          <cell r="B769" t="str">
            <v>Sparkling Crystal Heart Bag Charm, Assorted</v>
          </cell>
          <cell r="C769" t="str">
            <v>771877829017</v>
          </cell>
          <cell r="D769">
            <v>6</v>
          </cell>
        </row>
        <row r="770">
          <cell r="A770">
            <v>83009</v>
          </cell>
          <cell r="B770" t="str">
            <v>Colour-A-Cape Mermaid Dreamscape, Size 4-6</v>
          </cell>
          <cell r="C770" t="str">
            <v>771877830099</v>
          </cell>
          <cell r="D770">
            <v>0</v>
          </cell>
        </row>
        <row r="771">
          <cell r="A771">
            <v>83010</v>
          </cell>
          <cell r="B771" t="str">
            <v>Colour-A-Cape Enchanted Unicorn, Size 4-6</v>
          </cell>
          <cell r="C771" t="str">
            <v>771877830105</v>
          </cell>
          <cell r="D771">
            <v>0</v>
          </cell>
        </row>
        <row r="772">
          <cell r="A772">
            <v>83011</v>
          </cell>
          <cell r="B772" t="str">
            <v>Colour-A-Cape, Princess, Size 4-7</v>
          </cell>
          <cell r="C772" t="str">
            <v>771877830112</v>
          </cell>
          <cell r="D772">
            <v>0</v>
          </cell>
        </row>
        <row r="773">
          <cell r="A773">
            <v>83014</v>
          </cell>
          <cell r="B773" t="str">
            <v>Colour-A-Cape Reversible Spider Superhero, Size 4-7, Boxed</v>
          </cell>
          <cell r="C773" t="str">
            <v>771877830143</v>
          </cell>
          <cell r="D773">
            <v>0</v>
          </cell>
        </row>
        <row r="774">
          <cell r="A774">
            <v>83015</v>
          </cell>
          <cell r="B774" t="str">
            <v>Colour-A-Cape, Superhero, Size 4-7</v>
          </cell>
          <cell r="C774" t="str">
            <v>771877830150</v>
          </cell>
          <cell r="D774">
            <v>0</v>
          </cell>
        </row>
        <row r="775">
          <cell r="A775">
            <v>83017</v>
          </cell>
          <cell r="B775" t="str">
            <v>Colour-A-Cape, Rocket Man, Size 4-7</v>
          </cell>
          <cell r="C775" t="str">
            <v>771877830174</v>
          </cell>
          <cell r="D775">
            <v>0</v>
          </cell>
        </row>
        <row r="776">
          <cell r="A776">
            <v>83018</v>
          </cell>
          <cell r="B776" t="str">
            <v>Colour-A-Cape, Fairy, Size 4-7</v>
          </cell>
          <cell r="C776" t="str">
            <v>771877830181</v>
          </cell>
          <cell r="D776">
            <v>0</v>
          </cell>
        </row>
        <row r="777">
          <cell r="A777">
            <v>83019</v>
          </cell>
          <cell r="B777" t="str">
            <v>Colour-A-Cape, Princess, Size 4-7</v>
          </cell>
          <cell r="C777" t="str">
            <v>771877830198</v>
          </cell>
          <cell r="D777">
            <v>0</v>
          </cell>
        </row>
        <row r="778">
          <cell r="A778">
            <v>83020</v>
          </cell>
          <cell r="B778" t="str">
            <v>Colour-A-Cape, Around the World, Size 4-7</v>
          </cell>
          <cell r="C778" t="str">
            <v>771877830204</v>
          </cell>
          <cell r="D778">
            <v>0</v>
          </cell>
        </row>
        <row r="779">
          <cell r="A779">
            <v>83028</v>
          </cell>
          <cell r="B779" t="str">
            <v>Colour-Me Birthday Hats, 4 Pack</v>
          </cell>
          <cell r="C779" t="str">
            <v>771877830280</v>
          </cell>
          <cell r="D779">
            <v>0</v>
          </cell>
        </row>
        <row r="780">
          <cell r="A780">
            <v>83031</v>
          </cell>
          <cell r="B780" t="str">
            <v>Colour-A-Cape, Butterfly Wings, Size 4-7, Boxed</v>
          </cell>
          <cell r="C780" t="str">
            <v>771877830310</v>
          </cell>
          <cell r="D780">
            <v>0</v>
          </cell>
        </row>
        <row r="781">
          <cell r="A781">
            <v>83032</v>
          </cell>
          <cell r="B781" t="str">
            <v>Colour-A-Cape, Ladybug, Size 4-7</v>
          </cell>
          <cell r="C781" t="str">
            <v>771877830327</v>
          </cell>
          <cell r="D781">
            <v>0</v>
          </cell>
        </row>
        <row r="782">
          <cell r="A782">
            <v>83033</v>
          </cell>
          <cell r="B782" t="str">
            <v>Colour-A-Cape, Dragonfly Wings, Size 4-7</v>
          </cell>
          <cell r="C782" t="str">
            <v>771877830334</v>
          </cell>
          <cell r="D782">
            <v>0</v>
          </cell>
        </row>
        <row r="783">
          <cell r="A783">
            <v>83040</v>
          </cell>
          <cell r="B783" t="str">
            <v>Colour-An-Apron, Size 4-6</v>
          </cell>
          <cell r="C783" t="str">
            <v>771877830402</v>
          </cell>
          <cell r="D783">
            <v>0</v>
          </cell>
        </row>
        <row r="784">
          <cell r="A784">
            <v>83041</v>
          </cell>
          <cell r="B784" t="str">
            <v>Colour-An-Apron, Princess, Size 4-6</v>
          </cell>
          <cell r="C784" t="str">
            <v>771877830419</v>
          </cell>
          <cell r="D784">
            <v>0</v>
          </cell>
        </row>
        <row r="785">
          <cell r="A785">
            <v>83042</v>
          </cell>
          <cell r="B785" t="str">
            <v>Colour-an-Apron, Chef, Size 4-6</v>
          </cell>
          <cell r="C785" t="str">
            <v>771877830426</v>
          </cell>
          <cell r="D785">
            <v>0</v>
          </cell>
        </row>
        <row r="786">
          <cell r="A786">
            <v>83070</v>
          </cell>
          <cell r="B786" t="str">
            <v>Colour-in Ball Cap, Unicorn Pink</v>
          </cell>
          <cell r="C786" t="str">
            <v>771877830709</v>
          </cell>
          <cell r="D786">
            <v>0</v>
          </cell>
        </row>
        <row r="787">
          <cell r="A787">
            <v>83071</v>
          </cell>
          <cell r="B787" t="str">
            <v>Colour-in Ball Cap, Superhero Blue</v>
          </cell>
          <cell r="C787" t="str">
            <v>771877830716</v>
          </cell>
          <cell r="D787">
            <v>0</v>
          </cell>
        </row>
        <row r="788">
          <cell r="A788">
            <v>83080</v>
          </cell>
          <cell r="B788" t="str">
            <v>Colour-A-Skirt, Size 4-6</v>
          </cell>
          <cell r="C788" t="str">
            <v>771877830808</v>
          </cell>
          <cell r="D788">
            <v>0</v>
          </cell>
        </row>
        <row r="789">
          <cell r="A789">
            <v>83316</v>
          </cell>
          <cell r="B789" t="str">
            <v>Fancy Unicorn Petite Purse</v>
          </cell>
          <cell r="C789" t="str">
            <v>771877833168</v>
          </cell>
          <cell r="D789">
            <v>4</v>
          </cell>
        </row>
        <row r="790">
          <cell r="A790">
            <v>83319</v>
          </cell>
          <cell r="B790" t="str">
            <v>Shining Star Petite Purse</v>
          </cell>
          <cell r="C790" t="str">
            <v>771877833199</v>
          </cell>
          <cell r="D790">
            <v>4</v>
          </cell>
        </row>
        <row r="791">
          <cell r="A791">
            <v>83320</v>
          </cell>
          <cell r="B791" t="str">
            <v>Fluffy Pink Unicorn Petite Purse</v>
          </cell>
          <cell r="C791" t="str">
            <v>771877833205</v>
          </cell>
          <cell r="D791">
            <v>4</v>
          </cell>
        </row>
        <row r="792">
          <cell r="A792">
            <v>83321</v>
          </cell>
          <cell r="B792" t="str">
            <v>Float Like a Butterfly Petite Purse</v>
          </cell>
          <cell r="C792" t="str">
            <v>771877833212</v>
          </cell>
          <cell r="D792">
            <v>4</v>
          </cell>
        </row>
        <row r="793">
          <cell r="A793">
            <v>83322</v>
          </cell>
          <cell r="B793" t="str">
            <v>Plushie Love Fanny Pack</v>
          </cell>
          <cell r="C793" t="str">
            <v>771877833229</v>
          </cell>
          <cell r="D793">
            <v>4</v>
          </cell>
        </row>
        <row r="794">
          <cell r="A794">
            <v>83323</v>
          </cell>
          <cell r="B794" t="str">
            <v>Happy Rainbow Purse</v>
          </cell>
          <cell r="C794" t="str">
            <v>771877833236</v>
          </cell>
          <cell r="D794">
            <v>4</v>
          </cell>
        </row>
        <row r="795">
          <cell r="A795">
            <v>83324</v>
          </cell>
          <cell r="B795" t="str">
            <v>Rainbow Shine Purse</v>
          </cell>
          <cell r="C795" t="str">
            <v>771877833243</v>
          </cell>
          <cell r="D795">
            <v>4</v>
          </cell>
        </row>
        <row r="796">
          <cell r="A796">
            <v>83325</v>
          </cell>
          <cell r="B796" t="str">
            <v>Somewhere Over The Rainbow Purse</v>
          </cell>
          <cell r="C796" t="str">
            <v>771877833250</v>
          </cell>
          <cell r="D796">
            <v>4</v>
          </cell>
        </row>
        <row r="797">
          <cell r="A797">
            <v>83327</v>
          </cell>
          <cell r="B797" t="str">
            <v>Shooting Star Purse</v>
          </cell>
          <cell r="C797" t="str">
            <v>771877833274</v>
          </cell>
          <cell r="D797">
            <v>4</v>
          </cell>
        </row>
        <row r="798">
          <cell r="A798">
            <v>83328</v>
          </cell>
          <cell r="B798" t="str">
            <v>Rainbow Cuddle Crossbody Purse Pink</v>
          </cell>
          <cell r="C798" t="str">
            <v>771877833281</v>
          </cell>
          <cell r="D798">
            <v>4</v>
          </cell>
        </row>
        <row r="799">
          <cell r="A799">
            <v>83329</v>
          </cell>
          <cell r="B799" t="str">
            <v>Rainbow Cuddle Crossbody Periwinkle</v>
          </cell>
          <cell r="C799" t="str">
            <v>771877833298</v>
          </cell>
          <cell r="D799">
            <v>4</v>
          </cell>
        </row>
        <row r="800">
          <cell r="A800">
            <v>83330</v>
          </cell>
          <cell r="B800" t="str">
            <v>Pinky Promise Furry Fuchsia Purse</v>
          </cell>
          <cell r="C800" t="str">
            <v>771877833304</v>
          </cell>
          <cell r="D800">
            <v>4</v>
          </cell>
        </row>
        <row r="801">
          <cell r="A801">
            <v>83331</v>
          </cell>
          <cell r="B801" t="str">
            <v>Light Hearted Bestie Bag</v>
          </cell>
          <cell r="C801" t="str">
            <v>771877833311</v>
          </cell>
          <cell r="D801">
            <v>4</v>
          </cell>
        </row>
        <row r="802">
          <cell r="A802">
            <v>83332</v>
          </cell>
          <cell r="B802" t="str">
            <v>Hippity Hop Purse</v>
          </cell>
          <cell r="C802" t="str">
            <v>771877833328</v>
          </cell>
          <cell r="D802">
            <v>4</v>
          </cell>
        </row>
        <row r="803">
          <cell r="A803">
            <v>83333</v>
          </cell>
          <cell r="B803" t="str">
            <v>Sisters Forever Furry Purse</v>
          </cell>
          <cell r="C803" t="str">
            <v>771877833335</v>
          </cell>
          <cell r="D803">
            <v>4</v>
          </cell>
        </row>
        <row r="804">
          <cell r="A804">
            <v>83334</v>
          </cell>
          <cell r="B804" t="str">
            <v>Rainbows &amp; Butterflies No Compromise Fanny Pack</v>
          </cell>
          <cell r="C804" t="str">
            <v>771877833342</v>
          </cell>
          <cell r="D804">
            <v>4</v>
          </cell>
        </row>
        <row r="805">
          <cell r="A805">
            <v>83335</v>
          </cell>
          <cell r="B805" t="str">
            <v>Amazing Alicorn Bag</v>
          </cell>
          <cell r="C805" t="str">
            <v>771877833359</v>
          </cell>
          <cell r="D805">
            <v>4</v>
          </cell>
        </row>
        <row r="806">
          <cell r="A806">
            <v>83336</v>
          </cell>
          <cell r="B806" t="str">
            <v>Glam Girl Bag with Zip</v>
          </cell>
          <cell r="C806" t="str">
            <v>771877833366</v>
          </cell>
          <cell r="D806">
            <v>4</v>
          </cell>
        </row>
        <row r="807">
          <cell r="A807">
            <v>83337</v>
          </cell>
          <cell r="B807" t="str">
            <v>Cat's Meow Black Chunky Glitter Kitty Purse</v>
          </cell>
          <cell r="C807" t="str">
            <v>771877833373</v>
          </cell>
          <cell r="D807">
            <v>4</v>
          </cell>
        </row>
        <row r="808">
          <cell r="A808">
            <v>83338</v>
          </cell>
          <cell r="B808" t="str">
            <v>Butterfly Purse, Pastel</v>
          </cell>
          <cell r="C808" t="str">
            <v>771877833380</v>
          </cell>
          <cell r="D808">
            <v>4</v>
          </cell>
        </row>
        <row r="809">
          <cell r="A809">
            <v>83339</v>
          </cell>
          <cell r="B809" t="str">
            <v>Cuddle Bunny Cross-body Purse</v>
          </cell>
          <cell r="C809" t="str">
            <v>771877833397</v>
          </cell>
          <cell r="D809">
            <v>4</v>
          </cell>
        </row>
        <row r="810">
          <cell r="A810">
            <v>83340</v>
          </cell>
          <cell r="B810" t="str">
            <v>Hop to It Party Purse</v>
          </cell>
          <cell r="C810" t="str">
            <v>771877833403</v>
          </cell>
          <cell r="D810">
            <v>4</v>
          </cell>
        </row>
        <row r="811">
          <cell r="A811">
            <v>83341</v>
          </cell>
          <cell r="B811" t="str">
            <v>Peach Passion Furry Purse</v>
          </cell>
          <cell r="C811" t="str">
            <v>771877833410</v>
          </cell>
          <cell r="D811">
            <v>4</v>
          </cell>
        </row>
        <row r="812">
          <cell r="A812">
            <v>83342</v>
          </cell>
          <cell r="B812" t="str">
            <v>Lilac Love Furry Purse</v>
          </cell>
          <cell r="C812" t="str">
            <v>771877833427</v>
          </cell>
          <cell r="D812">
            <v>4</v>
          </cell>
        </row>
        <row r="813">
          <cell r="A813">
            <v>83343</v>
          </cell>
          <cell r="B813" t="str">
            <v>Skyline Sparkle Party Purse</v>
          </cell>
          <cell r="C813" t="str">
            <v>771877833434</v>
          </cell>
          <cell r="D813">
            <v>0</v>
          </cell>
        </row>
        <row r="814">
          <cell r="A814">
            <v>83344</v>
          </cell>
          <cell r="B814" t="str">
            <v>True Heart Cross Body Bag</v>
          </cell>
          <cell r="C814" t="str">
            <v>771877833441</v>
          </cell>
          <cell r="D814">
            <v>0</v>
          </cell>
        </row>
        <row r="815">
          <cell r="A815">
            <v>83345</v>
          </cell>
          <cell r="B815" t="str">
            <v>Magical Rainbow Purse</v>
          </cell>
          <cell r="C815" t="str">
            <v>771877833458</v>
          </cell>
          <cell r="D815">
            <v>0</v>
          </cell>
        </row>
        <row r="816">
          <cell r="A816">
            <v>83346</v>
          </cell>
          <cell r="B816" t="str">
            <v>Heartstrings Puffy Fanny Pack</v>
          </cell>
          <cell r="C816" t="str">
            <v>771877833465</v>
          </cell>
          <cell r="D816">
            <v>0</v>
          </cell>
        </row>
        <row r="817">
          <cell r="A817">
            <v>83347</v>
          </cell>
          <cell r="B817" t="str">
            <v>DANCE Fanny Pack LILAC</v>
          </cell>
          <cell r="C817" t="str">
            <v>771877833472</v>
          </cell>
          <cell r="D817">
            <v>0</v>
          </cell>
        </row>
        <row r="818">
          <cell r="A818">
            <v>83401</v>
          </cell>
          <cell r="B818" t="str">
            <v>Collapsing Hairbrush, Assorted</v>
          </cell>
          <cell r="C818" t="str">
            <v>771877834011</v>
          </cell>
          <cell r="D818">
            <v>6</v>
          </cell>
        </row>
        <row r="819">
          <cell r="A819">
            <v>83402</v>
          </cell>
          <cell r="B819" t="str">
            <v>Cutie Kitty Mini Backpack</v>
          </cell>
          <cell r="C819" t="str">
            <v>771877834028</v>
          </cell>
          <cell r="D819">
            <v>0</v>
          </cell>
        </row>
        <row r="820">
          <cell r="A820">
            <v>83403</v>
          </cell>
          <cell r="B820" t="str">
            <v>Cutie Kitty Backpack</v>
          </cell>
          <cell r="C820" t="str">
            <v>771877834035</v>
          </cell>
          <cell r="D820">
            <v>0</v>
          </cell>
        </row>
        <row r="821">
          <cell r="A821">
            <v>83550</v>
          </cell>
          <cell r="B821" t="str">
            <v>Pocket Adventure Packs, Giggle the Monster</v>
          </cell>
          <cell r="C821" t="str">
            <v>771877835506</v>
          </cell>
          <cell r="D821">
            <v>4</v>
          </cell>
        </row>
        <row r="822">
          <cell r="A822">
            <v>83600</v>
          </cell>
          <cell r="B822" t="str">
            <v>Pretty Precious Unicorn Jewelry Box in Pink</v>
          </cell>
          <cell r="C822" t="str">
            <v>771877836008</v>
          </cell>
          <cell r="D822">
            <v>2</v>
          </cell>
        </row>
        <row r="823">
          <cell r="A823">
            <v>83601</v>
          </cell>
          <cell r="B823" t="str">
            <v>Pretty Precious Unicorn Jewelry Box in Irridescent</v>
          </cell>
          <cell r="C823" t="str">
            <v>771877836015</v>
          </cell>
          <cell r="D823">
            <v>2</v>
          </cell>
        </row>
        <row r="824">
          <cell r="A824">
            <v>83701</v>
          </cell>
          <cell r="B824" t="str">
            <v>Build a Bracelet Advent Calendar</v>
          </cell>
          <cell r="C824" t="str">
            <v>771877837012</v>
          </cell>
          <cell r="D824">
            <v>0</v>
          </cell>
        </row>
        <row r="825">
          <cell r="A825">
            <v>83702</v>
          </cell>
          <cell r="B825" t="str">
            <v>Build A Bracelet Advent Calendar - Holiday Party Fun</v>
          </cell>
          <cell r="C825" t="str">
            <v>771877837029</v>
          </cell>
          <cell r="D825">
            <v>0</v>
          </cell>
        </row>
        <row r="826">
          <cell r="A826">
            <v>83703</v>
          </cell>
          <cell r="B826" t="str">
            <v>Build A Bracelet Advent Calendar - Cozy Christmas</v>
          </cell>
          <cell r="C826" t="str">
            <v>771877837036</v>
          </cell>
          <cell r="D826">
            <v>0</v>
          </cell>
        </row>
        <row r="827">
          <cell r="A827">
            <v>83704</v>
          </cell>
          <cell r="B827" t="str">
            <v>Build A Bracelet Advent Calendar - Cherished Charms</v>
          </cell>
          <cell r="C827" t="str">
            <v>771877837043</v>
          </cell>
          <cell r="D827">
            <v>0</v>
          </cell>
        </row>
        <row r="828">
          <cell r="A828">
            <v>83705</v>
          </cell>
          <cell r="B828" t="str">
            <v>Build-a-Bot Holiday Advent Calendar</v>
          </cell>
          <cell r="C828" t="str">
            <v>771877837050</v>
          </cell>
          <cell r="D828">
            <v>0</v>
          </cell>
        </row>
        <row r="829">
          <cell r="A829">
            <v>83706</v>
          </cell>
          <cell r="B829" t="str">
            <v>Candy Cane Manor Holiday Advent Calendar</v>
          </cell>
          <cell r="C829" t="str">
            <v>771877837067</v>
          </cell>
          <cell r="D829">
            <v>0</v>
          </cell>
        </row>
        <row r="830">
          <cell r="A830">
            <v>83800</v>
          </cell>
          <cell r="B830" t="str">
            <v>Flower Gem Fluffy Pen</v>
          </cell>
          <cell r="C830" t="str">
            <v>771877838002</v>
          </cell>
          <cell r="D830">
            <v>24</v>
          </cell>
        </row>
        <row r="831">
          <cell r="A831">
            <v>83802</v>
          </cell>
          <cell r="B831" t="str">
            <v>Diamond Fluffy Pens, 24pcs Assorted</v>
          </cell>
          <cell r="C831" t="str">
            <v>771877838026</v>
          </cell>
          <cell r="D831">
            <v>24</v>
          </cell>
        </row>
        <row r="832">
          <cell r="A832">
            <v>83804</v>
          </cell>
          <cell r="B832" t="str">
            <v>Butterfly Gem Fluffy Pens, 24pcs Assorted</v>
          </cell>
          <cell r="C832" t="str">
            <v>771877838040</v>
          </cell>
          <cell r="D832">
            <v>24</v>
          </cell>
        </row>
        <row r="833">
          <cell r="A833">
            <v>83805</v>
          </cell>
          <cell r="B833" t="str">
            <v>Prancing Unicorn Fluffy Pens, 24pcs Assorted</v>
          </cell>
          <cell r="C833" t="str">
            <v>771877838057</v>
          </cell>
          <cell r="D833">
            <v>24</v>
          </cell>
        </row>
        <row r="834">
          <cell r="A834">
            <v>83806</v>
          </cell>
          <cell r="B834" t="str">
            <v>Ocean Pens, 24pcs Assorted</v>
          </cell>
          <cell r="C834" t="str">
            <v>771877838064</v>
          </cell>
          <cell r="D834">
            <v>24</v>
          </cell>
        </row>
        <row r="835">
          <cell r="A835">
            <v>83807</v>
          </cell>
          <cell r="B835" t="str">
            <v>Dinosaur Pens, 24pcs Assorted</v>
          </cell>
          <cell r="C835" t="str">
            <v>771877838071</v>
          </cell>
          <cell r="D835">
            <v>24</v>
          </cell>
        </row>
        <row r="836">
          <cell r="A836">
            <v>83808</v>
          </cell>
          <cell r="B836" t="str">
            <v>Iridescent Unicorn Pens, 24pcs Assorted</v>
          </cell>
          <cell r="C836" t="str">
            <v>771877838088</v>
          </cell>
          <cell r="D836">
            <v>24</v>
          </cell>
        </row>
        <row r="837">
          <cell r="A837">
            <v>83809</v>
          </cell>
          <cell r="B837" t="str">
            <v>Sweet Heart Pens, 24pcs, Assorted</v>
          </cell>
          <cell r="C837" t="str">
            <v>771877838095</v>
          </cell>
          <cell r="D837">
            <v>24</v>
          </cell>
        </row>
        <row r="838">
          <cell r="A838">
            <v>83810</v>
          </cell>
          <cell r="B838" t="str">
            <v>Dino Jiggle Wiggle Pens, 48pcs, Assorted</v>
          </cell>
          <cell r="C838" t="str">
            <v>771877838101</v>
          </cell>
          <cell r="D838">
            <v>48</v>
          </cell>
        </row>
        <row r="839">
          <cell r="A839">
            <v>83811</v>
          </cell>
          <cell r="B839" t="str">
            <v>Unicorn Jiggle Wiggle Pens, 48pcs, Assorted</v>
          </cell>
          <cell r="C839" t="str">
            <v>771877838118</v>
          </cell>
          <cell r="D839">
            <v>48</v>
          </cell>
        </row>
        <row r="840">
          <cell r="A840">
            <v>83812</v>
          </cell>
          <cell r="B840" t="str">
            <v>Glam Queen Diamond Pens, 48pcs, Assorted</v>
          </cell>
          <cell r="C840" t="str">
            <v>771877838125</v>
          </cell>
          <cell r="D840">
            <v>48</v>
          </cell>
        </row>
        <row r="841">
          <cell r="A841">
            <v>83814</v>
          </cell>
          <cell r="B841" t="str">
            <v>Mighty Monster Pens, 24pcs Assorted</v>
          </cell>
          <cell r="C841" t="str">
            <v>771877838149</v>
          </cell>
          <cell r="D841">
            <v>24</v>
          </cell>
        </row>
        <row r="842">
          <cell r="A842">
            <v>83815</v>
          </cell>
          <cell r="B842" t="str">
            <v>Tremendous Transforming Robot Pens, 24pcs Assorted</v>
          </cell>
          <cell r="C842" t="str">
            <v>771877838156</v>
          </cell>
          <cell r="D842">
            <v>24</v>
          </cell>
        </row>
        <row r="843">
          <cell r="A843">
            <v>83816</v>
          </cell>
          <cell r="B843" t="str">
            <v>Glitter Wand Pens</v>
          </cell>
          <cell r="C843" t="str">
            <v>771877838163</v>
          </cell>
          <cell r="D843">
            <v>24</v>
          </cell>
        </row>
        <row r="844">
          <cell r="A844">
            <v>83902</v>
          </cell>
          <cell r="B844" t="str">
            <v>24 Peg Stand Special Fill</v>
          </cell>
          <cell r="D844">
            <v>0</v>
          </cell>
        </row>
        <row r="845">
          <cell r="A845">
            <v>83930</v>
          </cell>
          <cell r="B845" t="str">
            <v>Boxed Ring PDQ</v>
          </cell>
          <cell r="C845" t="str">
            <v>771877839306</v>
          </cell>
          <cell r="D845">
            <v>1</v>
          </cell>
        </row>
        <row r="846">
          <cell r="A846">
            <v>83931</v>
          </cell>
          <cell r="B846" t="str">
            <v>Tattoo/Sticker Earring PDQ</v>
          </cell>
          <cell r="C846" t="str">
            <v>771877839313</v>
          </cell>
          <cell r="D846">
            <v>1</v>
          </cell>
        </row>
        <row r="847">
          <cell r="A847">
            <v>83932</v>
          </cell>
          <cell r="B847" t="str">
            <v>Halloween PDQ</v>
          </cell>
          <cell r="C847" t="str">
            <v>771877839320</v>
          </cell>
          <cell r="D847">
            <v>1</v>
          </cell>
        </row>
        <row r="848">
          <cell r="A848">
            <v>83933</v>
          </cell>
          <cell r="B848" t="str">
            <v>EVA Sword and Shield Display</v>
          </cell>
          <cell r="C848" t="str">
            <v>771877839337</v>
          </cell>
          <cell r="D848">
            <v>1</v>
          </cell>
        </row>
        <row r="849">
          <cell r="A849">
            <v>83934</v>
          </cell>
          <cell r="B849" t="str">
            <v>Holiday PDQ</v>
          </cell>
          <cell r="C849" t="str">
            <v>771877839344</v>
          </cell>
          <cell r="D849">
            <v>1</v>
          </cell>
        </row>
        <row r="850">
          <cell r="A850">
            <v>83935</v>
          </cell>
          <cell r="B850" t="str">
            <v>Lotta-Love Bestie Accessories PDQ</v>
          </cell>
          <cell r="C850" t="str">
            <v>771877839351</v>
          </cell>
          <cell r="D850">
            <v>0</v>
          </cell>
        </row>
        <row r="851">
          <cell r="A851">
            <v>83936</v>
          </cell>
          <cell r="B851" t="str">
            <v>Captain Skully Pirate PDQ</v>
          </cell>
          <cell r="C851" t="str">
            <v>771877839368</v>
          </cell>
          <cell r="D851">
            <v>0</v>
          </cell>
        </row>
        <row r="852">
          <cell r="A852">
            <v>83937</v>
          </cell>
          <cell r="B852" t="str">
            <v>Glitterally Amazing Squishy Balls PDQ</v>
          </cell>
          <cell r="C852" t="str">
            <v>771877839375</v>
          </cell>
          <cell r="D852">
            <v>0</v>
          </cell>
        </row>
        <row r="853">
          <cell r="A853">
            <v>83948</v>
          </cell>
          <cell r="B853" t="str">
            <v>Boutique Stand Acrylic Tray</v>
          </cell>
          <cell r="C853" t="str">
            <v>771877839481</v>
          </cell>
          <cell r="D853">
            <v>1</v>
          </cell>
        </row>
        <row r="854">
          <cell r="A854">
            <v>83950</v>
          </cell>
          <cell r="B854" t="str">
            <v>Colour Coded Display Sign - 72 peg</v>
          </cell>
          <cell r="C854" t="str">
            <v>771877839504</v>
          </cell>
          <cell r="D854">
            <v>0</v>
          </cell>
        </row>
        <row r="855">
          <cell r="A855">
            <v>83951</v>
          </cell>
          <cell r="B855" t="str">
            <v>Wooden Floor Display</v>
          </cell>
          <cell r="C855" t="str">
            <v>771877839511</v>
          </cell>
          <cell r="D855">
            <v>0</v>
          </cell>
        </row>
        <row r="856">
          <cell r="A856">
            <v>83952</v>
          </cell>
          <cell r="B856" t="str">
            <v>Wooden Floor Display Two Section</v>
          </cell>
          <cell r="C856" t="str">
            <v>771877839528</v>
          </cell>
          <cell r="D856">
            <v>0</v>
          </cell>
        </row>
        <row r="857">
          <cell r="A857">
            <v>83953</v>
          </cell>
          <cell r="B857" t="str">
            <v>Pegboard Counter Display with Wood Dowels</v>
          </cell>
          <cell r="C857" t="str">
            <v>771877839535</v>
          </cell>
          <cell r="D857">
            <v>0</v>
          </cell>
        </row>
        <row r="858">
          <cell r="A858">
            <v>83970</v>
          </cell>
          <cell r="B858" t="str">
            <v>Acrylic Mini Doll Display</v>
          </cell>
          <cell r="C858" t="str">
            <v>771877839702</v>
          </cell>
          <cell r="D858">
            <v>12</v>
          </cell>
        </row>
        <row r="859">
          <cell r="A859">
            <v>83971</v>
          </cell>
          <cell r="B859" t="str">
            <v>Boutique Tiara Display</v>
          </cell>
          <cell r="C859" t="str">
            <v>771877839719</v>
          </cell>
          <cell r="D859">
            <v>1</v>
          </cell>
        </row>
        <row r="860">
          <cell r="A860">
            <v>83978</v>
          </cell>
          <cell r="B860" t="str">
            <v>Jewellery Floor Display - 72 Peg</v>
          </cell>
          <cell r="C860" t="str">
            <v>771877839788</v>
          </cell>
          <cell r="D860">
            <v>0</v>
          </cell>
        </row>
        <row r="861">
          <cell r="A861">
            <v>83983</v>
          </cell>
          <cell r="B861" t="str">
            <v>Jewellery Counter Display - 36 Peg</v>
          </cell>
          <cell r="C861" t="str">
            <v>771877839832</v>
          </cell>
          <cell r="D861">
            <v>0</v>
          </cell>
        </row>
        <row r="862">
          <cell r="A862">
            <v>83984</v>
          </cell>
          <cell r="B862" t="str">
            <v>Jewellery Counter Display - 24 Peg</v>
          </cell>
          <cell r="C862" t="str">
            <v>771877839849</v>
          </cell>
          <cell r="D862">
            <v>0</v>
          </cell>
        </row>
        <row r="863">
          <cell r="A863">
            <v>83985</v>
          </cell>
          <cell r="B863" t="str">
            <v>Birthstone Heart Lockets PDQ</v>
          </cell>
          <cell r="C863" t="str">
            <v>771877839856</v>
          </cell>
          <cell r="D863">
            <v>1</v>
          </cell>
        </row>
        <row r="864">
          <cell r="A864">
            <v>83989</v>
          </cell>
          <cell r="B864" t="str">
            <v>Acrylic Necklace Display</v>
          </cell>
          <cell r="C864" t="str">
            <v>771877839894</v>
          </cell>
          <cell r="D864">
            <v>2</v>
          </cell>
        </row>
        <row r="865">
          <cell r="A865">
            <v>83990</v>
          </cell>
          <cell r="B865" t="str">
            <v>Hairbrush Display (PDQ)</v>
          </cell>
          <cell r="C865" t="str">
            <v>771877839900</v>
          </cell>
          <cell r="D865">
            <v>1</v>
          </cell>
        </row>
        <row r="866">
          <cell r="A866">
            <v>83991</v>
          </cell>
          <cell r="B866" t="str">
            <v>Acrylic Wand Holder</v>
          </cell>
          <cell r="C866" t="str">
            <v>771877839917</v>
          </cell>
          <cell r="D866">
            <v>2</v>
          </cell>
        </row>
        <row r="867">
          <cell r="A867">
            <v>83992</v>
          </cell>
          <cell r="B867" t="str">
            <v>Acrylic Party Display</v>
          </cell>
          <cell r="C867" t="str">
            <v>771877839924</v>
          </cell>
          <cell r="D867">
            <v>1</v>
          </cell>
        </row>
        <row r="868">
          <cell r="A868">
            <v>83993</v>
          </cell>
          <cell r="B868" t="str">
            <v>Rhinestone Number Display</v>
          </cell>
          <cell r="C868" t="str">
            <v>771877839931</v>
          </cell>
          <cell r="D868">
            <v>1</v>
          </cell>
        </row>
        <row r="869">
          <cell r="A869">
            <v>83994</v>
          </cell>
          <cell r="B869" t="str">
            <v>Boutique Jewellery Counter Display</v>
          </cell>
          <cell r="C869" t="str">
            <v>771877839948</v>
          </cell>
          <cell r="D869">
            <v>0</v>
          </cell>
        </row>
        <row r="870">
          <cell r="A870">
            <v>83995</v>
          </cell>
          <cell r="B870" t="str">
            <v>Boutique Floor Stand</v>
          </cell>
          <cell r="C870" t="str">
            <v>771877839955</v>
          </cell>
          <cell r="D870">
            <v>0</v>
          </cell>
        </row>
        <row r="871">
          <cell r="A871">
            <v>83996</v>
          </cell>
          <cell r="B871" t="str">
            <v>Washable Nail Polish Display</v>
          </cell>
          <cell r="C871" t="str">
            <v>771877839962</v>
          </cell>
          <cell r="D871">
            <v>0</v>
          </cell>
        </row>
        <row r="872">
          <cell r="A872">
            <v>83997</v>
          </cell>
          <cell r="B872" t="str">
            <v>Peelable Nail Polish Display</v>
          </cell>
          <cell r="C872" t="str">
            <v>771877839979</v>
          </cell>
          <cell r="D872">
            <v>0</v>
          </cell>
        </row>
        <row r="873">
          <cell r="A873">
            <v>83998</v>
          </cell>
          <cell r="B873" t="str">
            <v>Bath Bomb Tub (Display Only)</v>
          </cell>
          <cell r="C873" t="str">
            <v>771877839986</v>
          </cell>
          <cell r="D873">
            <v>1</v>
          </cell>
        </row>
        <row r="874">
          <cell r="A874">
            <v>83999</v>
          </cell>
          <cell r="B874" t="str">
            <v>Glitter Collection Acrylic Display</v>
          </cell>
          <cell r="C874" t="str">
            <v>771877839993</v>
          </cell>
          <cell r="D874">
            <v>1</v>
          </cell>
        </row>
        <row r="875">
          <cell r="A875">
            <v>84000</v>
          </cell>
          <cell r="B875" t="str">
            <v>My Fair Ladybug BL &amp; Ring, 2pc, Assorted</v>
          </cell>
          <cell r="C875" t="str">
            <v>771877840005</v>
          </cell>
          <cell r="D875">
            <v>6</v>
          </cell>
        </row>
        <row r="876">
          <cell r="A876">
            <v>84004</v>
          </cell>
          <cell r="B876" t="str">
            <v>Sparkle Butterfly Bracelet &amp; Ring Set, 2pc</v>
          </cell>
          <cell r="C876" t="str">
            <v>771877840043</v>
          </cell>
          <cell r="D876">
            <v>6</v>
          </cell>
        </row>
        <row r="877">
          <cell r="A877">
            <v>84005</v>
          </cell>
          <cell r="B877" t="str">
            <v>Green Flower Queen Bracelet</v>
          </cell>
          <cell r="C877" t="str">
            <v>771877840050</v>
          </cell>
          <cell r="D877">
            <v>6</v>
          </cell>
        </row>
        <row r="878">
          <cell r="A878">
            <v>84006</v>
          </cell>
          <cell r="B878" t="str">
            <v>Cutie Cupcake Crunch Bracelet</v>
          </cell>
          <cell r="C878" t="str">
            <v>771877840067</v>
          </cell>
          <cell r="D878">
            <v>6</v>
          </cell>
        </row>
        <row r="879">
          <cell r="A879">
            <v>84008</v>
          </cell>
          <cell r="B879" t="str">
            <v>Tints Tones Rainbow Bracelet Set, 5pcs</v>
          </cell>
          <cell r="C879" t="str">
            <v>771877840081</v>
          </cell>
          <cell r="D879">
            <v>6</v>
          </cell>
        </row>
        <row r="880">
          <cell r="A880">
            <v>84014</v>
          </cell>
          <cell r="B880" t="str">
            <v>Very Merry Strawberry</v>
          </cell>
          <cell r="C880" t="str">
            <v>771877840142</v>
          </cell>
          <cell r="D880">
            <v>6</v>
          </cell>
        </row>
        <row r="881">
          <cell r="A881">
            <v>84023</v>
          </cell>
          <cell r="B881" t="str">
            <v>Big Sis Butterfly Bracelet Set</v>
          </cell>
          <cell r="C881" t="str">
            <v>771877840234</v>
          </cell>
          <cell r="D881">
            <v>6</v>
          </cell>
        </row>
        <row r="882">
          <cell r="A882">
            <v>84056</v>
          </cell>
          <cell r="B882" t="str">
            <v>Fancy Flutter Bracelet</v>
          </cell>
          <cell r="C882" t="str">
            <v>771877840562</v>
          </cell>
          <cell r="D882">
            <v>6</v>
          </cell>
        </row>
        <row r="883">
          <cell r="A883">
            <v>84066</v>
          </cell>
          <cell r="B883" t="str">
            <v>Happy Birthday Bracelet Set, 2pc</v>
          </cell>
          <cell r="C883" t="str">
            <v>771877840661</v>
          </cell>
          <cell r="D883">
            <v>6</v>
          </cell>
        </row>
        <row r="884">
          <cell r="A884">
            <v>84074</v>
          </cell>
          <cell r="B884" t="str">
            <v>Chunky Bobble Bracelet, Multicolour</v>
          </cell>
          <cell r="C884" t="str">
            <v>771877840746</v>
          </cell>
          <cell r="D884">
            <v>6</v>
          </cell>
        </row>
        <row r="885">
          <cell r="A885">
            <v>84075</v>
          </cell>
          <cell r="B885" t="str">
            <v>Lovely Locket Bracelet Set</v>
          </cell>
          <cell r="C885" t="str">
            <v>771877840753</v>
          </cell>
          <cell r="D885">
            <v>6</v>
          </cell>
        </row>
        <row r="886">
          <cell r="A886">
            <v>84076</v>
          </cell>
          <cell r="B886" t="str">
            <v>Perfectly Perfect Bracelet</v>
          </cell>
          <cell r="C886" t="str">
            <v>771877840760</v>
          </cell>
          <cell r="D886">
            <v>6</v>
          </cell>
        </row>
        <row r="887">
          <cell r="A887">
            <v>84077</v>
          </cell>
          <cell r="B887" t="str">
            <v>Perfectly Charming Bracelet</v>
          </cell>
          <cell r="C887" t="str">
            <v>771877840777</v>
          </cell>
          <cell r="D887">
            <v>6</v>
          </cell>
        </row>
        <row r="888">
          <cell r="A888">
            <v>84079</v>
          </cell>
          <cell r="B888" t="str">
            <v>Charm-ed &amp; Chain Bracelet</v>
          </cell>
          <cell r="C888" t="str">
            <v>771877840791</v>
          </cell>
          <cell r="D888">
            <v>6</v>
          </cell>
        </row>
        <row r="889">
          <cell r="A889">
            <v>84081</v>
          </cell>
          <cell r="B889" t="str">
            <v>Pearly Butterfly Bracelet Set, 4pcs</v>
          </cell>
          <cell r="C889" t="str">
            <v>771877840814</v>
          </cell>
          <cell r="D889">
            <v>6</v>
          </cell>
        </row>
        <row r="890">
          <cell r="A890">
            <v>84083</v>
          </cell>
          <cell r="B890" t="str">
            <v>Pink Heart Bobble Bracelet</v>
          </cell>
          <cell r="C890" t="str">
            <v>771877840838</v>
          </cell>
          <cell r="D890">
            <v>6</v>
          </cell>
        </row>
        <row r="891">
          <cell r="A891">
            <v>84084</v>
          </cell>
          <cell r="B891" t="str">
            <v>Ballet Beauty Bracelet</v>
          </cell>
          <cell r="C891" t="str">
            <v>771877840845</v>
          </cell>
          <cell r="D891">
            <v>6</v>
          </cell>
        </row>
        <row r="892">
          <cell r="A892">
            <v>84085</v>
          </cell>
          <cell r="B892" t="str">
            <v>Blush Crush Bracelet Set, 4pcs</v>
          </cell>
          <cell r="C892" t="str">
            <v>771877840852</v>
          </cell>
          <cell r="D892">
            <v>6</v>
          </cell>
        </row>
        <row r="893">
          <cell r="A893">
            <v>84086</v>
          </cell>
          <cell r="B893" t="str">
            <v>Magical Mesh Bracelet</v>
          </cell>
          <cell r="C893" t="str">
            <v>771877840869</v>
          </cell>
          <cell r="D893">
            <v>6</v>
          </cell>
        </row>
        <row r="894">
          <cell r="A894">
            <v>84091</v>
          </cell>
          <cell r="B894" t="str">
            <v>Mermaid Mist Bracelet Set, 2pc</v>
          </cell>
          <cell r="C894" t="str">
            <v>771877840913</v>
          </cell>
          <cell r="D894">
            <v>6</v>
          </cell>
        </row>
        <row r="895">
          <cell r="A895">
            <v>84092</v>
          </cell>
          <cell r="B895" t="str">
            <v>Sassy Tassy Bracelet</v>
          </cell>
          <cell r="C895" t="str">
            <v>771877840920</v>
          </cell>
          <cell r="D895">
            <v>6</v>
          </cell>
        </row>
        <row r="896">
          <cell r="A896">
            <v>84093</v>
          </cell>
          <cell r="B896" t="str">
            <v>Unicorn Dreams Bracelet Set, 2pc</v>
          </cell>
          <cell r="C896" t="str">
            <v>771877840937</v>
          </cell>
          <cell r="D896">
            <v>6</v>
          </cell>
        </row>
        <row r="897">
          <cell r="A897">
            <v>84095</v>
          </cell>
          <cell r="B897" t="str">
            <v>Unicorn Star Bracelet</v>
          </cell>
          <cell r="C897" t="str">
            <v>771877840951</v>
          </cell>
          <cell r="D897">
            <v>6</v>
          </cell>
        </row>
        <row r="898">
          <cell r="A898">
            <v>84097</v>
          </cell>
          <cell r="B898" t="str">
            <v>Blissful Crystal Bracelet, Assort.</v>
          </cell>
          <cell r="C898" t="str">
            <v>771877840975</v>
          </cell>
          <cell r="D898">
            <v>6</v>
          </cell>
        </row>
        <row r="899">
          <cell r="A899">
            <v>84099</v>
          </cell>
          <cell r="B899" t="str">
            <v>Sunshine Sparkle Bracelet</v>
          </cell>
          <cell r="C899" t="str">
            <v>771877840999</v>
          </cell>
          <cell r="D899">
            <v>6</v>
          </cell>
        </row>
        <row r="900">
          <cell r="A900">
            <v>84100</v>
          </cell>
          <cell r="B900" t="str">
            <v>Lightning Bolt Revolt Bracelet</v>
          </cell>
          <cell r="C900" t="str">
            <v>771877841002</v>
          </cell>
          <cell r="D900">
            <v>6</v>
          </cell>
        </row>
        <row r="901">
          <cell r="A901">
            <v>84101</v>
          </cell>
          <cell r="B901" t="str">
            <v>Dreams Unicorn BFF Bracelet, 2pc</v>
          </cell>
          <cell r="C901" t="str">
            <v>771877841019</v>
          </cell>
          <cell r="D901">
            <v>6</v>
          </cell>
        </row>
        <row r="902">
          <cell r="A902">
            <v>84102</v>
          </cell>
          <cell r="B902" t="str">
            <v>Sparkle Pony Bracelet, 2pc</v>
          </cell>
          <cell r="C902" t="str">
            <v>771877841026</v>
          </cell>
          <cell r="D902">
            <v>6</v>
          </cell>
        </row>
        <row r="903">
          <cell r="A903">
            <v>84103</v>
          </cell>
          <cell r="B903" t="str">
            <v>Mango Tango Bracelet, 5pcs</v>
          </cell>
          <cell r="C903" t="str">
            <v>771877841033</v>
          </cell>
          <cell r="D903">
            <v>6</v>
          </cell>
        </row>
        <row r="904">
          <cell r="A904">
            <v>84104</v>
          </cell>
          <cell r="B904" t="str">
            <v>Pretty Pastel Soft Touch Bracelet Set, 2pc</v>
          </cell>
          <cell r="C904" t="str">
            <v>771877841040</v>
          </cell>
          <cell r="D904">
            <v>6</v>
          </cell>
        </row>
        <row r="905">
          <cell r="A905">
            <v>84106</v>
          </cell>
          <cell r="B905" t="str">
            <v>Rockin Rainbow Bracelet, Assortment</v>
          </cell>
          <cell r="C905" t="str">
            <v>771877841064</v>
          </cell>
          <cell r="D905">
            <v>6</v>
          </cell>
        </row>
        <row r="906">
          <cell r="A906">
            <v>84107</v>
          </cell>
          <cell r="B906" t="str">
            <v>Gumball Galore Bracelet</v>
          </cell>
          <cell r="C906" t="str">
            <v>771877841071</v>
          </cell>
          <cell r="D906">
            <v>6</v>
          </cell>
        </row>
        <row r="907">
          <cell r="A907">
            <v>84108</v>
          </cell>
          <cell r="B907" t="str">
            <v>Enchanting Heart Bracelet</v>
          </cell>
          <cell r="C907" t="str">
            <v>771877841088</v>
          </cell>
          <cell r="D907">
            <v>6</v>
          </cell>
        </row>
        <row r="908">
          <cell r="A908">
            <v>84109</v>
          </cell>
          <cell r="B908" t="str">
            <v>Dragonfly Spring Bracelet Set, 2pc, Assorted</v>
          </cell>
          <cell r="C908" t="str">
            <v>771877841095</v>
          </cell>
          <cell r="D908">
            <v>6</v>
          </cell>
        </row>
        <row r="909">
          <cell r="A909">
            <v>84110</v>
          </cell>
          <cell r="B909" t="str">
            <v>Pink Love Bracelet Set, 4pcs</v>
          </cell>
          <cell r="C909" t="str">
            <v>771877841101</v>
          </cell>
          <cell r="D909">
            <v>6</v>
          </cell>
        </row>
        <row r="910">
          <cell r="A910">
            <v>84111</v>
          </cell>
          <cell r="B910" t="str">
            <v>Witch Hand Ring Card with Bracelet</v>
          </cell>
          <cell r="C910" t="str">
            <v>771877841118</v>
          </cell>
          <cell r="D910">
            <v>6</v>
          </cell>
        </row>
        <row r="911">
          <cell r="A911">
            <v>84112</v>
          </cell>
          <cell r="B911" t="str">
            <v>Happy Bunny Bracelet, 3pcs</v>
          </cell>
          <cell r="C911" t="str">
            <v>771877841125</v>
          </cell>
          <cell r="D911">
            <v>6</v>
          </cell>
        </row>
        <row r="912">
          <cell r="A912">
            <v>84113</v>
          </cell>
          <cell r="B912" t="str">
            <v>Sweet Heart Bracelet, Assorted</v>
          </cell>
          <cell r="C912" t="str">
            <v>771877841132</v>
          </cell>
          <cell r="D912">
            <v>6</v>
          </cell>
        </row>
        <row r="913">
          <cell r="A913">
            <v>84114</v>
          </cell>
          <cell r="B913" t="str">
            <v>Rainbow Smiles Bracelet Set, 3pcs</v>
          </cell>
          <cell r="C913" t="str">
            <v>771877841149</v>
          </cell>
          <cell r="D913">
            <v>6</v>
          </cell>
        </row>
        <row r="914">
          <cell r="A914">
            <v>84115</v>
          </cell>
          <cell r="B914" t="str">
            <v>Fruity Tooty Bracelet</v>
          </cell>
          <cell r="C914" t="str">
            <v>771877841156</v>
          </cell>
          <cell r="D914">
            <v>6</v>
          </cell>
        </row>
        <row r="915">
          <cell r="A915">
            <v>84118</v>
          </cell>
          <cell r="B915" t="str">
            <v>Colours of Love Bracelet</v>
          </cell>
          <cell r="C915" t="str">
            <v>771877841187</v>
          </cell>
          <cell r="D915">
            <v>6</v>
          </cell>
        </row>
        <row r="916">
          <cell r="A916">
            <v>84119</v>
          </cell>
          <cell r="B916" t="str">
            <v>Purr-fectly Charming Bracelet</v>
          </cell>
          <cell r="C916" t="str">
            <v>771877841194</v>
          </cell>
          <cell r="D916">
            <v>6</v>
          </cell>
        </row>
        <row r="917">
          <cell r="A917">
            <v>84120</v>
          </cell>
          <cell r="B917" t="str">
            <v>Treasured Trinkets Bracelets, 2 pcs</v>
          </cell>
          <cell r="C917" t="str">
            <v>771877841200</v>
          </cell>
          <cell r="D917">
            <v>6</v>
          </cell>
        </row>
        <row r="918">
          <cell r="A918">
            <v>84121</v>
          </cell>
          <cell r="B918" t="str">
            <v>Hip to Be Square Bracelets, 2pc</v>
          </cell>
          <cell r="C918" t="str">
            <v>771877841217</v>
          </cell>
          <cell r="D918">
            <v>6</v>
          </cell>
        </row>
        <row r="919">
          <cell r="A919">
            <v>84122</v>
          </cell>
          <cell r="B919" t="str">
            <v>Precious Bows Holiday Bracelet</v>
          </cell>
          <cell r="C919" t="str">
            <v>771877841224</v>
          </cell>
          <cell r="D919">
            <v>6</v>
          </cell>
        </row>
        <row r="920">
          <cell r="A920">
            <v>84123</v>
          </cell>
          <cell r="B920" t="str">
            <v>Decorated Love Bracelet</v>
          </cell>
          <cell r="C920" t="str">
            <v>771877841231</v>
          </cell>
          <cell r="D920">
            <v>6</v>
          </cell>
        </row>
        <row r="921">
          <cell r="A921">
            <v>84124</v>
          </cell>
          <cell r="B921" t="str">
            <v>Jingle All the Way Bracelet</v>
          </cell>
          <cell r="C921" t="str">
            <v>771877841248</v>
          </cell>
          <cell r="D921">
            <v>6</v>
          </cell>
        </row>
        <row r="922">
          <cell r="A922">
            <v>84301</v>
          </cell>
          <cell r="B922" t="str">
            <v>Seaside Charm Bracelet</v>
          </cell>
          <cell r="C922" t="str">
            <v>771877843013</v>
          </cell>
          <cell r="D922">
            <v>6</v>
          </cell>
        </row>
        <row r="923">
          <cell r="A923">
            <v>84304</v>
          </cell>
          <cell r="B923" t="str">
            <v>Paris Charm Bracelet</v>
          </cell>
          <cell r="C923" t="str">
            <v>771877843044</v>
          </cell>
          <cell r="D923">
            <v>6</v>
          </cell>
        </row>
        <row r="924">
          <cell r="A924">
            <v>84505</v>
          </cell>
          <cell r="B924" t="str">
            <v>Birthstone Rings, 24pcs, Assorted, with 12pc Bonus</v>
          </cell>
          <cell r="C924" t="str">
            <v>771877845055</v>
          </cell>
          <cell r="D924">
            <v>36</v>
          </cell>
        </row>
        <row r="925">
          <cell r="A925">
            <v>84507</v>
          </cell>
          <cell r="B925" t="str">
            <v>Sassy Set of 24 Rings</v>
          </cell>
          <cell r="C925" t="str">
            <v>771877845079</v>
          </cell>
          <cell r="D925">
            <v>24</v>
          </cell>
        </row>
        <row r="926">
          <cell r="A926">
            <v>84509</v>
          </cell>
          <cell r="B926" t="str">
            <v>Under the Sea Ring Set, 6pcs</v>
          </cell>
          <cell r="C926" t="str">
            <v>771877845093</v>
          </cell>
          <cell r="D926">
            <v>3</v>
          </cell>
        </row>
        <row r="927">
          <cell r="A927">
            <v>84511</v>
          </cell>
          <cell r="B927" t="str">
            <v>Animal Kingdom: Dinosaur Rings, 24pcs, Assorted</v>
          </cell>
          <cell r="C927" t="str">
            <v>771877845116</v>
          </cell>
          <cell r="D927">
            <v>24</v>
          </cell>
        </row>
        <row r="928">
          <cell r="A928">
            <v>84512</v>
          </cell>
          <cell r="B928" t="str">
            <v>Animal Kingdom: Jungle Rings, 24pcs, Assorted</v>
          </cell>
          <cell r="C928" t="str">
            <v>771877845123</v>
          </cell>
          <cell r="D928">
            <v>24</v>
          </cell>
        </row>
        <row r="929">
          <cell r="A929">
            <v>84513</v>
          </cell>
          <cell r="B929" t="str">
            <v>Animal Kingdom: Ocean Rings, 24pcs, Assorted</v>
          </cell>
          <cell r="C929" t="str">
            <v>771877845130</v>
          </cell>
          <cell r="D929">
            <v>24</v>
          </cell>
        </row>
        <row r="930">
          <cell r="A930">
            <v>84514</v>
          </cell>
          <cell r="B930" t="str">
            <v>Unicorn Ring Set</v>
          </cell>
          <cell r="C930" t="str">
            <v>771877845147</v>
          </cell>
          <cell r="D930">
            <v>3</v>
          </cell>
        </row>
        <row r="931">
          <cell r="A931">
            <v>84515</v>
          </cell>
          <cell r="B931" t="str">
            <v>Superhero Rings, 24pcs, Assorted</v>
          </cell>
          <cell r="C931" t="str">
            <v>771877845154</v>
          </cell>
          <cell r="D931">
            <v>24</v>
          </cell>
        </row>
        <row r="932">
          <cell r="A932">
            <v>84516</v>
          </cell>
          <cell r="B932" t="str">
            <v>Rainbow Rings, 24pcs, Assorted</v>
          </cell>
          <cell r="C932" t="str">
            <v>771877845161</v>
          </cell>
          <cell r="D932">
            <v>24</v>
          </cell>
        </row>
        <row r="933">
          <cell r="A933">
            <v>84517</v>
          </cell>
          <cell r="B933" t="str">
            <v>Spooky Wooky Halloween Rings, 24pcs, Assorted</v>
          </cell>
          <cell r="C933" t="str">
            <v>771877845178</v>
          </cell>
          <cell r="D933">
            <v>24</v>
          </cell>
        </row>
        <row r="934">
          <cell r="A934">
            <v>84518</v>
          </cell>
          <cell r="B934" t="str">
            <v>Spring Ring Flower 3pc Set</v>
          </cell>
          <cell r="C934" t="str">
            <v>771877845185</v>
          </cell>
          <cell r="D934">
            <v>6</v>
          </cell>
        </row>
        <row r="935">
          <cell r="A935">
            <v>84520</v>
          </cell>
          <cell r="B935" t="str">
            <v>Easter Egg Rings, 3pc Set</v>
          </cell>
          <cell r="C935" t="str">
            <v>771877845208</v>
          </cell>
          <cell r="D935">
            <v>6</v>
          </cell>
        </row>
        <row r="936">
          <cell r="A936">
            <v>84521</v>
          </cell>
          <cell r="B936" t="str">
            <v>Spinner Fidget Rings, 24pcs, Assorted</v>
          </cell>
          <cell r="C936" t="str">
            <v>771877845215</v>
          </cell>
          <cell r="D936">
            <v>24</v>
          </cell>
        </row>
        <row r="937">
          <cell r="A937">
            <v>84522</v>
          </cell>
          <cell r="B937" t="str">
            <v>Flower, Kitty, Unicorn Elastic Ring Sets, 5pcs</v>
          </cell>
          <cell r="C937" t="str">
            <v>771877845222</v>
          </cell>
          <cell r="D937">
            <v>6</v>
          </cell>
        </row>
        <row r="938">
          <cell r="A938">
            <v>84524</v>
          </cell>
          <cell r="B938" t="str">
            <v>Wonderland Ring Set, 3pcs</v>
          </cell>
          <cell r="C938" t="str">
            <v>771877845246</v>
          </cell>
          <cell r="D938">
            <v>6</v>
          </cell>
        </row>
        <row r="939">
          <cell r="A939">
            <v>84525</v>
          </cell>
          <cell r="B939" t="str">
            <v>Princess Ring Set, 3pc</v>
          </cell>
          <cell r="C939" t="str">
            <v>771877845253</v>
          </cell>
          <cell r="D939">
            <v>6</v>
          </cell>
        </row>
        <row r="940">
          <cell r="A940">
            <v>84526</v>
          </cell>
          <cell r="B940" t="str">
            <v>Lady Bug Garden Ring Set, 3pc</v>
          </cell>
          <cell r="C940" t="str">
            <v>771877845260</v>
          </cell>
          <cell r="D940">
            <v>6</v>
          </cell>
        </row>
        <row r="941">
          <cell r="A941">
            <v>84527</v>
          </cell>
          <cell r="B941" t="str">
            <v>Candy Heart Rings, 24pcs, Assorted</v>
          </cell>
          <cell r="C941" t="str">
            <v>771877845277</v>
          </cell>
          <cell r="D941">
            <v>24</v>
          </cell>
        </row>
        <row r="942">
          <cell r="A942">
            <v>84529</v>
          </cell>
          <cell r="B942" t="str">
            <v>Dinosaur Spinner Fidget Rings, 24pcs, Assorted</v>
          </cell>
          <cell r="C942" t="str">
            <v>771877845291</v>
          </cell>
          <cell r="D942">
            <v>24</v>
          </cell>
        </row>
        <row r="943">
          <cell r="A943">
            <v>84530</v>
          </cell>
          <cell r="B943" t="str">
            <v>Holiday Bow &amp; Snowflake Rings, 2pc Set</v>
          </cell>
          <cell r="C943" t="str">
            <v>771877845307</v>
          </cell>
          <cell r="D943">
            <v>6</v>
          </cell>
        </row>
        <row r="944">
          <cell r="A944">
            <v>84531</v>
          </cell>
          <cell r="B944" t="str">
            <v>Gem Of My Heart Spinner Rings, 24pcs, Assorted</v>
          </cell>
          <cell r="C944" t="str">
            <v>771877845314</v>
          </cell>
          <cell r="D944">
            <v>24</v>
          </cell>
        </row>
        <row r="945">
          <cell r="A945">
            <v>84532</v>
          </cell>
          <cell r="B945" t="str">
            <v>Dreams of Love Spinner Rings 2pc Set</v>
          </cell>
          <cell r="C945" t="str">
            <v>771877845321</v>
          </cell>
          <cell r="D945">
            <v>6</v>
          </cell>
        </row>
        <row r="946">
          <cell r="A946">
            <v>84533</v>
          </cell>
          <cell r="B946" t="str">
            <v>All Smiles Spinner Rings 24pcs, Assorted</v>
          </cell>
          <cell r="C946" t="str">
            <v>771877845338</v>
          </cell>
          <cell r="D946">
            <v>24</v>
          </cell>
        </row>
        <row r="947">
          <cell r="A947">
            <v>84534</v>
          </cell>
          <cell r="B947" t="str">
            <v>All Aglow Holiday Rings 2pc Set</v>
          </cell>
          <cell r="C947" t="str">
            <v>771877845345</v>
          </cell>
          <cell r="D947">
            <v>6</v>
          </cell>
        </row>
        <row r="948">
          <cell r="A948">
            <v>84535</v>
          </cell>
          <cell r="B948" t="str">
            <v>Bling Bling Spinner Rings, 24pcs, Assorted</v>
          </cell>
          <cell r="C948" t="str">
            <v>771877845352</v>
          </cell>
          <cell r="D948">
            <v>24</v>
          </cell>
        </row>
        <row r="949">
          <cell r="A949">
            <v>84536</v>
          </cell>
          <cell r="B949" t="str">
            <v>Hearts of Love Ring Set, 3pc</v>
          </cell>
          <cell r="C949" t="str">
            <v>771877845369</v>
          </cell>
          <cell r="D949">
            <v>6</v>
          </cell>
        </row>
        <row r="950">
          <cell r="A950">
            <v>84537</v>
          </cell>
          <cell r="B950" t="str">
            <v>Fancy Feline Spinner Rings</v>
          </cell>
          <cell r="C950" t="str">
            <v>771877845376</v>
          </cell>
          <cell r="D950">
            <v>0</v>
          </cell>
        </row>
        <row r="951">
          <cell r="A951">
            <v>85010</v>
          </cell>
          <cell r="B951" t="str">
            <v>The Marilyn, Pink/Silver, 4pc Set</v>
          </cell>
          <cell r="C951" t="str">
            <v>771877850103</v>
          </cell>
          <cell r="D951">
            <v>6</v>
          </cell>
        </row>
        <row r="952">
          <cell r="A952">
            <v>85011</v>
          </cell>
          <cell r="B952" t="str">
            <v>The Marilyn, Blue/Silver, 4pc Set</v>
          </cell>
          <cell r="C952" t="str">
            <v>771877850110</v>
          </cell>
          <cell r="D952">
            <v>6</v>
          </cell>
        </row>
        <row r="953">
          <cell r="A953">
            <v>85012</v>
          </cell>
          <cell r="B953" t="str">
            <v>The Elizabeth, 5pc Set</v>
          </cell>
          <cell r="C953" t="str">
            <v>771877850127</v>
          </cell>
          <cell r="D953">
            <v>6</v>
          </cell>
        </row>
        <row r="954">
          <cell r="A954">
            <v>85013</v>
          </cell>
          <cell r="B954" t="str">
            <v>The Coco, 4pc Set</v>
          </cell>
          <cell r="C954" t="str">
            <v>771877850134</v>
          </cell>
          <cell r="D954">
            <v>6</v>
          </cell>
        </row>
        <row r="955">
          <cell r="A955">
            <v>85014</v>
          </cell>
          <cell r="B955" t="str">
            <v>The Audrey, 5pc Set</v>
          </cell>
          <cell r="C955" t="str">
            <v>771877850141</v>
          </cell>
          <cell r="D955">
            <v>6</v>
          </cell>
        </row>
        <row r="956">
          <cell r="A956">
            <v>85015</v>
          </cell>
          <cell r="B956" t="str">
            <v>The Victoria, 3 Pc Set</v>
          </cell>
          <cell r="C956" t="str">
            <v>771877850158</v>
          </cell>
          <cell r="D956">
            <v>6</v>
          </cell>
        </row>
        <row r="957">
          <cell r="A957">
            <v>85016</v>
          </cell>
          <cell r="B957" t="str">
            <v>The Grace 2 PC Set</v>
          </cell>
          <cell r="C957" t="str">
            <v>771877850165</v>
          </cell>
          <cell r="D957">
            <v>6</v>
          </cell>
        </row>
        <row r="958">
          <cell r="A958">
            <v>85017</v>
          </cell>
          <cell r="B958" t="str">
            <v>The Aurora, 4pc Set</v>
          </cell>
          <cell r="C958" t="str">
            <v>771877850172</v>
          </cell>
          <cell r="D958">
            <v>6</v>
          </cell>
        </row>
        <row r="959">
          <cell r="A959">
            <v>85018</v>
          </cell>
          <cell r="B959" t="str">
            <v>The Rachel, 2pc Set</v>
          </cell>
          <cell r="C959" t="str">
            <v>771877850189</v>
          </cell>
          <cell r="D959">
            <v>6</v>
          </cell>
        </row>
        <row r="960">
          <cell r="A960">
            <v>85500</v>
          </cell>
          <cell r="B960" t="str">
            <v>Holiday Bracelets &amp; Display, 24pcs, Assorted</v>
          </cell>
          <cell r="C960" t="str">
            <v>771877855009</v>
          </cell>
          <cell r="D960">
            <v>24</v>
          </cell>
        </row>
        <row r="961">
          <cell r="A961">
            <v>85501</v>
          </cell>
          <cell r="B961" t="str">
            <v>Taylor's Bestie Bracelets with Velvet Display, 24pcs, Assorted</v>
          </cell>
          <cell r="C961" t="str">
            <v>771877855016</v>
          </cell>
          <cell r="D961">
            <v>24</v>
          </cell>
        </row>
        <row r="962">
          <cell r="A962">
            <v>85502</v>
          </cell>
          <cell r="B962" t="str">
            <v>Bestie Bracelet with Velvet Display, 24pcs, Assorted</v>
          </cell>
          <cell r="C962" t="str">
            <v>771877855023</v>
          </cell>
          <cell r="D962">
            <v>24</v>
          </cell>
        </row>
        <row r="963">
          <cell r="A963">
            <v>85503</v>
          </cell>
          <cell r="B963" t="str">
            <v>Rising Star Chunky Gem Bracelets with Velvet Display, 12pcs, Assorted</v>
          </cell>
          <cell r="C963" t="str">
            <v>771877855030</v>
          </cell>
          <cell r="D963">
            <v>12</v>
          </cell>
        </row>
        <row r="964">
          <cell r="A964">
            <v>85505</v>
          </cell>
          <cell r="B964" t="str">
            <v>Pastel Concert Tour Bracelets with Velvet Display, 24pcs, Assorted</v>
          </cell>
          <cell r="C964" t="str">
            <v>771877855054</v>
          </cell>
          <cell r="D964">
            <v>24</v>
          </cell>
        </row>
        <row r="965">
          <cell r="A965">
            <v>85506</v>
          </cell>
          <cell r="B965" t="str">
            <v>Spinner Bracelet Tower, 24pcs, Assorted</v>
          </cell>
          <cell r="C965" t="str">
            <v>771877855061</v>
          </cell>
          <cell r="D965">
            <v>24</v>
          </cell>
        </row>
        <row r="966">
          <cell r="A966">
            <v>85600</v>
          </cell>
          <cell r="B966" t="str">
            <v>Sparkle Bows Clip Strip, 12pcs, Assorted</v>
          </cell>
          <cell r="C966" t="str">
            <v>771877856006</v>
          </cell>
          <cell r="D966">
            <v>24</v>
          </cell>
        </row>
        <row r="967">
          <cell r="A967">
            <v>86005</v>
          </cell>
          <cell r="B967" t="str">
            <v>Green Flower Queen Necklace</v>
          </cell>
          <cell r="C967" t="str">
            <v>771877860058</v>
          </cell>
          <cell r="D967">
            <v>6</v>
          </cell>
        </row>
        <row r="968">
          <cell r="A968">
            <v>86006</v>
          </cell>
          <cell r="B968" t="str">
            <v>Cutie Cupcake Crunch Necklace, Assorted</v>
          </cell>
          <cell r="C968" t="str">
            <v>771877860065</v>
          </cell>
          <cell r="D968">
            <v>6</v>
          </cell>
        </row>
        <row r="969">
          <cell r="A969">
            <v>86017</v>
          </cell>
          <cell r="B969" t="str">
            <v>Ring Around the Rosy Necklace</v>
          </cell>
          <cell r="C969" t="str">
            <v>771877860171</v>
          </cell>
          <cell r="D969">
            <v>6</v>
          </cell>
        </row>
        <row r="970">
          <cell r="A970">
            <v>86021</v>
          </cell>
          <cell r="B970" t="str">
            <v>Amazing Angel Fairy Necklace</v>
          </cell>
          <cell r="C970" t="str">
            <v>771877860218</v>
          </cell>
          <cell r="D970">
            <v>6</v>
          </cell>
        </row>
        <row r="971">
          <cell r="A971">
            <v>86027</v>
          </cell>
          <cell r="B971" t="str">
            <v>My Heart Will Go On Necklace &amp; Bracelet Set</v>
          </cell>
          <cell r="C971" t="str">
            <v>771877860270</v>
          </cell>
          <cell r="D971">
            <v>6</v>
          </cell>
        </row>
        <row r="972">
          <cell r="A972">
            <v>86031</v>
          </cell>
          <cell r="B972" t="str">
            <v>Blooming Beads Necklace &amp; Bracelet Set, 2pc</v>
          </cell>
          <cell r="C972" t="str">
            <v>771877860317</v>
          </cell>
          <cell r="D972">
            <v>6</v>
          </cell>
        </row>
        <row r="973">
          <cell r="A973">
            <v>86038</v>
          </cell>
          <cell r="B973" t="str">
            <v>Strawberry Necklace</v>
          </cell>
          <cell r="C973" t="str">
            <v>771877860386</v>
          </cell>
          <cell r="D973">
            <v>6</v>
          </cell>
        </row>
        <row r="974">
          <cell r="A974">
            <v>86042</v>
          </cell>
          <cell r="B974" t="str">
            <v>Rose-alicious Sparkly Necklace</v>
          </cell>
          <cell r="C974" t="str">
            <v>771877860423</v>
          </cell>
          <cell r="D974">
            <v>6</v>
          </cell>
        </row>
        <row r="975">
          <cell r="A975">
            <v>86047</v>
          </cell>
          <cell r="B975" t="str">
            <v>Flutter Me By NL &amp; BL Set</v>
          </cell>
          <cell r="C975" t="str">
            <v>771877860478</v>
          </cell>
          <cell r="D975">
            <v>6</v>
          </cell>
        </row>
        <row r="976">
          <cell r="A976">
            <v>86049</v>
          </cell>
          <cell r="B976" t="str">
            <v>Colour Me Rainbow Necklace &amp; Bracelet Set, 2pc</v>
          </cell>
          <cell r="C976" t="str">
            <v>771877860492</v>
          </cell>
          <cell r="D976">
            <v>6</v>
          </cell>
        </row>
        <row r="977">
          <cell r="A977">
            <v>86052</v>
          </cell>
          <cell r="B977" t="str">
            <v>Fancy Flutter Necklace</v>
          </cell>
          <cell r="C977" t="str">
            <v>771877860522</v>
          </cell>
          <cell r="D977">
            <v>6</v>
          </cell>
        </row>
        <row r="978">
          <cell r="A978">
            <v>86065</v>
          </cell>
          <cell r="B978" t="str">
            <v>Vividly Vibrant Necklace &amp; Bracelet Set, 2pc</v>
          </cell>
          <cell r="C978" t="str">
            <v>771877860652</v>
          </cell>
          <cell r="D978">
            <v>6</v>
          </cell>
        </row>
        <row r="979">
          <cell r="A979">
            <v>86080</v>
          </cell>
          <cell r="B979" t="str">
            <v>Prancing Unicorn/Pony Necklace, Assorted</v>
          </cell>
          <cell r="C979" t="str">
            <v>771877860805</v>
          </cell>
          <cell r="D979">
            <v>6</v>
          </cell>
        </row>
        <row r="980">
          <cell r="A980">
            <v>86092</v>
          </cell>
          <cell r="B980" t="str">
            <v>Lollypop/Rainbow Necklace, Assorted</v>
          </cell>
          <cell r="C980" t="str">
            <v>771877860928</v>
          </cell>
          <cell r="D980">
            <v>6</v>
          </cell>
        </row>
        <row r="981">
          <cell r="A981">
            <v>86093</v>
          </cell>
          <cell r="B981" t="str">
            <v>Unicorn Necklace</v>
          </cell>
          <cell r="C981" t="str">
            <v>771877860935</v>
          </cell>
          <cell r="D981">
            <v>6</v>
          </cell>
        </row>
        <row r="982">
          <cell r="A982">
            <v>86095</v>
          </cell>
          <cell r="B982" t="str">
            <v>Ballet Beauty Necklace</v>
          </cell>
          <cell r="C982" t="str">
            <v>771877860959</v>
          </cell>
          <cell r="D982">
            <v>6</v>
          </cell>
        </row>
        <row r="983">
          <cell r="A983">
            <v>86099</v>
          </cell>
          <cell r="B983" t="str">
            <v>Fun in the Sun Necklace &amp; Bracelet Set, 2pc</v>
          </cell>
          <cell r="C983" t="str">
            <v>771877860997</v>
          </cell>
          <cell r="D983">
            <v>6</v>
          </cell>
        </row>
        <row r="984">
          <cell r="A984">
            <v>86103</v>
          </cell>
          <cell r="B984" t="str">
            <v>Rainbow Tassel Necklace</v>
          </cell>
          <cell r="C984" t="str">
            <v>771877861031</v>
          </cell>
          <cell r="D984">
            <v>6</v>
          </cell>
        </row>
        <row r="985">
          <cell r="A985">
            <v>86107</v>
          </cell>
          <cell r="B985" t="str">
            <v>Magic Unicorn Necklace &amp; Bracelet Set, 2pc</v>
          </cell>
          <cell r="C985" t="str">
            <v>771877861079</v>
          </cell>
          <cell r="D985">
            <v>6</v>
          </cell>
        </row>
        <row r="986">
          <cell r="A986">
            <v>86108</v>
          </cell>
          <cell r="B986" t="str">
            <v>Mermaid Mist Necklace</v>
          </cell>
          <cell r="C986" t="str">
            <v>771877861086</v>
          </cell>
          <cell r="D986">
            <v>6</v>
          </cell>
        </row>
        <row r="987">
          <cell r="A987">
            <v>86109</v>
          </cell>
          <cell r="B987" t="str">
            <v>Pinky Pearl Necklace &amp; Bracelet Set, 2pc</v>
          </cell>
          <cell r="C987" t="str">
            <v>771877861093</v>
          </cell>
          <cell r="D987">
            <v>6</v>
          </cell>
        </row>
        <row r="988">
          <cell r="A988">
            <v>86111</v>
          </cell>
          <cell r="B988" t="str">
            <v>Unicorn BFF Share and Tear Necklace Set, 2pc</v>
          </cell>
          <cell r="C988" t="str">
            <v>771877861116</v>
          </cell>
          <cell r="D988">
            <v>6</v>
          </cell>
        </row>
        <row r="989">
          <cell r="A989">
            <v>86112</v>
          </cell>
          <cell r="B989" t="str">
            <v>Frozen Crystal Necklace, Teal/White</v>
          </cell>
          <cell r="C989" t="str">
            <v>771877861123</v>
          </cell>
          <cell r="D989">
            <v>6</v>
          </cell>
        </row>
        <row r="990">
          <cell r="A990">
            <v>86113</v>
          </cell>
          <cell r="B990" t="str">
            <v>BFF Butterfly Share &amp; Tear Necklace, 2pc</v>
          </cell>
          <cell r="C990" t="str">
            <v>771877861130</v>
          </cell>
          <cell r="D990">
            <v>6</v>
          </cell>
        </row>
        <row r="991">
          <cell r="A991">
            <v>86114</v>
          </cell>
          <cell r="B991" t="str">
            <v>Think Pink Necklace &amp; Bracelet Set, 2pc</v>
          </cell>
          <cell r="C991" t="str">
            <v>771877861147</v>
          </cell>
          <cell r="D991">
            <v>6</v>
          </cell>
        </row>
        <row r="992">
          <cell r="A992">
            <v>86115</v>
          </cell>
          <cell r="B992" t="str">
            <v>Rockin Heart Necklace</v>
          </cell>
          <cell r="C992" t="str">
            <v>771877861154</v>
          </cell>
          <cell r="D992">
            <v>6</v>
          </cell>
        </row>
        <row r="993">
          <cell r="A993">
            <v>86116</v>
          </cell>
          <cell r="B993" t="str">
            <v>Fairy Princess Dust Necklace, Assorted</v>
          </cell>
          <cell r="C993" t="str">
            <v>771877861161</v>
          </cell>
          <cell r="D993">
            <v>6</v>
          </cell>
        </row>
        <row r="994">
          <cell r="A994">
            <v>86117</v>
          </cell>
          <cell r="B994" t="str">
            <v>Lightning Bolt Revolt Necklace</v>
          </cell>
          <cell r="C994" t="str">
            <v>771877861178</v>
          </cell>
          <cell r="D994">
            <v>6</v>
          </cell>
        </row>
        <row r="995">
          <cell r="A995">
            <v>86119</v>
          </cell>
          <cell r="B995" t="str">
            <v>Glitter Unicorn Lightning Necklace</v>
          </cell>
          <cell r="C995" t="str">
            <v>771877861192</v>
          </cell>
          <cell r="D995">
            <v>6</v>
          </cell>
        </row>
        <row r="996">
          <cell r="A996">
            <v>86120</v>
          </cell>
          <cell r="B996" t="str">
            <v>Butterfly Wishes BFF Necklace</v>
          </cell>
          <cell r="C996" t="str">
            <v>771877861208</v>
          </cell>
          <cell r="D996">
            <v>6</v>
          </cell>
        </row>
        <row r="997">
          <cell r="A997">
            <v>86121</v>
          </cell>
          <cell r="B997" t="str">
            <v>Mango Tango Necklace</v>
          </cell>
          <cell r="C997" t="str">
            <v>771877861215</v>
          </cell>
          <cell r="D997">
            <v>6</v>
          </cell>
        </row>
        <row r="998">
          <cell r="A998">
            <v>86122</v>
          </cell>
          <cell r="B998" t="str">
            <v>Sweet Tart Heart Necklace &amp; Bracelet Set, 2pc</v>
          </cell>
          <cell r="C998" t="str">
            <v>771877861222</v>
          </cell>
          <cell r="D998">
            <v>6</v>
          </cell>
        </row>
        <row r="999">
          <cell r="A999">
            <v>86123</v>
          </cell>
          <cell r="B999" t="str">
            <v>Enchanting Heart Necklace</v>
          </cell>
          <cell r="C999" t="str">
            <v>771877861239</v>
          </cell>
          <cell r="D999">
            <v>6</v>
          </cell>
        </row>
        <row r="1000">
          <cell r="A1000">
            <v>86124</v>
          </cell>
          <cell r="B1000" t="str">
            <v>Purple Rainbow Necklace &amp; Bracelet Set, 2pc, Assorted</v>
          </cell>
          <cell r="C1000" t="str">
            <v>771877861246</v>
          </cell>
          <cell r="D1000">
            <v>6</v>
          </cell>
        </row>
        <row r="1001">
          <cell r="A1001">
            <v>86125</v>
          </cell>
          <cell r="B1001" t="str">
            <v>White Unicorn Necklace &amp; Bracelet Set, 2pc</v>
          </cell>
          <cell r="C1001" t="str">
            <v>771877861253</v>
          </cell>
          <cell r="D1001">
            <v>6</v>
          </cell>
        </row>
        <row r="1002">
          <cell r="A1002">
            <v>86126</v>
          </cell>
          <cell r="B1002" t="str">
            <v>Double Rainbow Necklace &amp; Bracelet Set, 2pc</v>
          </cell>
          <cell r="C1002" t="str">
            <v>771877861260</v>
          </cell>
          <cell r="D1002">
            <v>6</v>
          </cell>
        </row>
        <row r="1003">
          <cell r="A1003">
            <v>86127</v>
          </cell>
          <cell r="B1003" t="str">
            <v>Fancy Unicorn Necklace</v>
          </cell>
          <cell r="C1003" t="str">
            <v>771877861277</v>
          </cell>
          <cell r="D1003">
            <v>6</v>
          </cell>
        </row>
        <row r="1004">
          <cell r="A1004">
            <v>86128</v>
          </cell>
          <cell r="B1004" t="str">
            <v>Gumball Rainbow Necklace &amp; Bracelet Set, 2pc</v>
          </cell>
          <cell r="C1004" t="str">
            <v>771877861284</v>
          </cell>
          <cell r="D1004">
            <v>6</v>
          </cell>
        </row>
        <row r="1005">
          <cell r="A1005">
            <v>86129</v>
          </cell>
          <cell r="B1005" t="str">
            <v>Matte Mermaid Necklace, Assortment</v>
          </cell>
          <cell r="C1005" t="str">
            <v>771877861291</v>
          </cell>
          <cell r="D1005">
            <v>6</v>
          </cell>
        </row>
        <row r="1006">
          <cell r="A1006">
            <v>86130</v>
          </cell>
          <cell r="B1006" t="str">
            <v>Arabian Princess Necklace &amp; Bracelet Set, 2pc</v>
          </cell>
          <cell r="C1006" t="str">
            <v>771877861307</v>
          </cell>
          <cell r="D1006">
            <v>6</v>
          </cell>
        </row>
        <row r="1007">
          <cell r="A1007">
            <v>86131</v>
          </cell>
          <cell r="B1007" t="str">
            <v>Beaded Bubblegum Necklace &amp; Bracelet Set, 2pc</v>
          </cell>
          <cell r="C1007" t="str">
            <v>771877861314</v>
          </cell>
          <cell r="D1007">
            <v>6</v>
          </cell>
        </row>
        <row r="1008">
          <cell r="A1008">
            <v>86132</v>
          </cell>
          <cell r="B1008" t="str">
            <v>Best Friends Rainbow Unicorn Necklace Set, 2pc</v>
          </cell>
          <cell r="C1008" t="str">
            <v>771877861321</v>
          </cell>
          <cell r="D1008">
            <v>6</v>
          </cell>
        </row>
        <row r="1009">
          <cell r="A1009">
            <v>86133</v>
          </cell>
          <cell r="B1009" t="str">
            <v>Cheerful Starry Unicorn Necklace &amp; Bracelet Set, 2 pc</v>
          </cell>
          <cell r="C1009" t="str">
            <v>771877861338</v>
          </cell>
          <cell r="D1009">
            <v>6</v>
          </cell>
        </row>
        <row r="1010">
          <cell r="A1010">
            <v>86135</v>
          </cell>
          <cell r="B1010" t="str">
            <v>Spring Flower Necklace</v>
          </cell>
          <cell r="C1010" t="str">
            <v>771877861352</v>
          </cell>
          <cell r="D1010">
            <v>6</v>
          </cell>
        </row>
        <row r="1011">
          <cell r="A1011">
            <v>86136</v>
          </cell>
          <cell r="B1011" t="str">
            <v>Bat Necklace with Pumpkin Ring</v>
          </cell>
          <cell r="C1011" t="str">
            <v>771877861369</v>
          </cell>
          <cell r="D1011">
            <v>6</v>
          </cell>
        </row>
        <row r="1012">
          <cell r="A1012">
            <v>86137</v>
          </cell>
          <cell r="B1012" t="str">
            <v>Witch Necklace with Black Cat Ring</v>
          </cell>
          <cell r="C1012" t="str">
            <v>771877861376</v>
          </cell>
          <cell r="D1012">
            <v>6</v>
          </cell>
        </row>
        <row r="1013">
          <cell r="A1013">
            <v>86138</v>
          </cell>
          <cell r="B1013" t="str">
            <v>Christmas Tree Necklace, Rings, 3pc</v>
          </cell>
          <cell r="C1013" t="str">
            <v>771877861383</v>
          </cell>
          <cell r="D1013">
            <v>6</v>
          </cell>
        </row>
        <row r="1014">
          <cell r="A1014">
            <v>86139</v>
          </cell>
          <cell r="B1014" t="str">
            <v>Snowflake Necklace and Ring, 2 pc</v>
          </cell>
          <cell r="C1014" t="str">
            <v>771877861390</v>
          </cell>
          <cell r="D1014">
            <v>6</v>
          </cell>
        </row>
        <row r="1015">
          <cell r="A1015">
            <v>86141</v>
          </cell>
          <cell r="B1015" t="str">
            <v>Butterfly Beauty Necklace</v>
          </cell>
          <cell r="C1015" t="str">
            <v>771877861413</v>
          </cell>
          <cell r="D1015">
            <v>6</v>
          </cell>
        </row>
        <row r="1016">
          <cell r="A1016">
            <v>86142</v>
          </cell>
          <cell r="B1016" t="str">
            <v>Rainbow Love Necklace &amp; Bracelet Set, 2pc</v>
          </cell>
          <cell r="C1016" t="str">
            <v>771877861420</v>
          </cell>
          <cell r="D1016">
            <v>6</v>
          </cell>
        </row>
        <row r="1017">
          <cell r="A1017">
            <v>86143</v>
          </cell>
          <cell r="B1017" t="str">
            <v>Beautiful Bloom Necklace &amp; Bracelet Set, 2pc</v>
          </cell>
          <cell r="C1017" t="str">
            <v>771877861437</v>
          </cell>
          <cell r="D1017">
            <v>6</v>
          </cell>
        </row>
        <row r="1018">
          <cell r="A1018">
            <v>86144</v>
          </cell>
          <cell r="B1018" t="str">
            <v>Pink Pearl Heart Necklace</v>
          </cell>
          <cell r="C1018" t="str">
            <v>771877861444</v>
          </cell>
          <cell r="D1018">
            <v>6</v>
          </cell>
        </row>
        <row r="1019">
          <cell r="A1019">
            <v>86145</v>
          </cell>
          <cell r="B1019" t="str">
            <v>Happy-Go-Unicorn Necklace &amp; Bracelet Set, 2pc</v>
          </cell>
          <cell r="C1019" t="str">
            <v>771877861451</v>
          </cell>
          <cell r="D1019">
            <v>6</v>
          </cell>
        </row>
        <row r="1020">
          <cell r="A1020">
            <v>86146</v>
          </cell>
          <cell r="B1020" t="str">
            <v>Sweet Heart Necklace, Assorted</v>
          </cell>
          <cell r="C1020" t="str">
            <v>771877861468</v>
          </cell>
          <cell r="D1020">
            <v>6</v>
          </cell>
        </row>
        <row r="1021">
          <cell r="A1021">
            <v>86147</v>
          </cell>
          <cell r="B1021" t="str">
            <v>Fruity Tooty Necklace</v>
          </cell>
          <cell r="C1021" t="str">
            <v>771877861475</v>
          </cell>
          <cell r="D1021">
            <v>6</v>
          </cell>
        </row>
        <row r="1022">
          <cell r="A1022">
            <v>86149</v>
          </cell>
          <cell r="B1022" t="str">
            <v>Rainbow Butterfly BFF Necklace, Assorted</v>
          </cell>
          <cell r="C1022" t="str">
            <v>771877861499</v>
          </cell>
          <cell r="D1022">
            <v>6</v>
          </cell>
        </row>
        <row r="1023">
          <cell r="A1023">
            <v>86150</v>
          </cell>
          <cell r="B1023" t="str">
            <v>Glitter Pink Unicorn Necklace &amp; Ring Set, 2pc</v>
          </cell>
          <cell r="C1023" t="str">
            <v>771877861505</v>
          </cell>
          <cell r="D1023">
            <v>6</v>
          </cell>
        </row>
        <row r="1024">
          <cell r="A1024">
            <v>86151</v>
          </cell>
          <cell r="B1024" t="str">
            <v>Butterfly Heart Locket Necklace</v>
          </cell>
          <cell r="C1024" t="str">
            <v>771877861512</v>
          </cell>
          <cell r="D1024">
            <v>6</v>
          </cell>
        </row>
        <row r="1025">
          <cell r="A1025">
            <v>86152</v>
          </cell>
          <cell r="B1025" t="str">
            <v>Woodland Fawn Necklace</v>
          </cell>
          <cell r="C1025" t="str">
            <v>771877861529</v>
          </cell>
          <cell r="D1025">
            <v>6</v>
          </cell>
        </row>
        <row r="1026">
          <cell r="A1026">
            <v>86153</v>
          </cell>
          <cell r="B1026" t="str">
            <v>Woodland Fox Necklace</v>
          </cell>
          <cell r="C1026" t="str">
            <v>771877861536</v>
          </cell>
          <cell r="D1026">
            <v>6</v>
          </cell>
        </row>
        <row r="1027">
          <cell r="A1027">
            <v>86154</v>
          </cell>
          <cell r="B1027" t="str">
            <v>Woodland Bunny Necklace</v>
          </cell>
          <cell r="C1027" t="str">
            <v>771877861543</v>
          </cell>
          <cell r="D1027">
            <v>6</v>
          </cell>
        </row>
        <row r="1028">
          <cell r="A1028">
            <v>86155</v>
          </cell>
          <cell r="B1028" t="str">
            <v>Holiday Bow Necklace</v>
          </cell>
          <cell r="C1028" t="str">
            <v>771877861550</v>
          </cell>
          <cell r="D1028">
            <v>6</v>
          </cell>
        </row>
        <row r="1029">
          <cell r="A1029">
            <v>86156</v>
          </cell>
          <cell r="B1029" t="str">
            <v>Bauble Bliss Necklace &amp; Bracelet Set, 2pc</v>
          </cell>
          <cell r="C1029" t="str">
            <v>771877861567</v>
          </cell>
          <cell r="D1029">
            <v>6</v>
          </cell>
        </row>
        <row r="1030">
          <cell r="A1030">
            <v>86157</v>
          </cell>
          <cell r="B1030" t="str">
            <v>Cute Smile Necklace &amp; Bracelet Set, 2pc</v>
          </cell>
          <cell r="C1030" t="str">
            <v>771877861574</v>
          </cell>
          <cell r="D1030">
            <v>6</v>
          </cell>
        </row>
        <row r="1031">
          <cell r="A1031">
            <v>86158</v>
          </cell>
          <cell r="B1031" t="str">
            <v>Unicorn Superstar Necklace</v>
          </cell>
          <cell r="C1031" t="str">
            <v>771877861581</v>
          </cell>
          <cell r="D1031">
            <v>6</v>
          </cell>
        </row>
        <row r="1032">
          <cell r="A1032">
            <v>86159</v>
          </cell>
          <cell r="B1032" t="str">
            <v>Pearly Pastel Necklace &amp; Bracelet Set, 2pc</v>
          </cell>
          <cell r="C1032" t="str">
            <v>771877861598</v>
          </cell>
          <cell r="D1032">
            <v>6</v>
          </cell>
        </row>
        <row r="1033">
          <cell r="A1033">
            <v>86161</v>
          </cell>
          <cell r="B1033" t="str">
            <v>Spring Kitten Necklace</v>
          </cell>
          <cell r="C1033" t="str">
            <v>771877861611</v>
          </cell>
          <cell r="D1033">
            <v>6</v>
          </cell>
        </row>
        <row r="1034">
          <cell r="A1034">
            <v>86162</v>
          </cell>
          <cell r="B1034" t="str">
            <v>Spring Bluebird Necklace</v>
          </cell>
          <cell r="C1034" t="str">
            <v>771877861628</v>
          </cell>
          <cell r="D1034">
            <v>6</v>
          </cell>
        </row>
        <row r="1035">
          <cell r="A1035">
            <v>86163</v>
          </cell>
          <cell r="B1035" t="str">
            <v>Galaxy Heart Necklace &amp; Bracelet Set, 2pc</v>
          </cell>
          <cell r="C1035" t="str">
            <v>771877861635</v>
          </cell>
          <cell r="D1035">
            <v>6</v>
          </cell>
        </row>
        <row r="1036">
          <cell r="A1036">
            <v>86164</v>
          </cell>
          <cell r="B1036" t="str">
            <v>You Are The Key BFF Necklace</v>
          </cell>
          <cell r="C1036" t="str">
            <v>771877861642</v>
          </cell>
          <cell r="D1036">
            <v>6</v>
          </cell>
        </row>
        <row r="1037">
          <cell r="A1037">
            <v>86165</v>
          </cell>
          <cell r="B1037" t="str">
            <v>Flutter Flowers Necklace &amp; Bracelet Set, 2pc</v>
          </cell>
          <cell r="C1037" t="str">
            <v>771877861659</v>
          </cell>
          <cell r="D1037">
            <v>6</v>
          </cell>
        </row>
        <row r="1038">
          <cell r="A1038">
            <v>86166</v>
          </cell>
          <cell r="B1038" t="str">
            <v>Berry Beautiful Necklace &amp; Bracelet Set, 2pc</v>
          </cell>
          <cell r="C1038" t="str">
            <v>771877861666</v>
          </cell>
          <cell r="D1038">
            <v>6</v>
          </cell>
        </row>
        <row r="1039">
          <cell r="A1039">
            <v>86167</v>
          </cell>
          <cell r="B1039" t="str">
            <v>Tangled Web Necklace</v>
          </cell>
          <cell r="C1039" t="str">
            <v>771877861673</v>
          </cell>
          <cell r="D1039">
            <v>6</v>
          </cell>
        </row>
        <row r="1040">
          <cell r="A1040">
            <v>86168</v>
          </cell>
          <cell r="B1040" t="str">
            <v>Spooky Scary Skeleton Necklace</v>
          </cell>
          <cell r="C1040" t="str">
            <v>771877861680</v>
          </cell>
          <cell r="D1040">
            <v>6</v>
          </cell>
        </row>
        <row r="1041">
          <cell r="A1041">
            <v>86169</v>
          </cell>
          <cell r="B1041" t="str">
            <v>Pink Crystal Blooms Necklace &amp; Bracelet Set, 2pc</v>
          </cell>
          <cell r="C1041" t="str">
            <v>771877861697</v>
          </cell>
          <cell r="D1041">
            <v>6</v>
          </cell>
        </row>
        <row r="1042">
          <cell r="A1042">
            <v>86170</v>
          </cell>
          <cell r="B1042" t="str">
            <v>Heart of Many Colours Necklace &amp; Bracelet Set, 2pc</v>
          </cell>
          <cell r="C1042" t="str">
            <v>771877861703</v>
          </cell>
          <cell r="D1042">
            <v>6</v>
          </cell>
        </row>
        <row r="1043">
          <cell r="A1043">
            <v>86171</v>
          </cell>
          <cell r="B1043" t="str">
            <v>Bestie Necklace &amp; Bracelet Set, 2pc</v>
          </cell>
          <cell r="C1043" t="str">
            <v>771877861710</v>
          </cell>
          <cell r="D1043">
            <v>6</v>
          </cell>
        </row>
        <row r="1044">
          <cell r="A1044">
            <v>86172</v>
          </cell>
          <cell r="B1044" t="str">
            <v>Kaleidoscope Butterfly Necklace</v>
          </cell>
          <cell r="C1044" t="str">
            <v>771877861727</v>
          </cell>
          <cell r="D1044">
            <v>6</v>
          </cell>
        </row>
        <row r="1045">
          <cell r="A1045">
            <v>86173</v>
          </cell>
          <cell r="B1045" t="str">
            <v>Sisters Forever Tear &amp; Share Necklace</v>
          </cell>
          <cell r="C1045" t="str">
            <v>771877861734</v>
          </cell>
          <cell r="D1045">
            <v>6</v>
          </cell>
        </row>
        <row r="1046">
          <cell r="A1046">
            <v>86174</v>
          </cell>
          <cell r="B1046" t="str">
            <v>Amazing Alicorn Charm Necklace</v>
          </cell>
          <cell r="C1046" t="str">
            <v>771877861741</v>
          </cell>
          <cell r="D1046">
            <v>6</v>
          </cell>
        </row>
        <row r="1047">
          <cell r="A1047">
            <v>86175</v>
          </cell>
          <cell r="B1047" t="str">
            <v>Besties Era Tear and Share Necklaces, 3pc</v>
          </cell>
          <cell r="C1047" t="str">
            <v>771877861758</v>
          </cell>
          <cell r="D1047">
            <v>6</v>
          </cell>
        </row>
        <row r="1048">
          <cell r="A1048">
            <v>86176</v>
          </cell>
          <cell r="B1048" t="str">
            <v>Smitten Kitten Tear &amp; Share Necklaces, 2pc</v>
          </cell>
          <cell r="C1048" t="str">
            <v>771877861765</v>
          </cell>
          <cell r="D1048">
            <v>6</v>
          </cell>
        </row>
        <row r="1049">
          <cell r="A1049">
            <v>86177</v>
          </cell>
          <cell r="B1049" t="str">
            <v>It Must Be in the Stars Locket</v>
          </cell>
          <cell r="C1049" t="str">
            <v>771877861772</v>
          </cell>
          <cell r="D1049">
            <v>6</v>
          </cell>
        </row>
        <row r="1050">
          <cell r="A1050">
            <v>86178</v>
          </cell>
          <cell r="B1050" t="str">
            <v>Glamour Gals Tear &amp; Share Necklaces, 2pc</v>
          </cell>
          <cell r="C1050" t="str">
            <v>771877861789</v>
          </cell>
          <cell r="D1050">
            <v>6</v>
          </cell>
        </row>
        <row r="1051">
          <cell r="A1051">
            <v>86179</v>
          </cell>
          <cell r="B1051" t="str">
            <v>Taylor's Bestie Squad Tear &amp; Share Necklaces, 3pc</v>
          </cell>
          <cell r="C1051" t="str">
            <v>771877861796</v>
          </cell>
          <cell r="D1051">
            <v>6</v>
          </cell>
        </row>
        <row r="1052">
          <cell r="A1052">
            <v>86180</v>
          </cell>
          <cell r="B1052" t="str">
            <v>Wish Upon a Rainbow Star Necklace &amp; Bracelet Set, 2pc</v>
          </cell>
          <cell r="C1052" t="str">
            <v>771877861802</v>
          </cell>
          <cell r="D1052">
            <v>6</v>
          </cell>
        </row>
        <row r="1053">
          <cell r="A1053">
            <v>86181</v>
          </cell>
          <cell r="B1053" t="str">
            <v>Crazy for Daisies Necklace &amp; Bracelet Set, 2pc</v>
          </cell>
          <cell r="C1053" t="str">
            <v>771877861819</v>
          </cell>
          <cell r="D1053">
            <v>6</v>
          </cell>
        </row>
        <row r="1054">
          <cell r="A1054">
            <v>86182</v>
          </cell>
          <cell r="B1054" t="str">
            <v>Hidden Gem Locket, Assorted</v>
          </cell>
          <cell r="C1054" t="str">
            <v>771877861826</v>
          </cell>
          <cell r="D1054">
            <v>6</v>
          </cell>
        </row>
        <row r="1055">
          <cell r="A1055">
            <v>86183</v>
          </cell>
          <cell r="B1055" t="str">
            <v>Sweet Treats Necklace &amp; Bracelet Set, 2pc</v>
          </cell>
          <cell r="C1055" t="str">
            <v>771877861833</v>
          </cell>
          <cell r="D1055">
            <v>6</v>
          </cell>
        </row>
        <row r="1056">
          <cell r="A1056">
            <v>86402</v>
          </cell>
          <cell r="B1056" t="str">
            <v>Today I Can Be MKBU Charm 5pc Necklace</v>
          </cell>
          <cell r="C1056" t="str">
            <v>771877864025</v>
          </cell>
          <cell r="D1056">
            <v>6</v>
          </cell>
        </row>
        <row r="1057">
          <cell r="A1057">
            <v>86500</v>
          </cell>
          <cell r="B1057" t="str">
            <v>Birthstone Heart Lockets, 72pcs, Assorted</v>
          </cell>
          <cell r="C1057" t="str">
            <v>771877865008</v>
          </cell>
          <cell r="D1057">
            <v>6</v>
          </cell>
        </row>
        <row r="1058">
          <cell r="A1058">
            <v>87502</v>
          </cell>
          <cell r="B1058" t="str">
            <v>Clip On Earrings with Display, 24pcs, Assorted</v>
          </cell>
          <cell r="C1058" t="str">
            <v>771877875021</v>
          </cell>
          <cell r="D1058">
            <v>24</v>
          </cell>
        </row>
        <row r="1059">
          <cell r="A1059">
            <v>87503</v>
          </cell>
          <cell r="B1059" t="str">
            <v>Unicorn Sticker Earrings, 30 pairs</v>
          </cell>
          <cell r="C1059" t="str">
            <v>771877875038</v>
          </cell>
          <cell r="D1059">
            <v>6</v>
          </cell>
        </row>
        <row r="1060">
          <cell r="A1060">
            <v>87504</v>
          </cell>
          <cell r="B1060" t="str">
            <v>Mermaid Sticker Earrings, 30 pairs</v>
          </cell>
          <cell r="C1060" t="str">
            <v>771877875045</v>
          </cell>
          <cell r="D1060">
            <v>6</v>
          </cell>
        </row>
        <row r="1061">
          <cell r="A1061">
            <v>87505</v>
          </cell>
          <cell r="B1061" t="str">
            <v>Superhero Sticker Earrings, 30 pairs</v>
          </cell>
          <cell r="C1061" t="str">
            <v>771877875052</v>
          </cell>
          <cell r="D1061">
            <v>6</v>
          </cell>
        </row>
        <row r="1062">
          <cell r="A1062">
            <v>87506</v>
          </cell>
          <cell r="B1062" t="str">
            <v>Rainbow Love Sticker Earrings, 30 pairs</v>
          </cell>
          <cell r="C1062" t="str">
            <v>771877875069</v>
          </cell>
          <cell r="D1062">
            <v>6</v>
          </cell>
        </row>
        <row r="1063">
          <cell r="A1063">
            <v>87507</v>
          </cell>
          <cell r="B1063" t="str">
            <v>Halloween Sticker Earrings, 30 pairs</v>
          </cell>
          <cell r="C1063" t="str">
            <v>771877875076</v>
          </cell>
          <cell r="D1063">
            <v>6</v>
          </cell>
        </row>
        <row r="1064">
          <cell r="A1064">
            <v>87508</v>
          </cell>
          <cell r="B1064" t="str">
            <v>Heart Sticker Earrings, 30 pairs</v>
          </cell>
          <cell r="C1064" t="str">
            <v>771877875083</v>
          </cell>
          <cell r="D1064">
            <v>6</v>
          </cell>
        </row>
        <row r="1065">
          <cell r="A1065">
            <v>87509</v>
          </cell>
          <cell r="B1065" t="str">
            <v>Whimsical Unicorn Sticker Earrings, 30 pairs</v>
          </cell>
          <cell r="C1065" t="str">
            <v>771877875090</v>
          </cell>
          <cell r="D1065">
            <v>6</v>
          </cell>
        </row>
        <row r="1066">
          <cell r="A1066">
            <v>87510</v>
          </cell>
          <cell r="B1066" t="str">
            <v>Spring Flowers Sticker Earrings, 30 pairs</v>
          </cell>
          <cell r="C1066" t="str">
            <v>771877875106</v>
          </cell>
          <cell r="D1066">
            <v>6</v>
          </cell>
        </row>
        <row r="1067">
          <cell r="A1067">
            <v>87511</v>
          </cell>
          <cell r="B1067" t="str">
            <v>Holiday Sticker Earrings, 30 pairs</v>
          </cell>
          <cell r="C1067" t="str">
            <v>771877875113</v>
          </cell>
          <cell r="D1067">
            <v>6</v>
          </cell>
        </row>
        <row r="1068">
          <cell r="A1068" t="str">
            <v>87511B</v>
          </cell>
          <cell r="B1068" t="str">
            <v>Holiday Sticker Earrings, 30 pairs, Original Design</v>
          </cell>
          <cell r="C1068" t="str">
            <v>771877875113</v>
          </cell>
          <cell r="D1068">
            <v>6</v>
          </cell>
        </row>
        <row r="1069">
          <cell r="A1069">
            <v>87512</v>
          </cell>
          <cell r="B1069" t="str">
            <v>Snowman Pierced Earrings, 3 pairs, Assorted</v>
          </cell>
          <cell r="C1069" t="str">
            <v>771877875120</v>
          </cell>
          <cell r="D1069">
            <v>6</v>
          </cell>
        </row>
        <row r="1070">
          <cell r="A1070">
            <v>87513</v>
          </cell>
          <cell r="B1070" t="str">
            <v>Butterfly Fairy Azaria Sticker Earrings, 30 pairs</v>
          </cell>
          <cell r="C1070" t="str">
            <v>771877875137</v>
          </cell>
          <cell r="D1070">
            <v>6</v>
          </cell>
        </row>
        <row r="1071">
          <cell r="A1071">
            <v>87514</v>
          </cell>
          <cell r="B1071" t="str">
            <v>Butterfly Fairy Triana Sticker Earrings, 30 pairs</v>
          </cell>
          <cell r="C1071" t="str">
            <v>771877875144</v>
          </cell>
          <cell r="D1071">
            <v>6</v>
          </cell>
        </row>
        <row r="1072">
          <cell r="A1072">
            <v>87515</v>
          </cell>
          <cell r="B1072" t="str">
            <v>Easter Bunny Sticker Earrings, 30 pairs</v>
          </cell>
          <cell r="C1072" t="str">
            <v>771877875151</v>
          </cell>
          <cell r="D1072">
            <v>6</v>
          </cell>
        </row>
        <row r="1073">
          <cell r="A1073">
            <v>87516</v>
          </cell>
          <cell r="B1073" t="str">
            <v>Woodland Fawn Sticker Earrings, 30 pairs</v>
          </cell>
          <cell r="C1073" t="str">
            <v>771877875168</v>
          </cell>
          <cell r="D1073">
            <v>6</v>
          </cell>
        </row>
        <row r="1074">
          <cell r="A1074">
            <v>87517</v>
          </cell>
          <cell r="B1074" t="str">
            <v>Candy Heart Valentine Sticker Earrings, 30 pairs</v>
          </cell>
          <cell r="C1074" t="str">
            <v>771877875175</v>
          </cell>
          <cell r="D1074">
            <v>6</v>
          </cell>
        </row>
        <row r="1075">
          <cell r="A1075">
            <v>87518</v>
          </cell>
          <cell r="B1075" t="str">
            <v>Natasha The Raven Witch, Sticker Earrings, 30 pairs</v>
          </cell>
          <cell r="C1075" t="str">
            <v>771877875182</v>
          </cell>
          <cell r="D1075">
            <v>6</v>
          </cell>
        </row>
        <row r="1076">
          <cell r="A1076">
            <v>87520</v>
          </cell>
          <cell r="B1076" t="str">
            <v>Holiday Pleather Tree Clip on Earrings, 3 pairs</v>
          </cell>
          <cell r="C1076" t="str">
            <v>771877875205</v>
          </cell>
          <cell r="D1076">
            <v>6</v>
          </cell>
        </row>
        <row r="1077">
          <cell r="A1077">
            <v>87521</v>
          </cell>
          <cell r="B1077" t="str">
            <v>Butterfly Sticker Earrings, 30 pairs</v>
          </cell>
          <cell r="C1077" t="str">
            <v>771877875212</v>
          </cell>
          <cell r="D1077">
            <v>6</v>
          </cell>
        </row>
        <row r="1078">
          <cell r="A1078">
            <v>87522</v>
          </cell>
          <cell r="B1078" t="str">
            <v>Spooky Scary Skeleton Clip On Earrings</v>
          </cell>
          <cell r="C1078" t="str">
            <v>771877875229</v>
          </cell>
          <cell r="D1078">
            <v>6</v>
          </cell>
        </row>
        <row r="1079">
          <cell r="A1079">
            <v>87523</v>
          </cell>
          <cell r="B1079" t="str">
            <v>For My Favorite Clip On Earrings and Ring Set</v>
          </cell>
          <cell r="C1079" t="str">
            <v>771877875236</v>
          </cell>
          <cell r="D1079">
            <v>6</v>
          </cell>
        </row>
        <row r="1080">
          <cell r="A1080">
            <v>87525</v>
          </cell>
          <cell r="B1080" t="str">
            <v>Paw-some Sticker Earrings, 30 pairs</v>
          </cell>
          <cell r="C1080" t="str">
            <v>771877875250</v>
          </cell>
          <cell r="D1080">
            <v>6</v>
          </cell>
        </row>
        <row r="1081">
          <cell r="A1081">
            <v>87526</v>
          </cell>
          <cell r="B1081" t="str">
            <v>Frosty Sister Stick On Earrings</v>
          </cell>
          <cell r="C1081" t="str">
            <v>771877875267</v>
          </cell>
          <cell r="D1081">
            <v>6</v>
          </cell>
        </row>
        <row r="1082">
          <cell r="A1082">
            <v>87527</v>
          </cell>
          <cell r="B1082" t="str">
            <v>Grumpy Cat Spelltastic Stick on Earrings</v>
          </cell>
          <cell r="C1082" t="str">
            <v>771877875274</v>
          </cell>
          <cell r="D1082">
            <v>6</v>
          </cell>
        </row>
        <row r="1083">
          <cell r="A1083">
            <v>87528</v>
          </cell>
          <cell r="B1083" t="str">
            <v>Jingle All the Way Earrings</v>
          </cell>
          <cell r="C1083" t="str">
            <v>771877875281</v>
          </cell>
          <cell r="D1083">
            <v>6</v>
          </cell>
        </row>
        <row r="1084">
          <cell r="A1084">
            <v>87601</v>
          </cell>
          <cell r="B1084" t="str">
            <v>Butterfly Fairy Face Stickers</v>
          </cell>
          <cell r="C1084" t="str">
            <v>771877876011</v>
          </cell>
          <cell r="D1084">
            <v>6</v>
          </cell>
        </row>
        <row r="1085">
          <cell r="A1085">
            <v>87603</v>
          </cell>
          <cell r="B1085" t="str">
            <v>Bat Face Stickers</v>
          </cell>
          <cell r="C1085" t="str">
            <v>771877876035</v>
          </cell>
          <cell r="D1085">
            <v>6</v>
          </cell>
        </row>
        <row r="1086">
          <cell r="A1086">
            <v>87604</v>
          </cell>
          <cell r="B1086" t="str">
            <v>Spider Face Stickers</v>
          </cell>
          <cell r="C1086" t="str">
            <v>771877876042</v>
          </cell>
          <cell r="D1086">
            <v>6</v>
          </cell>
        </row>
        <row r="1087">
          <cell r="A1087">
            <v>87605</v>
          </cell>
          <cell r="B1087" t="str">
            <v>Unicorn Fairy Face Stickers</v>
          </cell>
          <cell r="C1087" t="str">
            <v>771877876059</v>
          </cell>
          <cell r="D1087">
            <v>6</v>
          </cell>
        </row>
        <row r="1088">
          <cell r="A1088">
            <v>87606</v>
          </cell>
          <cell r="B1088" t="str">
            <v>Zombie Face Stickers</v>
          </cell>
          <cell r="C1088" t="str">
            <v>771877876066</v>
          </cell>
          <cell r="D1088">
            <v>6</v>
          </cell>
        </row>
        <row r="1089">
          <cell r="A1089">
            <v>87607</v>
          </cell>
          <cell r="B1089" t="str">
            <v>Witch Face Stickers</v>
          </cell>
          <cell r="C1089" t="str">
            <v>771877876073</v>
          </cell>
          <cell r="D1089">
            <v>6</v>
          </cell>
        </row>
        <row r="1090">
          <cell r="A1090">
            <v>87608</v>
          </cell>
          <cell r="B1090" t="str">
            <v>Dinosaur Face Stickers</v>
          </cell>
          <cell r="C1090" t="str">
            <v>771877876080</v>
          </cell>
          <cell r="D1090">
            <v>6</v>
          </cell>
        </row>
        <row r="1091">
          <cell r="A1091">
            <v>87609</v>
          </cell>
          <cell r="B1091" t="str">
            <v>Mermaid Face Stickers</v>
          </cell>
          <cell r="C1091" t="str">
            <v>771877876097</v>
          </cell>
          <cell r="D1091">
            <v>6</v>
          </cell>
        </row>
        <row r="1092">
          <cell r="A1092">
            <v>87611</v>
          </cell>
          <cell r="B1092" t="str">
            <v>Sugar Skull Face Stickers</v>
          </cell>
          <cell r="C1092" t="str">
            <v>771877876110</v>
          </cell>
          <cell r="D1092">
            <v>6</v>
          </cell>
        </row>
        <row r="1093">
          <cell r="A1093">
            <v>87612</v>
          </cell>
          <cell r="B1093" t="str">
            <v>Black Cat Face Stickers</v>
          </cell>
          <cell r="C1093" t="str">
            <v>771877876127</v>
          </cell>
          <cell r="D1093">
            <v>6</v>
          </cell>
        </row>
        <row r="1094">
          <cell r="A1094">
            <v>87651</v>
          </cell>
          <cell r="B1094" t="str">
            <v>Face Crystals - Ocean Mermaid Set</v>
          </cell>
          <cell r="C1094" t="str">
            <v>771877876516</v>
          </cell>
          <cell r="D1094">
            <v>6</v>
          </cell>
        </row>
        <row r="1095">
          <cell r="A1095">
            <v>87652</v>
          </cell>
          <cell r="B1095" t="str">
            <v>Face Crystals - Multi Pack Set</v>
          </cell>
          <cell r="C1095" t="str">
            <v>771877876523</v>
          </cell>
          <cell r="D1095">
            <v>6</v>
          </cell>
        </row>
        <row r="1096">
          <cell r="A1096">
            <v>87653</v>
          </cell>
          <cell r="B1096" t="str">
            <v>Face Crystals - Pink Unicorn Set</v>
          </cell>
          <cell r="C1096" t="str">
            <v>771877876530</v>
          </cell>
          <cell r="D1096">
            <v>6</v>
          </cell>
        </row>
        <row r="1097">
          <cell r="A1097">
            <v>87654</v>
          </cell>
          <cell r="B1097" t="str">
            <v>Face Crystals - Hearts Set</v>
          </cell>
          <cell r="C1097" t="str">
            <v>771877876547</v>
          </cell>
          <cell r="D1097">
            <v>6</v>
          </cell>
        </row>
        <row r="1098">
          <cell r="A1098">
            <v>87655</v>
          </cell>
          <cell r="B1098" t="str">
            <v>Face Crystals - Black Cat Set</v>
          </cell>
          <cell r="C1098" t="str">
            <v>771877876554</v>
          </cell>
          <cell r="D1098">
            <v>6</v>
          </cell>
        </row>
        <row r="1099">
          <cell r="A1099">
            <v>87656</v>
          </cell>
          <cell r="B1099" t="str">
            <v>Face Crystals - Butterfly Princess Set</v>
          </cell>
          <cell r="C1099" t="str">
            <v>771877876561</v>
          </cell>
          <cell r="D1099">
            <v>6</v>
          </cell>
        </row>
        <row r="1100">
          <cell r="A1100">
            <v>87657</v>
          </cell>
          <cell r="B1100" t="str">
            <v>Face Crystals - Ice Princess Set</v>
          </cell>
          <cell r="C1100" t="str">
            <v>771877876578</v>
          </cell>
          <cell r="D1100">
            <v>6</v>
          </cell>
        </row>
        <row r="1101">
          <cell r="A1101">
            <v>87658</v>
          </cell>
          <cell r="B1101" t="str">
            <v>Face Crystals, Butterfly Garden</v>
          </cell>
          <cell r="C1101" t="str">
            <v>771877876585</v>
          </cell>
          <cell r="D1101">
            <v>0</v>
          </cell>
        </row>
        <row r="1102">
          <cell r="A1102">
            <v>87659</v>
          </cell>
          <cell r="B1102" t="str">
            <v>Face Crystals, Fairy Flutter</v>
          </cell>
          <cell r="C1102" t="str">
            <v>771877876592</v>
          </cell>
          <cell r="D1102">
            <v>0</v>
          </cell>
        </row>
        <row r="1103">
          <cell r="A1103">
            <v>87703</v>
          </cell>
          <cell r="B1103" t="str">
            <v>Mermaid Nail Stickers, 50pcs</v>
          </cell>
          <cell r="C1103" t="str">
            <v>771877877032</v>
          </cell>
          <cell r="D1103">
            <v>6</v>
          </cell>
        </row>
        <row r="1104">
          <cell r="A1104">
            <v>87704</v>
          </cell>
          <cell r="B1104" t="str">
            <v>Unicorn Nail Stickers, 50pcs</v>
          </cell>
          <cell r="C1104" t="str">
            <v>771877877049</v>
          </cell>
          <cell r="D1104">
            <v>6</v>
          </cell>
        </row>
        <row r="1105">
          <cell r="A1105">
            <v>87705</v>
          </cell>
          <cell r="B1105" t="str">
            <v>Superhero Nail Stickers, 50pcs</v>
          </cell>
          <cell r="C1105" t="str">
            <v>771877877056</v>
          </cell>
          <cell r="D1105">
            <v>6</v>
          </cell>
        </row>
        <row r="1106">
          <cell r="A1106">
            <v>87706</v>
          </cell>
          <cell r="B1106" t="str">
            <v>Butterfly Nail Stickers, 50pcs</v>
          </cell>
          <cell r="C1106" t="str">
            <v>771877877063</v>
          </cell>
          <cell r="D1106">
            <v>6</v>
          </cell>
        </row>
        <row r="1107">
          <cell r="A1107">
            <v>87707</v>
          </cell>
          <cell r="B1107" t="str">
            <v>Candy Heart Nail Stickers 50pcs</v>
          </cell>
          <cell r="C1107" t="str">
            <v>771877877070</v>
          </cell>
          <cell r="D1107">
            <v>6</v>
          </cell>
        </row>
        <row r="1108">
          <cell r="A1108">
            <v>88004</v>
          </cell>
          <cell r="B1108" t="str">
            <v>Pink Princess Dance With Me Hair Clips</v>
          </cell>
          <cell r="C1108" t="str">
            <v>771877880049</v>
          </cell>
          <cell r="D1108">
            <v>6</v>
          </cell>
        </row>
        <row r="1109">
          <cell r="A1109">
            <v>88008</v>
          </cell>
          <cell r="B1109" t="str">
            <v>Frosty Topping Cupcake Hair Clips, 2pc, Assorted</v>
          </cell>
          <cell r="C1109" t="str">
            <v>771877880087</v>
          </cell>
          <cell r="D1109">
            <v>6</v>
          </cell>
        </row>
        <row r="1110">
          <cell r="A1110">
            <v>88012</v>
          </cell>
          <cell r="B1110" t="str">
            <v>My Fair Ladybug Hair Clips, 2pc, Assorted</v>
          </cell>
          <cell r="C1110" t="str">
            <v>771877880124</v>
          </cell>
          <cell r="D1110">
            <v>6</v>
          </cell>
        </row>
        <row r="1111">
          <cell r="A1111">
            <v>88015</v>
          </cell>
          <cell r="B1111" t="str">
            <v>Razzle Dazzle Bloom Accessory Set, 5pcs, Assorted</v>
          </cell>
          <cell r="C1111" t="str">
            <v>771877880155</v>
          </cell>
          <cell r="D1111">
            <v>6</v>
          </cell>
        </row>
        <row r="1112">
          <cell r="A1112">
            <v>88016</v>
          </cell>
          <cell r="B1112" t="str">
            <v>Princess &amp; Tiara Hair Clips, 2pcs, Assorted</v>
          </cell>
          <cell r="C1112" t="str">
            <v>771877880162</v>
          </cell>
          <cell r="D1112">
            <v>6</v>
          </cell>
        </row>
        <row r="1113">
          <cell r="A1113">
            <v>88019</v>
          </cell>
          <cell r="B1113" t="str">
            <v>Fancy Flutter Butterfly Hair Clips, 2pcs, Assorted</v>
          </cell>
          <cell r="C1113" t="str">
            <v>771877880193</v>
          </cell>
          <cell r="D1113">
            <v>6</v>
          </cell>
        </row>
        <row r="1114">
          <cell r="A1114">
            <v>88028</v>
          </cell>
          <cell r="B1114" t="str">
            <v>Pretty Pink Princess Hair Clips, 2pcs</v>
          </cell>
          <cell r="C1114" t="str">
            <v>771877880285</v>
          </cell>
          <cell r="D1114">
            <v>6</v>
          </cell>
        </row>
        <row r="1115">
          <cell r="A1115">
            <v>88032</v>
          </cell>
          <cell r="B1115" t="str">
            <v>Sparkly My Heart Hair Clips, 4pcs, Assorted</v>
          </cell>
          <cell r="C1115" t="str">
            <v>771877880322</v>
          </cell>
          <cell r="D1115">
            <v>6</v>
          </cell>
        </row>
        <row r="1116">
          <cell r="A1116">
            <v>88033</v>
          </cell>
          <cell r="B1116" t="str">
            <v>Princess of Posh Hair Clip</v>
          </cell>
          <cell r="C1116" t="str">
            <v>771877880339</v>
          </cell>
          <cell r="D1116">
            <v>6</v>
          </cell>
        </row>
        <row r="1117">
          <cell r="A1117">
            <v>88042</v>
          </cell>
          <cell r="B1117" t="str">
            <v>Bowtastic Party Hair Clips, 2pcs, Assorted</v>
          </cell>
          <cell r="C1117" t="str">
            <v>771877880421</v>
          </cell>
          <cell r="D1117">
            <v>6</v>
          </cell>
        </row>
        <row r="1118">
          <cell r="A1118">
            <v>88056</v>
          </cell>
          <cell r="B1118" t="str">
            <v>Sparkle Heart Bobble Hair Clips, 4pcs</v>
          </cell>
          <cell r="C1118" t="str">
            <v>771877880568</v>
          </cell>
          <cell r="D1118">
            <v>6</v>
          </cell>
        </row>
        <row r="1119">
          <cell r="A1119">
            <v>88059</v>
          </cell>
          <cell r="B1119" t="str">
            <v>Rockstar Butterfly Hair Clips, 2pcs, Assorted</v>
          </cell>
          <cell r="C1119" t="str">
            <v>771877880599</v>
          </cell>
          <cell r="D1119">
            <v>6</v>
          </cell>
        </row>
        <row r="1120">
          <cell r="A1120">
            <v>88063</v>
          </cell>
          <cell r="B1120" t="str">
            <v>Bunny Bling Hair Clips, 2pcs</v>
          </cell>
          <cell r="C1120" t="str">
            <v>771877880636</v>
          </cell>
          <cell r="D1120">
            <v>6</v>
          </cell>
        </row>
        <row r="1121">
          <cell r="A1121">
            <v>88066</v>
          </cell>
          <cell r="B1121" t="str">
            <v>Gem Bow Hair Clip</v>
          </cell>
          <cell r="C1121" t="str">
            <v>771877880667</v>
          </cell>
          <cell r="D1121">
            <v>6</v>
          </cell>
        </row>
        <row r="1122">
          <cell r="A1122">
            <v>88067</v>
          </cell>
          <cell r="B1122" t="str">
            <v>Gem Star Hairclip</v>
          </cell>
          <cell r="C1122" t="str">
            <v>771877880674</v>
          </cell>
          <cell r="D1122">
            <v>6</v>
          </cell>
        </row>
        <row r="1123">
          <cell r="A1123">
            <v>88074</v>
          </cell>
          <cell r="B1123" t="str">
            <v>Shimmer Flower Hair Clips, 2pcs, Assorted</v>
          </cell>
          <cell r="C1123" t="str">
            <v>771877880742</v>
          </cell>
          <cell r="D1123">
            <v>6</v>
          </cell>
        </row>
        <row r="1124">
          <cell r="A1124">
            <v>88075</v>
          </cell>
          <cell r="B1124" t="str">
            <v>Rainbow Sequins Bow Hair Clips, 2pcs</v>
          </cell>
          <cell r="C1124" t="str">
            <v>771877880759</v>
          </cell>
          <cell r="D1124">
            <v>6</v>
          </cell>
        </row>
        <row r="1125">
          <cell r="A1125">
            <v>88077</v>
          </cell>
          <cell r="B1125" t="str">
            <v>The Great Gold Bow Hair Clip</v>
          </cell>
          <cell r="C1125" t="str">
            <v>771877880773</v>
          </cell>
          <cell r="D1125">
            <v>6</v>
          </cell>
        </row>
        <row r="1126">
          <cell r="A1126">
            <v>88078</v>
          </cell>
          <cell r="B1126" t="str">
            <v>Unicorn Rainbow Mini Hair Clips, 3pcs</v>
          </cell>
          <cell r="C1126" t="str">
            <v>771877880780</v>
          </cell>
          <cell r="D1126">
            <v>6</v>
          </cell>
        </row>
        <row r="1127">
          <cell r="A1127">
            <v>88079</v>
          </cell>
          <cell r="B1127" t="str">
            <v>Iridescent Unicorns Hair Clips, 2pcs, Assorted</v>
          </cell>
          <cell r="C1127" t="str">
            <v>771877880797</v>
          </cell>
          <cell r="D1127">
            <v>6</v>
          </cell>
        </row>
        <row r="1128">
          <cell r="A1128">
            <v>88080</v>
          </cell>
          <cell r="B1128" t="str">
            <v>Unicorn Cutie Hair Clips, 3pcs</v>
          </cell>
          <cell r="C1128" t="str">
            <v>771877880803</v>
          </cell>
          <cell r="D1128">
            <v>6</v>
          </cell>
        </row>
        <row r="1129">
          <cell r="A1129">
            <v>88081</v>
          </cell>
          <cell r="B1129" t="str">
            <v>Cheer Bow Hair Clip</v>
          </cell>
          <cell r="C1129" t="str">
            <v>771877880810</v>
          </cell>
          <cell r="D1129">
            <v>6</v>
          </cell>
        </row>
        <row r="1130">
          <cell r="A1130">
            <v>88082</v>
          </cell>
          <cell r="B1130" t="str">
            <v>Daisy Delight Mini Hair Clips, 10pcs</v>
          </cell>
          <cell r="C1130" t="str">
            <v>771877880827</v>
          </cell>
          <cell r="D1130">
            <v>6</v>
          </cell>
        </row>
        <row r="1131">
          <cell r="A1131">
            <v>88083</v>
          </cell>
          <cell r="B1131" t="str">
            <v>Flights of Fancy Butterfly Hair Claw</v>
          </cell>
          <cell r="C1131" t="str">
            <v>771877880834</v>
          </cell>
          <cell r="D1131">
            <v>6</v>
          </cell>
        </row>
        <row r="1132">
          <cell r="A1132">
            <v>88084</v>
          </cell>
          <cell r="B1132" t="str">
            <v>Rainbow Star Mini Hair Clips, 10pcs</v>
          </cell>
          <cell r="C1132" t="str">
            <v>771877880841</v>
          </cell>
          <cell r="D1132">
            <v>6</v>
          </cell>
        </row>
        <row r="1133">
          <cell r="A1133">
            <v>88085</v>
          </cell>
          <cell r="B1133" t="str">
            <v>Skeleton Hands Hair Clips</v>
          </cell>
          <cell r="C1133" t="str">
            <v>771877880858</v>
          </cell>
          <cell r="D1133">
            <v>6</v>
          </cell>
        </row>
        <row r="1134">
          <cell r="A1134">
            <v>88086</v>
          </cell>
          <cell r="B1134" t="str">
            <v>Creepy Crawly Hair Clips</v>
          </cell>
          <cell r="C1134" t="str">
            <v>771877880865</v>
          </cell>
          <cell r="D1134">
            <v>6</v>
          </cell>
        </row>
        <row r="1135">
          <cell r="A1135">
            <v>88087</v>
          </cell>
          <cell r="B1135" t="str">
            <v>Minty Christmas Holiday Hair Clips, 2 Pcs</v>
          </cell>
          <cell r="C1135" t="str">
            <v>771877880872</v>
          </cell>
          <cell r="D1135">
            <v>6</v>
          </cell>
        </row>
        <row r="1136">
          <cell r="A1136">
            <v>88088</v>
          </cell>
          <cell r="B1136" t="str">
            <v>Fancy Flutter Mini Hairclips, 10pc</v>
          </cell>
          <cell r="C1136" t="str">
            <v>771877880889</v>
          </cell>
          <cell r="D1136">
            <v>6</v>
          </cell>
        </row>
        <row r="1137">
          <cell r="A1137">
            <v>88089</v>
          </cell>
          <cell r="B1137" t="str">
            <v>Frosty Sisters Hairclips, 2pc</v>
          </cell>
          <cell r="C1137" t="str">
            <v>771877880896</v>
          </cell>
          <cell r="D1137">
            <v>6</v>
          </cell>
        </row>
        <row r="1138">
          <cell r="A1138">
            <v>88090</v>
          </cell>
          <cell r="B1138" t="str">
            <v>Pretty Pastel Unicorn Hair Extension Clips</v>
          </cell>
          <cell r="C1138" t="str">
            <v>771877880902</v>
          </cell>
          <cell r="D1138">
            <v>0</v>
          </cell>
        </row>
        <row r="1139">
          <cell r="A1139">
            <v>88091</v>
          </cell>
          <cell r="B1139" t="str">
            <v>Raining Cats and Dogs Claw Clips , 6pcs</v>
          </cell>
          <cell r="C1139" t="str">
            <v>771877880919</v>
          </cell>
          <cell r="D1139">
            <v>0</v>
          </cell>
        </row>
        <row r="1140">
          <cell r="A1140">
            <v>88505</v>
          </cell>
          <cell r="B1140" t="str">
            <v>Soft &amp; Subtle Scrunchies, 3pcs</v>
          </cell>
          <cell r="C1140" t="str">
            <v>771877885051</v>
          </cell>
          <cell r="D1140">
            <v>6</v>
          </cell>
        </row>
        <row r="1141">
          <cell r="A1141">
            <v>88507</v>
          </cell>
          <cell r="B1141" t="str">
            <v>Seaside Scrunchies, Assorted</v>
          </cell>
          <cell r="C1141" t="str">
            <v>771877885075</v>
          </cell>
          <cell r="D1141">
            <v>6</v>
          </cell>
        </row>
        <row r="1142">
          <cell r="A1142">
            <v>88509</v>
          </cell>
          <cell r="B1142" t="str">
            <v>Pastel Rainbow Scrunchie, Assorted</v>
          </cell>
          <cell r="C1142" t="str">
            <v>771877885099</v>
          </cell>
          <cell r="D1142">
            <v>6</v>
          </cell>
        </row>
        <row r="1143">
          <cell r="A1143">
            <v>88762</v>
          </cell>
          <cell r="B1143" t="str">
            <v>Pom Pom Puffs Ponytail Holders</v>
          </cell>
          <cell r="C1143" t="str">
            <v>771877887628</v>
          </cell>
          <cell r="D1143">
            <v>6</v>
          </cell>
        </row>
        <row r="1144">
          <cell r="A1144">
            <v>88765</v>
          </cell>
          <cell r="B1144" t="str">
            <v>Click Clack Snaps &amp; Ties</v>
          </cell>
          <cell r="C1144" t="str">
            <v>771877887659</v>
          </cell>
          <cell r="D1144">
            <v>6</v>
          </cell>
        </row>
        <row r="1145">
          <cell r="A1145">
            <v>88769</v>
          </cell>
          <cell r="B1145" t="str">
            <v>Mix &amp; Multi Ouchless Elastics, 25pcs</v>
          </cell>
          <cell r="C1145" t="str">
            <v>771877887697</v>
          </cell>
          <cell r="D1145">
            <v>6</v>
          </cell>
        </row>
        <row r="1146">
          <cell r="A1146">
            <v>88770</v>
          </cell>
          <cell r="B1146" t="str">
            <v>Flash Dance Soft Elastics, 8pcs</v>
          </cell>
          <cell r="C1146" t="str">
            <v>771877887703</v>
          </cell>
          <cell r="D1146">
            <v>6</v>
          </cell>
        </row>
        <row r="1147">
          <cell r="A1147">
            <v>88773</v>
          </cell>
          <cell r="B1147" t="str">
            <v>Flare Hair Ponytail Holders</v>
          </cell>
          <cell r="C1147" t="str">
            <v>771877887734</v>
          </cell>
          <cell r="D1147">
            <v>6</v>
          </cell>
        </row>
        <row r="1148">
          <cell r="A1148">
            <v>88776</v>
          </cell>
          <cell r="B1148" t="str">
            <v>Chunky Charm Ponytail Holders, 12pcs</v>
          </cell>
          <cell r="C1148" t="str">
            <v>771877887765</v>
          </cell>
          <cell r="D1148">
            <v>6</v>
          </cell>
        </row>
        <row r="1149">
          <cell r="A1149">
            <v>88777</v>
          </cell>
          <cell r="B1149" t="str">
            <v>Over the Rainbow Hairties, 25pcs</v>
          </cell>
          <cell r="C1149" t="str">
            <v>771877887772</v>
          </cell>
          <cell r="D1149">
            <v>6</v>
          </cell>
        </row>
        <row r="1150">
          <cell r="A1150">
            <v>89001</v>
          </cell>
          <cell r="B1150" t="str">
            <v>Dance Party Sequins Headband</v>
          </cell>
          <cell r="C1150" t="str">
            <v>771877890017</v>
          </cell>
          <cell r="D1150">
            <v>6</v>
          </cell>
        </row>
        <row r="1151">
          <cell r="A1151">
            <v>89003</v>
          </cell>
          <cell r="B1151" t="str">
            <v>Soft &amp; Special Bow Headband</v>
          </cell>
          <cell r="C1151" t="str">
            <v>771877890031</v>
          </cell>
          <cell r="D1151">
            <v>6</v>
          </cell>
        </row>
        <row r="1152">
          <cell r="A1152">
            <v>89007</v>
          </cell>
          <cell r="B1152" t="str">
            <v>Fancy Flutter Butterfly Headband</v>
          </cell>
          <cell r="C1152" t="str">
            <v>771877890079</v>
          </cell>
          <cell r="D1152">
            <v>6</v>
          </cell>
        </row>
        <row r="1153">
          <cell r="A1153">
            <v>89015</v>
          </cell>
          <cell r="B1153" t="str">
            <v>The Purrr-fect Headband</v>
          </cell>
          <cell r="C1153" t="str">
            <v>771877890154</v>
          </cell>
          <cell r="D1153">
            <v>6</v>
          </cell>
        </row>
        <row r="1154">
          <cell r="A1154">
            <v>89016</v>
          </cell>
          <cell r="B1154" t="str">
            <v>Button Bow Bud Headband</v>
          </cell>
          <cell r="C1154" t="str">
            <v>771877890161</v>
          </cell>
          <cell r="D1154">
            <v>6</v>
          </cell>
        </row>
        <row r="1155">
          <cell r="A1155">
            <v>89030</v>
          </cell>
          <cell r="B1155" t="str">
            <v>Happy Birthday Headband</v>
          </cell>
          <cell r="C1155" t="str">
            <v>771877890307</v>
          </cell>
          <cell r="D1155">
            <v>6</v>
          </cell>
        </row>
        <row r="1156">
          <cell r="A1156">
            <v>89038</v>
          </cell>
          <cell r="B1156" t="str">
            <v>Unicorn Headband</v>
          </cell>
          <cell r="C1156" t="str">
            <v>771877890383</v>
          </cell>
          <cell r="D1156">
            <v>6</v>
          </cell>
        </row>
        <row r="1157">
          <cell r="A1157">
            <v>89044</v>
          </cell>
          <cell r="B1157" t="str">
            <v>Unicorn Headband</v>
          </cell>
          <cell r="C1157" t="str">
            <v>771877890444</v>
          </cell>
          <cell r="D1157">
            <v>6</v>
          </cell>
        </row>
        <row r="1158">
          <cell r="A1158">
            <v>89053</v>
          </cell>
          <cell r="B1158" t="str">
            <v>Cat Fun Headband</v>
          </cell>
          <cell r="C1158" t="str">
            <v>771877890536</v>
          </cell>
          <cell r="D1158">
            <v>6</v>
          </cell>
        </row>
        <row r="1159">
          <cell r="A1159">
            <v>89055</v>
          </cell>
          <cell r="B1159" t="str">
            <v>Gem Bow Headband</v>
          </cell>
          <cell r="C1159" t="str">
            <v>771877890550</v>
          </cell>
          <cell r="D1159">
            <v>6</v>
          </cell>
        </row>
        <row r="1160">
          <cell r="A1160">
            <v>89058</v>
          </cell>
          <cell r="B1160" t="str">
            <v>Blissful Crystal Headband, 2pcs</v>
          </cell>
          <cell r="C1160" t="str">
            <v>771877890581</v>
          </cell>
          <cell r="D1160">
            <v>6</v>
          </cell>
        </row>
        <row r="1161">
          <cell r="A1161">
            <v>89061</v>
          </cell>
          <cell r="B1161" t="str">
            <v>Mermalicious Headband, Teal</v>
          </cell>
          <cell r="C1161" t="str">
            <v>771877890611</v>
          </cell>
          <cell r="D1161">
            <v>6</v>
          </cell>
        </row>
        <row r="1162">
          <cell r="A1162">
            <v>89062</v>
          </cell>
          <cell r="B1162" t="str">
            <v>Icy Empress Headband, Teal</v>
          </cell>
          <cell r="C1162" t="str">
            <v>771877890628</v>
          </cell>
          <cell r="D1162">
            <v>6</v>
          </cell>
        </row>
        <row r="1163">
          <cell r="A1163">
            <v>89063</v>
          </cell>
          <cell r="B1163" t="str">
            <v>Rockin' Rainbow Headband</v>
          </cell>
          <cell r="C1163" t="str">
            <v>771877890635</v>
          </cell>
          <cell r="D1163">
            <v>6</v>
          </cell>
        </row>
        <row r="1164">
          <cell r="A1164">
            <v>89064</v>
          </cell>
          <cell r="B1164" t="str">
            <v>Gummy Glitter Glam Headband</v>
          </cell>
          <cell r="C1164" t="str">
            <v>771877890642</v>
          </cell>
          <cell r="D1164">
            <v>6</v>
          </cell>
        </row>
        <row r="1165">
          <cell r="A1165">
            <v>89068</v>
          </cell>
          <cell r="B1165" t="str">
            <v>Sprinkle Sequins Headband</v>
          </cell>
          <cell r="C1165" t="str">
            <v>771877890680</v>
          </cell>
          <cell r="D1165">
            <v>6</v>
          </cell>
        </row>
        <row r="1166">
          <cell r="A1166">
            <v>89069</v>
          </cell>
          <cell r="B1166" t="str">
            <v>Happy Birthday Rhinestone Headband</v>
          </cell>
          <cell r="C1166" t="str">
            <v>771877890697</v>
          </cell>
          <cell r="D1166">
            <v>6</v>
          </cell>
        </row>
        <row r="1167">
          <cell r="A1167">
            <v>89070</v>
          </cell>
          <cell r="B1167" t="str">
            <v>Happy Birthday Multi Headband</v>
          </cell>
          <cell r="C1167" t="str">
            <v>771877890703</v>
          </cell>
          <cell r="D1167">
            <v>6</v>
          </cell>
        </row>
        <row r="1168">
          <cell r="A1168">
            <v>89071</v>
          </cell>
          <cell r="B1168" t="str">
            <v>Midnight Metallic Headband</v>
          </cell>
          <cell r="C1168" t="str">
            <v>771877890710</v>
          </cell>
          <cell r="D1168">
            <v>6</v>
          </cell>
        </row>
        <row r="1169">
          <cell r="A1169">
            <v>89073</v>
          </cell>
          <cell r="B1169" t="str">
            <v>Rhinestone Tiara Headband</v>
          </cell>
          <cell r="C1169" t="str">
            <v>771877890734</v>
          </cell>
          <cell r="D1169">
            <v>6</v>
          </cell>
        </row>
        <row r="1170">
          <cell r="A1170">
            <v>89074</v>
          </cell>
          <cell r="B1170" t="str">
            <v>Rainbow Sparkle Headband</v>
          </cell>
          <cell r="C1170" t="str">
            <v>771877890741</v>
          </cell>
          <cell r="D1170">
            <v>6</v>
          </cell>
        </row>
        <row r="1171">
          <cell r="A1171">
            <v>89075</v>
          </cell>
          <cell r="B1171" t="str">
            <v>Plush Braid Headband, Assorted</v>
          </cell>
          <cell r="C1171" t="str">
            <v>771877890758</v>
          </cell>
          <cell r="D1171">
            <v>6</v>
          </cell>
        </row>
        <row r="1172">
          <cell r="A1172">
            <v>89076</v>
          </cell>
          <cell r="B1172" t="str">
            <v>Iridescent Metallic Headband</v>
          </cell>
          <cell r="C1172" t="str">
            <v>771877890765</v>
          </cell>
          <cell r="D1172">
            <v>6</v>
          </cell>
        </row>
        <row r="1173">
          <cell r="A1173">
            <v>89077</v>
          </cell>
          <cell r="B1173" t="str">
            <v>Alicorn Headband</v>
          </cell>
          <cell r="C1173" t="str">
            <v>771877890772</v>
          </cell>
          <cell r="D1173">
            <v>6</v>
          </cell>
        </row>
        <row r="1174">
          <cell r="A1174">
            <v>89078</v>
          </cell>
          <cell r="B1174" t="str">
            <v>Sparkle Red Velvet Headband</v>
          </cell>
          <cell r="C1174" t="str">
            <v>771877890789</v>
          </cell>
          <cell r="D1174">
            <v>6</v>
          </cell>
        </row>
        <row r="1175">
          <cell r="A1175">
            <v>89079</v>
          </cell>
          <cell r="B1175" t="str">
            <v>Float Like A Butterfly Headband</v>
          </cell>
          <cell r="C1175" t="str">
            <v>771877890796</v>
          </cell>
          <cell r="D1175">
            <v>6</v>
          </cell>
        </row>
        <row r="1176">
          <cell r="A1176">
            <v>89080</v>
          </cell>
          <cell r="B1176" t="str">
            <v>Bat-acular Headband</v>
          </cell>
          <cell r="C1176" t="str">
            <v>771877890802</v>
          </cell>
          <cell r="D1176">
            <v>6</v>
          </cell>
        </row>
        <row r="1177">
          <cell r="A1177">
            <v>89081</v>
          </cell>
          <cell r="B1177" t="str">
            <v>Holiday Rudolph Headband</v>
          </cell>
          <cell r="C1177" t="str">
            <v>771877890819</v>
          </cell>
          <cell r="D1177">
            <v>6</v>
          </cell>
        </row>
        <row r="1178">
          <cell r="A1178">
            <v>89082</v>
          </cell>
          <cell r="B1178" t="str">
            <v>Glitzy Giggle Headband</v>
          </cell>
          <cell r="C1178" t="str">
            <v>771877890826</v>
          </cell>
          <cell r="D1178">
            <v>6</v>
          </cell>
        </row>
        <row r="1179">
          <cell r="A1179">
            <v>89083</v>
          </cell>
          <cell r="B1179" t="str">
            <v>Butterflies for Days Headband &amp; Hair Clips</v>
          </cell>
          <cell r="C1179" t="str">
            <v>771877890833</v>
          </cell>
          <cell r="D1179">
            <v>6</v>
          </cell>
        </row>
        <row r="1180">
          <cell r="A1180">
            <v>89084</v>
          </cell>
          <cell r="B1180" t="str">
            <v>Merry Christmas Headband, Assorted</v>
          </cell>
          <cell r="C1180" t="str">
            <v>771877890840</v>
          </cell>
          <cell r="D1180">
            <v>6</v>
          </cell>
        </row>
        <row r="1181">
          <cell r="A1181">
            <v>89085</v>
          </cell>
          <cell r="B1181" t="str">
            <v>Deck the Halls Tinsel Headband</v>
          </cell>
          <cell r="C1181" t="str">
            <v>771877890857</v>
          </cell>
          <cell r="D1181">
            <v>6</v>
          </cell>
        </row>
        <row r="1182">
          <cell r="A1182">
            <v>89086</v>
          </cell>
          <cell r="B1182" t="str">
            <v>Twinkle and Tinsel Star Headband</v>
          </cell>
          <cell r="C1182" t="str">
            <v>771877890864</v>
          </cell>
          <cell r="D1182">
            <v>6</v>
          </cell>
        </row>
        <row r="1183">
          <cell r="A1183">
            <v>89087</v>
          </cell>
          <cell r="B1183" t="str">
            <v>Holiday Rudolph Headband, Pink/Mint</v>
          </cell>
          <cell r="C1183" t="str">
            <v>771877890871</v>
          </cell>
          <cell r="D1183">
            <v>6</v>
          </cell>
        </row>
        <row r="1184">
          <cell r="A1184">
            <v>89088</v>
          </cell>
          <cell r="B1184" t="str">
            <v>Fluffy Bunny Headband</v>
          </cell>
          <cell r="C1184" t="str">
            <v>771877890888</v>
          </cell>
          <cell r="D1184">
            <v>6</v>
          </cell>
        </row>
        <row r="1185">
          <cell r="A1185">
            <v>89089</v>
          </cell>
          <cell r="B1185" t="str">
            <v>Bedazzled Bunny Ears</v>
          </cell>
          <cell r="C1185" t="str">
            <v>771877890895</v>
          </cell>
          <cell r="D1185">
            <v>0</v>
          </cell>
        </row>
        <row r="1186">
          <cell r="A1186">
            <v>90001</v>
          </cell>
          <cell r="B1186" t="str">
            <v>Boutique Sweet Heart Bracelet</v>
          </cell>
          <cell r="C1186" t="str">
            <v>771877900013</v>
          </cell>
          <cell r="D1186">
            <v>6</v>
          </cell>
        </row>
        <row r="1187">
          <cell r="A1187">
            <v>90002</v>
          </cell>
          <cell r="B1187" t="str">
            <v>Boutique Bumpy Bead Bracelet</v>
          </cell>
          <cell r="C1187" t="str">
            <v>771877900020</v>
          </cell>
          <cell r="D1187">
            <v>6</v>
          </cell>
        </row>
        <row r="1188">
          <cell r="A1188">
            <v>90003</v>
          </cell>
          <cell r="B1188" t="str">
            <v>Boutique Pastel Shell Bracelet</v>
          </cell>
          <cell r="C1188" t="str">
            <v>771877900037</v>
          </cell>
          <cell r="D1188">
            <v>6</v>
          </cell>
        </row>
        <row r="1189">
          <cell r="A1189">
            <v>90004</v>
          </cell>
          <cell r="B1189" t="str">
            <v>Boutique Love Bracelet</v>
          </cell>
          <cell r="C1189" t="str">
            <v>771877900044</v>
          </cell>
          <cell r="D1189">
            <v>6</v>
          </cell>
        </row>
        <row r="1190">
          <cell r="A1190">
            <v>90005</v>
          </cell>
          <cell r="B1190" t="str">
            <v>Boutique Superstar Bracelet</v>
          </cell>
          <cell r="C1190" t="str">
            <v>771877900051</v>
          </cell>
          <cell r="D1190">
            <v>6</v>
          </cell>
        </row>
        <row r="1191">
          <cell r="A1191">
            <v>90008</v>
          </cell>
          <cell r="B1191" t="str">
            <v>Boutique Shimmer Flower Bracelet</v>
          </cell>
          <cell r="C1191" t="str">
            <v>771877900082</v>
          </cell>
          <cell r="D1191">
            <v>6</v>
          </cell>
        </row>
        <row r="1192">
          <cell r="A1192">
            <v>90009</v>
          </cell>
          <cell r="B1192" t="str">
            <v>Boutique Precious Heart Bracelet</v>
          </cell>
          <cell r="C1192" t="str">
            <v>771877900099</v>
          </cell>
          <cell r="D1192">
            <v>6</v>
          </cell>
        </row>
        <row r="1193">
          <cell r="A1193">
            <v>90010</v>
          </cell>
          <cell r="B1193" t="str">
            <v>Boutique Golden Rainbow Bracelet</v>
          </cell>
          <cell r="C1193" t="str">
            <v>771877900105</v>
          </cell>
          <cell r="D1193">
            <v>6</v>
          </cell>
        </row>
        <row r="1194">
          <cell r="A1194">
            <v>90011</v>
          </cell>
          <cell r="B1194" t="str">
            <v>Boutique Shimmer Butterfly Bracelet, 2pcs</v>
          </cell>
          <cell r="C1194" t="str">
            <v>771877900112</v>
          </cell>
          <cell r="D1194">
            <v>6</v>
          </cell>
        </row>
        <row r="1195">
          <cell r="A1195">
            <v>90012</v>
          </cell>
          <cell r="B1195" t="str">
            <v>Boutique Star Key Bracelet</v>
          </cell>
          <cell r="C1195" t="str">
            <v>771877900129</v>
          </cell>
          <cell r="D1195">
            <v>6</v>
          </cell>
        </row>
        <row r="1196">
          <cell r="A1196">
            <v>90013</v>
          </cell>
          <cell r="B1196" t="str">
            <v>Boutique Holo Crystal Bracelet</v>
          </cell>
          <cell r="C1196" t="str">
            <v>771877900136</v>
          </cell>
          <cell r="D1196">
            <v>6</v>
          </cell>
        </row>
        <row r="1197">
          <cell r="A1197">
            <v>90014</v>
          </cell>
          <cell r="B1197" t="str">
            <v>Boutique Pink Crystal Bracelet, Assorted</v>
          </cell>
          <cell r="C1197" t="str">
            <v>771877900143</v>
          </cell>
          <cell r="D1197">
            <v>6</v>
          </cell>
        </row>
        <row r="1198">
          <cell r="A1198">
            <v>90015</v>
          </cell>
          <cell r="B1198" t="str">
            <v>Boutique Holo Pink Crystal Bracelet</v>
          </cell>
          <cell r="C1198" t="str">
            <v>771877900150</v>
          </cell>
          <cell r="D1198">
            <v>6</v>
          </cell>
        </row>
        <row r="1199">
          <cell r="A1199">
            <v>90016</v>
          </cell>
          <cell r="B1199" t="str">
            <v>Boutique Glitz and Glam Bracelet Set, 2pcs</v>
          </cell>
          <cell r="C1199" t="str">
            <v>771877900167</v>
          </cell>
          <cell r="D1199">
            <v>6</v>
          </cell>
        </row>
        <row r="1200">
          <cell r="A1200">
            <v>90017</v>
          </cell>
          <cell r="B1200" t="str">
            <v>Boutique Rising Star Bracelet Set, 3pcs</v>
          </cell>
          <cell r="C1200" t="str">
            <v>771877900174</v>
          </cell>
          <cell r="D1200">
            <v>6</v>
          </cell>
        </row>
        <row r="1201">
          <cell r="A1201">
            <v>90018</v>
          </cell>
          <cell r="B1201" t="str">
            <v>Boutique Enchanted Elegance Bracelet Set, 3pcs</v>
          </cell>
          <cell r="C1201" t="str">
            <v>771877900181</v>
          </cell>
          <cell r="D1201">
            <v>6</v>
          </cell>
        </row>
        <row r="1202">
          <cell r="A1202">
            <v>90020</v>
          </cell>
          <cell r="B1202" t="str">
            <v>Boutique Clear as Crystal Bracelet</v>
          </cell>
          <cell r="C1202" t="str">
            <v>771877900204</v>
          </cell>
          <cell r="D1202">
            <v>6</v>
          </cell>
        </row>
        <row r="1203">
          <cell r="A1203">
            <v>90021</v>
          </cell>
          <cell r="B1203" t="str">
            <v>Boutique Ruby Red Bracelet Set, 3pcs</v>
          </cell>
          <cell r="C1203" t="str">
            <v>771877900211</v>
          </cell>
          <cell r="D1203">
            <v>6</v>
          </cell>
        </row>
        <row r="1204">
          <cell r="A1204">
            <v>90022</v>
          </cell>
          <cell r="B1204" t="str">
            <v>Boutique Diamante Twist Bracelet</v>
          </cell>
          <cell r="C1204" t="str">
            <v>771877900228</v>
          </cell>
          <cell r="D1204">
            <v>6</v>
          </cell>
        </row>
        <row r="1205">
          <cell r="A1205">
            <v>90023</v>
          </cell>
          <cell r="B1205" t="str">
            <v>Boutique Glam Girl Bracelet Set, 4pcs</v>
          </cell>
          <cell r="C1205" t="str">
            <v>771877900235</v>
          </cell>
          <cell r="D1205">
            <v>6</v>
          </cell>
        </row>
        <row r="1206">
          <cell r="A1206">
            <v>90024</v>
          </cell>
          <cell r="B1206" t="str">
            <v>Boutique Luminescent Love Bracelet Set, 4pcs</v>
          </cell>
          <cell r="C1206" t="str">
            <v>771877900242</v>
          </cell>
          <cell r="D1206">
            <v>6</v>
          </cell>
        </row>
        <row r="1207">
          <cell r="A1207">
            <v>90025</v>
          </cell>
          <cell r="B1207" t="str">
            <v>Boutique Unicorn Daydream Bangles, 2pc</v>
          </cell>
          <cell r="C1207" t="str">
            <v>771877900259</v>
          </cell>
          <cell r="D1207">
            <v>6</v>
          </cell>
        </row>
        <row r="1208">
          <cell r="A1208">
            <v>90201</v>
          </cell>
          <cell r="B1208" t="str">
            <v>Boutique Sassy Ring Set, 4pcs</v>
          </cell>
          <cell r="C1208" t="str">
            <v>771877902017</v>
          </cell>
          <cell r="D1208">
            <v>6</v>
          </cell>
        </row>
        <row r="1209">
          <cell r="A1209">
            <v>90202</v>
          </cell>
          <cell r="B1209" t="str">
            <v>Boutique Shimmer Flower Ring Set, 5pcs</v>
          </cell>
          <cell r="C1209" t="str">
            <v>771877902024</v>
          </cell>
          <cell r="D1209">
            <v>6</v>
          </cell>
        </row>
        <row r="1210">
          <cell r="A1210">
            <v>90203</v>
          </cell>
          <cell r="B1210" t="str">
            <v>Boutique Heart Star Ring Set, 3pcs</v>
          </cell>
          <cell r="C1210" t="str">
            <v>771877902031</v>
          </cell>
          <cell r="D1210">
            <v>6</v>
          </cell>
        </row>
        <row r="1211">
          <cell r="A1211">
            <v>90204</v>
          </cell>
          <cell r="B1211" t="str">
            <v>Boutique Rose Rings &amp; Earring Set</v>
          </cell>
          <cell r="C1211" t="str">
            <v>771877902048</v>
          </cell>
          <cell r="D1211">
            <v>6</v>
          </cell>
        </row>
        <row r="1212">
          <cell r="A1212">
            <v>90205</v>
          </cell>
          <cell r="B1212" t="str">
            <v>Boutique Butterfly &amp; Unicorn Ring Set, 3pcs</v>
          </cell>
          <cell r="C1212" t="str">
            <v>771877902055</v>
          </cell>
          <cell r="D1212">
            <v>6</v>
          </cell>
        </row>
        <row r="1213">
          <cell r="A1213">
            <v>90206</v>
          </cell>
          <cell r="B1213" t="str">
            <v>Boutique Butterfly Gem Ring Set, 3pcs</v>
          </cell>
          <cell r="C1213" t="str">
            <v>771877902062</v>
          </cell>
          <cell r="D1213">
            <v>6</v>
          </cell>
        </row>
        <row r="1214">
          <cell r="A1214">
            <v>90207</v>
          </cell>
          <cell r="B1214" t="str">
            <v>Boutique Unicorn Rainbow Ring Set, 3pcs</v>
          </cell>
          <cell r="C1214" t="str">
            <v>771877902079</v>
          </cell>
          <cell r="D1214">
            <v>6</v>
          </cell>
        </row>
        <row r="1215">
          <cell r="A1215">
            <v>90208</v>
          </cell>
          <cell r="B1215" t="str">
            <v>Boutique Foxy Floral Ring Set, 3pcs</v>
          </cell>
          <cell r="C1215" t="str">
            <v>771877902086</v>
          </cell>
          <cell r="D1215">
            <v>6</v>
          </cell>
        </row>
        <row r="1216">
          <cell r="A1216">
            <v>90209</v>
          </cell>
          <cell r="B1216" t="str">
            <v>Boutique Kitty Love Ring Set, 2pcs</v>
          </cell>
          <cell r="C1216" t="str">
            <v>771877902093</v>
          </cell>
          <cell r="D1216">
            <v>6</v>
          </cell>
        </row>
        <row r="1217">
          <cell r="A1217">
            <v>90401</v>
          </cell>
          <cell r="B1217" t="str">
            <v>Boutique Butterfly Gem Necklace</v>
          </cell>
          <cell r="C1217" t="str">
            <v>771877904011</v>
          </cell>
          <cell r="D1217">
            <v>6</v>
          </cell>
        </row>
        <row r="1218">
          <cell r="A1218">
            <v>90402</v>
          </cell>
          <cell r="B1218" t="str">
            <v>Boutique Unicorn Adorn Necklace</v>
          </cell>
          <cell r="C1218" t="str">
            <v>771877904028</v>
          </cell>
          <cell r="D1218">
            <v>6</v>
          </cell>
        </row>
        <row r="1219">
          <cell r="A1219">
            <v>90403</v>
          </cell>
          <cell r="B1219" t="str">
            <v>Boutique Rainbow Magic Necklace</v>
          </cell>
          <cell r="C1219" t="str">
            <v>771877904035</v>
          </cell>
          <cell r="D1219">
            <v>6</v>
          </cell>
        </row>
        <row r="1220">
          <cell r="A1220">
            <v>90404</v>
          </cell>
          <cell r="B1220" t="str">
            <v>Boutique Sweet Heart Necklace</v>
          </cell>
          <cell r="C1220" t="str">
            <v>771877904042</v>
          </cell>
          <cell r="D1220">
            <v>6</v>
          </cell>
        </row>
        <row r="1221">
          <cell r="A1221">
            <v>90405</v>
          </cell>
          <cell r="B1221" t="str">
            <v>Boutique Bumpy Bead Necklace</v>
          </cell>
          <cell r="C1221" t="str">
            <v>771877904059</v>
          </cell>
          <cell r="D1221">
            <v>6</v>
          </cell>
        </row>
        <row r="1222">
          <cell r="A1222">
            <v>90406</v>
          </cell>
          <cell r="B1222" t="str">
            <v>Boutique Pastel Shell Necklace</v>
          </cell>
          <cell r="C1222" t="str">
            <v>771877904066</v>
          </cell>
          <cell r="D1222">
            <v>6</v>
          </cell>
        </row>
        <row r="1223">
          <cell r="A1223">
            <v>90407</v>
          </cell>
          <cell r="B1223" t="str">
            <v>Boutique Love Necklace</v>
          </cell>
          <cell r="C1223" t="str">
            <v>771877904073</v>
          </cell>
          <cell r="D1223">
            <v>6</v>
          </cell>
        </row>
        <row r="1224">
          <cell r="A1224">
            <v>90408</v>
          </cell>
          <cell r="B1224" t="str">
            <v>Boutique Locket Necklace</v>
          </cell>
          <cell r="C1224" t="str">
            <v>771877904080</v>
          </cell>
          <cell r="D1224">
            <v>6</v>
          </cell>
        </row>
        <row r="1225">
          <cell r="A1225">
            <v>90410</v>
          </cell>
          <cell r="B1225" t="str">
            <v>Boutique Superstar Necklace</v>
          </cell>
          <cell r="C1225" t="str">
            <v>771877904103</v>
          </cell>
          <cell r="D1225">
            <v>6</v>
          </cell>
        </row>
        <row r="1226">
          <cell r="A1226">
            <v>90413</v>
          </cell>
          <cell r="B1226" t="str">
            <v>Boutique Shimmer Flower Necklace</v>
          </cell>
          <cell r="C1226" t="str">
            <v>771877904134</v>
          </cell>
          <cell r="D1226">
            <v>6</v>
          </cell>
        </row>
        <row r="1227">
          <cell r="A1227">
            <v>90414</v>
          </cell>
          <cell r="B1227" t="str">
            <v>Boutique Holographic Star NL/Ring Set, NL/Clip On Earrings Set, Assorted</v>
          </cell>
          <cell r="C1227" t="str">
            <v>771877904141</v>
          </cell>
          <cell r="D1227">
            <v>6</v>
          </cell>
        </row>
        <row r="1228">
          <cell r="A1228">
            <v>90415</v>
          </cell>
          <cell r="B1228" t="str">
            <v>Boutique Precious Heart Necklace</v>
          </cell>
          <cell r="C1228" t="str">
            <v>771877904158</v>
          </cell>
          <cell r="D1228">
            <v>6</v>
          </cell>
        </row>
        <row r="1229">
          <cell r="A1229">
            <v>90416</v>
          </cell>
          <cell r="B1229" t="str">
            <v>Boutique Golden Rainbow Necklace</v>
          </cell>
          <cell r="C1229" t="str">
            <v>771877904165</v>
          </cell>
          <cell r="D1229">
            <v>6</v>
          </cell>
        </row>
        <row r="1230">
          <cell r="A1230">
            <v>90417</v>
          </cell>
          <cell r="B1230" t="str">
            <v>Boutique Holo Crystal Necklace</v>
          </cell>
          <cell r="C1230" t="str">
            <v>771877904172</v>
          </cell>
          <cell r="D1230">
            <v>6</v>
          </cell>
        </row>
        <row r="1231">
          <cell r="A1231">
            <v>90418</v>
          </cell>
          <cell r="B1231" t="str">
            <v>Boutique Glitter Heart Necklace, Assorted</v>
          </cell>
          <cell r="C1231" t="str">
            <v>771877904189</v>
          </cell>
          <cell r="D1231">
            <v>6</v>
          </cell>
        </row>
        <row r="1232">
          <cell r="A1232">
            <v>90419</v>
          </cell>
          <cell r="B1232" t="str">
            <v>Boutique Pink Crystal Necklace, Assorted</v>
          </cell>
          <cell r="C1232" t="str">
            <v>771877904196</v>
          </cell>
          <cell r="D1232">
            <v>6</v>
          </cell>
        </row>
        <row r="1233">
          <cell r="A1233">
            <v>90420</v>
          </cell>
          <cell r="B1233" t="str">
            <v>Boutique Holo Pink Crystal Necklace</v>
          </cell>
          <cell r="C1233" t="str">
            <v>771877904202</v>
          </cell>
          <cell r="D1233">
            <v>6</v>
          </cell>
        </row>
        <row r="1234">
          <cell r="A1234">
            <v>90421</v>
          </cell>
          <cell r="B1234" t="str">
            <v>Boutique Chunky Chain Heart Necklace, Assorted</v>
          </cell>
          <cell r="C1234" t="str">
            <v>771877904219</v>
          </cell>
          <cell r="D1234">
            <v>6</v>
          </cell>
        </row>
        <row r="1235">
          <cell r="A1235">
            <v>90423</v>
          </cell>
          <cell r="B1235" t="str">
            <v>Boutique Butterfly Necklace &amp; Studded Earring Set</v>
          </cell>
          <cell r="C1235" t="str">
            <v>771877904233</v>
          </cell>
          <cell r="D1235">
            <v>6</v>
          </cell>
        </row>
        <row r="1236">
          <cell r="A1236">
            <v>90424</v>
          </cell>
          <cell r="B1236" t="str">
            <v>Taylor's Bestie Necklaces, Assorted</v>
          </cell>
          <cell r="C1236" t="str">
            <v>771877904240</v>
          </cell>
          <cell r="D1236">
            <v>6</v>
          </cell>
        </row>
        <row r="1237">
          <cell r="A1237">
            <v>90425</v>
          </cell>
          <cell r="B1237" t="str">
            <v>Boutique Boho Butterfly Necklace</v>
          </cell>
          <cell r="C1237" t="str">
            <v>771877904257</v>
          </cell>
          <cell r="D1237">
            <v>6</v>
          </cell>
        </row>
        <row r="1238">
          <cell r="A1238">
            <v>90426</v>
          </cell>
          <cell r="B1238" t="str">
            <v>Boutique Daisy Delight Necklace &amp; Bracelet Set, 2pc</v>
          </cell>
          <cell r="C1238" t="str">
            <v>771877904264</v>
          </cell>
          <cell r="D1238">
            <v>6</v>
          </cell>
        </row>
        <row r="1239">
          <cell r="A1239">
            <v>90601</v>
          </cell>
          <cell r="B1239" t="str">
            <v>Boutique Dazzle Clip On Earrings, 3 Sets</v>
          </cell>
          <cell r="C1239" t="str">
            <v>771877906015</v>
          </cell>
          <cell r="D1239">
            <v>6</v>
          </cell>
        </row>
        <row r="1240">
          <cell r="A1240">
            <v>90602</v>
          </cell>
          <cell r="B1240" t="str">
            <v>Boutique Unicorn Studded Earrings</v>
          </cell>
          <cell r="C1240" t="str">
            <v>771877906022</v>
          </cell>
          <cell r="D1240">
            <v>6</v>
          </cell>
        </row>
        <row r="1241">
          <cell r="A1241">
            <v>90603</v>
          </cell>
          <cell r="B1241" t="str">
            <v>Boutique Butterfly Clip On Earrings, 2 Sets</v>
          </cell>
          <cell r="C1241" t="str">
            <v>771877906039</v>
          </cell>
          <cell r="D1241">
            <v>6</v>
          </cell>
        </row>
        <row r="1242">
          <cell r="A1242">
            <v>90604</v>
          </cell>
          <cell r="B1242" t="str">
            <v>Boutique Dazzle Studded Earrings, 3 Sets</v>
          </cell>
          <cell r="C1242" t="str">
            <v>771877906046</v>
          </cell>
          <cell r="D1242">
            <v>6</v>
          </cell>
        </row>
        <row r="1243">
          <cell r="A1243">
            <v>90606</v>
          </cell>
          <cell r="B1243" t="str">
            <v>Boutique Glitter Hearts Clip On Earrings, Assorted</v>
          </cell>
          <cell r="C1243" t="str">
            <v>771877906060</v>
          </cell>
          <cell r="D1243">
            <v>6</v>
          </cell>
        </row>
        <row r="1244">
          <cell r="A1244">
            <v>90607</v>
          </cell>
          <cell r="B1244" t="str">
            <v>Boutique Royal Crown Studded Earrings, 3 Sets</v>
          </cell>
          <cell r="C1244" t="str">
            <v>771877906077</v>
          </cell>
          <cell r="D1244">
            <v>6</v>
          </cell>
        </row>
        <row r="1245">
          <cell r="A1245">
            <v>90608</v>
          </cell>
          <cell r="B1245" t="str">
            <v>Boutique Cheerful Studded Earrings, 3 Sets</v>
          </cell>
          <cell r="C1245" t="str">
            <v>771877906084</v>
          </cell>
          <cell r="D1245">
            <v>6</v>
          </cell>
        </row>
        <row r="1246">
          <cell r="A1246">
            <v>90609</v>
          </cell>
          <cell r="B1246" t="str">
            <v>Boutique Cute &amp; Classy  Clip on Earrings, 2 Sets</v>
          </cell>
          <cell r="C1246" t="str">
            <v>771877906091</v>
          </cell>
          <cell r="D1246">
            <v>6</v>
          </cell>
        </row>
        <row r="1247">
          <cell r="A1247">
            <v>90610</v>
          </cell>
          <cell r="B1247" t="str">
            <v>Boutique Holo Heart Studded Earrings, 3pcs</v>
          </cell>
          <cell r="C1247" t="str">
            <v>771877906107</v>
          </cell>
          <cell r="D1247">
            <v>6</v>
          </cell>
        </row>
        <row r="1248">
          <cell r="A1248">
            <v>90611</v>
          </cell>
          <cell r="B1248" t="str">
            <v>Boutique Heart Jewel Clip On Earrings</v>
          </cell>
          <cell r="C1248" t="str">
            <v>771877906114</v>
          </cell>
          <cell r="D1248">
            <v>6</v>
          </cell>
        </row>
        <row r="1249">
          <cell r="A1249">
            <v>90801</v>
          </cell>
          <cell r="B1249" t="str">
            <v>Boutique Tassy Tail Unicorn Hair Clip</v>
          </cell>
          <cell r="C1249" t="str">
            <v>771877908019</v>
          </cell>
          <cell r="D1249">
            <v>6</v>
          </cell>
        </row>
        <row r="1250">
          <cell r="A1250">
            <v>90805</v>
          </cell>
          <cell r="B1250" t="str">
            <v>Boutique Sassy Tassy Star Hair Clip</v>
          </cell>
          <cell r="C1250" t="str">
            <v>771877908057</v>
          </cell>
          <cell r="D1250">
            <v>6</v>
          </cell>
        </row>
        <row r="1251">
          <cell r="A1251">
            <v>90806</v>
          </cell>
          <cell r="B1251" t="str">
            <v>Boutique Diva Zebra Hair Clip</v>
          </cell>
          <cell r="C1251" t="str">
            <v>771877908064</v>
          </cell>
          <cell r="D1251">
            <v>6</v>
          </cell>
        </row>
        <row r="1252">
          <cell r="A1252">
            <v>90807</v>
          </cell>
          <cell r="B1252" t="str">
            <v>Boutique Cloud Hair Clip</v>
          </cell>
          <cell r="C1252" t="str">
            <v>771877908071</v>
          </cell>
          <cell r="D1252">
            <v>6</v>
          </cell>
        </row>
        <row r="1253">
          <cell r="A1253">
            <v>90808</v>
          </cell>
          <cell r="B1253" t="str">
            <v>Boutique Navy Unicorn Star Hair Clip, Assorted</v>
          </cell>
          <cell r="C1253" t="str">
            <v>771877908088</v>
          </cell>
          <cell r="D1253">
            <v>6</v>
          </cell>
        </row>
        <row r="1254">
          <cell r="A1254">
            <v>90809</v>
          </cell>
          <cell r="B1254" t="str">
            <v>Boutique Glitter Rosette Hair Clip</v>
          </cell>
          <cell r="C1254" t="str">
            <v>771877908095</v>
          </cell>
          <cell r="D1254">
            <v>6</v>
          </cell>
        </row>
        <row r="1255">
          <cell r="A1255">
            <v>90810</v>
          </cell>
          <cell r="B1255" t="str">
            <v>Boutique Rockstar Butterfly Hairclips</v>
          </cell>
          <cell r="D1255">
            <v>6</v>
          </cell>
        </row>
        <row r="1256">
          <cell r="A1256">
            <v>90811</v>
          </cell>
          <cell r="B1256" t="str">
            <v>Boutique Dear Owl Hair Clip</v>
          </cell>
          <cell r="C1256" t="str">
            <v>771877908118</v>
          </cell>
          <cell r="D1256">
            <v>6</v>
          </cell>
        </row>
        <row r="1257">
          <cell r="A1257">
            <v>90812</v>
          </cell>
          <cell r="B1257" t="str">
            <v>Boutique Sparkle Shell Hair Clip</v>
          </cell>
          <cell r="C1257" t="str">
            <v>771877908125</v>
          </cell>
          <cell r="D1257">
            <v>6</v>
          </cell>
        </row>
        <row r="1258">
          <cell r="A1258">
            <v>90813</v>
          </cell>
          <cell r="B1258" t="str">
            <v>Boutique Gem Bow Hair Clip</v>
          </cell>
          <cell r="C1258" t="str">
            <v>771877908132</v>
          </cell>
          <cell r="D1258">
            <v>6</v>
          </cell>
        </row>
        <row r="1259">
          <cell r="A1259">
            <v>90814</v>
          </cell>
          <cell r="B1259" t="str">
            <v>Boutique Liberty Mini Bow Hair Clip, 2pcs</v>
          </cell>
          <cell r="C1259" t="str">
            <v>771877908149</v>
          </cell>
          <cell r="D1259">
            <v>6</v>
          </cell>
        </row>
        <row r="1260">
          <cell r="A1260">
            <v>90815</v>
          </cell>
          <cell r="B1260" t="str">
            <v>Boutique Dachshund Hair Clip, Assorted</v>
          </cell>
          <cell r="C1260" t="str">
            <v>771877908156</v>
          </cell>
          <cell r="D1260">
            <v>6</v>
          </cell>
        </row>
        <row r="1261">
          <cell r="A1261">
            <v>90818</v>
          </cell>
          <cell r="B1261" t="str">
            <v>Boutique Gel Sparkle Hair Clips, 2pc, Assorted</v>
          </cell>
          <cell r="C1261" t="str">
            <v>771877908187</v>
          </cell>
          <cell r="D1261">
            <v>6</v>
          </cell>
        </row>
        <row r="1262">
          <cell r="A1262">
            <v>90819</v>
          </cell>
          <cell r="B1262" t="str">
            <v>Boutique Matte Star Bobby Hair Clips, 2pc, Assorted</v>
          </cell>
          <cell r="C1262" t="str">
            <v>771877908194</v>
          </cell>
          <cell r="D1262">
            <v>6</v>
          </cell>
        </row>
        <row r="1263">
          <cell r="A1263">
            <v>91001</v>
          </cell>
          <cell r="B1263" t="str">
            <v>Boutique Pretty Pony Ponytail Holders, 3pcs</v>
          </cell>
          <cell r="C1263" t="str">
            <v>771877910012</v>
          </cell>
          <cell r="D1263">
            <v>6</v>
          </cell>
        </row>
        <row r="1264">
          <cell r="A1264">
            <v>91203</v>
          </cell>
          <cell r="B1264" t="str">
            <v>Boutique Gummy Glitter Headband</v>
          </cell>
          <cell r="C1264" t="str">
            <v>771877912030</v>
          </cell>
          <cell r="D1264">
            <v>6</v>
          </cell>
        </row>
        <row r="1265">
          <cell r="A1265">
            <v>91204</v>
          </cell>
          <cell r="B1265" t="str">
            <v>Boutique Pearls and Twirls Headband</v>
          </cell>
          <cell r="C1265" t="str">
            <v>771877912047</v>
          </cell>
          <cell r="D1265">
            <v>6</v>
          </cell>
        </row>
        <row r="1266">
          <cell r="A1266">
            <v>91206</v>
          </cell>
          <cell r="B1266" t="str">
            <v>Boutique Pretty Precious Headband</v>
          </cell>
          <cell r="C1266" t="str">
            <v>771877912061</v>
          </cell>
          <cell r="D1266">
            <v>6</v>
          </cell>
        </row>
        <row r="1267">
          <cell r="A1267">
            <v>91207</v>
          </cell>
          <cell r="B1267" t="str">
            <v>Boutique Diamante Headband, Assorted</v>
          </cell>
          <cell r="C1267" t="str">
            <v>771877912078</v>
          </cell>
          <cell r="D1267">
            <v>6</v>
          </cell>
        </row>
        <row r="1268">
          <cell r="A1268">
            <v>91208</v>
          </cell>
          <cell r="B1268" t="str">
            <v>Boutique Pretty Petite Crown Headband</v>
          </cell>
          <cell r="C1268" t="str">
            <v>771877912085</v>
          </cell>
          <cell r="D1268">
            <v>6</v>
          </cell>
        </row>
        <row r="1269">
          <cell r="A1269">
            <v>91209</v>
          </cell>
          <cell r="B1269" t="str">
            <v>Boutique Golden Mermaid Shell Headband</v>
          </cell>
          <cell r="C1269" t="str">
            <v>771877912092</v>
          </cell>
          <cell r="D1269">
            <v>6</v>
          </cell>
        </row>
        <row r="1270">
          <cell r="A1270">
            <v>91210</v>
          </cell>
          <cell r="B1270" t="str">
            <v>Boutique Butterfly Bow Headband, Assorted</v>
          </cell>
          <cell r="C1270" t="str">
            <v>771877912108</v>
          </cell>
          <cell r="D1270">
            <v>6</v>
          </cell>
        </row>
        <row r="1271">
          <cell r="A1271">
            <v>91211</v>
          </cell>
          <cell r="B1271" t="str">
            <v>Boutique Tiara Treat Headband</v>
          </cell>
          <cell r="C1271" t="str">
            <v>771877912115</v>
          </cell>
          <cell r="D1271">
            <v>6</v>
          </cell>
        </row>
        <row r="1272">
          <cell r="A1272">
            <v>91212</v>
          </cell>
          <cell r="B1272" t="str">
            <v>Boutique Chunky Gem Multicolour Headband</v>
          </cell>
          <cell r="C1272" t="str">
            <v>771877912122</v>
          </cell>
          <cell r="D1272">
            <v>6</v>
          </cell>
        </row>
        <row r="1273">
          <cell r="A1273">
            <v>91213</v>
          </cell>
          <cell r="B1273" t="str">
            <v>Boutique Chunky Gem Headband</v>
          </cell>
          <cell r="C1273" t="str">
            <v>771877912139</v>
          </cell>
          <cell r="D1273">
            <v>6</v>
          </cell>
        </row>
        <row r="1274">
          <cell r="A1274">
            <v>91214</v>
          </cell>
          <cell r="B1274" t="str">
            <v>Boutique Starry Gem Bow Headband</v>
          </cell>
          <cell r="C1274" t="str">
            <v>771877912146</v>
          </cell>
          <cell r="D1274">
            <v>6</v>
          </cell>
        </row>
        <row r="1275">
          <cell r="A1275">
            <v>91215</v>
          </cell>
          <cell r="B1275" t="str">
            <v>Boutique Regal Tiara</v>
          </cell>
          <cell r="C1275" t="str">
            <v>771877912153</v>
          </cell>
          <cell r="D1275">
            <v>6</v>
          </cell>
        </row>
        <row r="1276">
          <cell r="A1276">
            <v>91216</v>
          </cell>
          <cell r="B1276" t="str">
            <v>Boutique Butterfly Jewel Tiara</v>
          </cell>
          <cell r="C1276" t="str">
            <v>771877912160</v>
          </cell>
          <cell r="D1276">
            <v>6</v>
          </cell>
        </row>
        <row r="1277">
          <cell r="A1277">
            <v>91217</v>
          </cell>
          <cell r="B1277" t="str">
            <v>Boutique Rhinestone Heart Headband</v>
          </cell>
          <cell r="C1277" t="str">
            <v>771877912177</v>
          </cell>
          <cell r="D1277">
            <v>6</v>
          </cell>
        </row>
        <row r="1278">
          <cell r="A1278">
            <v>91218</v>
          </cell>
          <cell r="B1278" t="str">
            <v>Boutique Princess Jewel Tiara</v>
          </cell>
          <cell r="C1278" t="str">
            <v>771877912184</v>
          </cell>
          <cell r="D1278">
            <v>6</v>
          </cell>
        </row>
        <row r="1279">
          <cell r="A1279">
            <v>91219</v>
          </cell>
          <cell r="B1279" t="str">
            <v>Boutique Heartbreaker Headband, Assorted</v>
          </cell>
          <cell r="C1279" t="str">
            <v>771877912191</v>
          </cell>
          <cell r="D1279">
            <v>6</v>
          </cell>
        </row>
        <row r="1280">
          <cell r="A1280">
            <v>91220</v>
          </cell>
          <cell r="B1280" t="str">
            <v>Boutique Ocean Jewel Tiara, Assorted</v>
          </cell>
          <cell r="C1280" t="str">
            <v>771877912207</v>
          </cell>
          <cell r="D1280">
            <v>6</v>
          </cell>
        </row>
        <row r="1281">
          <cell r="A1281">
            <v>91221</v>
          </cell>
          <cell r="B1281" t="str">
            <v>Blushing Crystals Beaded Tiara</v>
          </cell>
          <cell r="C1281" t="str">
            <v>771877912214</v>
          </cell>
          <cell r="D1281">
            <v>6</v>
          </cell>
        </row>
        <row r="1282">
          <cell r="A1282">
            <v>91222</v>
          </cell>
          <cell r="B1282" t="str">
            <v>Boutique Cat Ear Headband</v>
          </cell>
          <cell r="C1282" t="str">
            <v>771877912221</v>
          </cell>
          <cell r="D1282">
            <v>6</v>
          </cell>
        </row>
        <row r="1283">
          <cell r="A1283">
            <v>91223</v>
          </cell>
          <cell r="B1283" t="str">
            <v>Boutique Snowflake Tiara</v>
          </cell>
          <cell r="C1283" t="str">
            <v>771877912238</v>
          </cell>
          <cell r="D1283">
            <v>6</v>
          </cell>
        </row>
        <row r="1284">
          <cell r="A1284">
            <v>91401</v>
          </cell>
          <cell r="B1284" t="str">
            <v>Boutique Unicorn Star Wands</v>
          </cell>
          <cell r="C1284" t="str">
            <v>771877914010</v>
          </cell>
          <cell r="D1284">
            <v>6</v>
          </cell>
        </row>
        <row r="1285">
          <cell r="A1285">
            <v>91801</v>
          </cell>
          <cell r="B1285" t="str">
            <v>Boutique Chic Linked with Love Bracelets, 2pcs</v>
          </cell>
          <cell r="C1285" t="str">
            <v>771877918018</v>
          </cell>
          <cell r="D1285">
            <v>6</v>
          </cell>
        </row>
        <row r="1286">
          <cell r="A1286">
            <v>91802</v>
          </cell>
          <cell r="B1286" t="str">
            <v>Boutique Chic With all My Heart Bracelets, 2pcs</v>
          </cell>
          <cell r="C1286" t="str">
            <v>771877918025</v>
          </cell>
          <cell r="D1286">
            <v>6</v>
          </cell>
        </row>
        <row r="1287">
          <cell r="A1287">
            <v>91803</v>
          </cell>
          <cell r="B1287" t="str">
            <v>Boutique Chic Gummy Glam Bracelet</v>
          </cell>
          <cell r="C1287" t="str">
            <v>771877918032</v>
          </cell>
          <cell r="D1287">
            <v>6</v>
          </cell>
        </row>
        <row r="1288">
          <cell r="A1288">
            <v>91804</v>
          </cell>
          <cell r="B1288" t="str">
            <v>Boutique Chic Heart of Gold Bracelet</v>
          </cell>
          <cell r="C1288" t="str">
            <v>771877918049</v>
          </cell>
          <cell r="D1288">
            <v>6</v>
          </cell>
        </row>
        <row r="1289">
          <cell r="A1289">
            <v>91805</v>
          </cell>
          <cell r="B1289" t="str">
            <v>Boutique Chic Butterfly Bangles, 2pcs</v>
          </cell>
          <cell r="C1289" t="str">
            <v>771877918056</v>
          </cell>
          <cell r="D1289">
            <v>6</v>
          </cell>
        </row>
        <row r="1290">
          <cell r="A1290">
            <v>91806</v>
          </cell>
          <cell r="B1290" t="str">
            <v>Boutique Chic Aurora Borealis Gem Bracelet</v>
          </cell>
          <cell r="C1290" t="str">
            <v>771877918063</v>
          </cell>
          <cell r="D1290">
            <v>6</v>
          </cell>
        </row>
        <row r="1291">
          <cell r="A1291">
            <v>91807</v>
          </cell>
          <cell r="B1291" t="str">
            <v>Boutique Chic Swiftie Pink Gem Bracelet</v>
          </cell>
          <cell r="C1291" t="str">
            <v>771877918070</v>
          </cell>
          <cell r="D1291">
            <v>6</v>
          </cell>
        </row>
        <row r="1292">
          <cell r="A1292">
            <v>91808</v>
          </cell>
          <cell r="B1292" t="str">
            <v>Boutique Chic Happy Days Bracelet</v>
          </cell>
          <cell r="C1292" t="str">
            <v>771877918087</v>
          </cell>
          <cell r="D1292">
            <v>6</v>
          </cell>
        </row>
        <row r="1293">
          <cell r="A1293">
            <v>91809</v>
          </cell>
          <cell r="B1293" t="str">
            <v>Boutique Chic Amethyst Love Bracelet</v>
          </cell>
          <cell r="C1293" t="str">
            <v>771877918094</v>
          </cell>
          <cell r="D1293">
            <v>6</v>
          </cell>
        </row>
        <row r="1294">
          <cell r="A1294">
            <v>91811</v>
          </cell>
          <cell r="B1294" t="str">
            <v>Boutique Chic All Smiles Spinner Bracelet</v>
          </cell>
          <cell r="C1294" t="str">
            <v>771877918117</v>
          </cell>
          <cell r="D1294">
            <v>6</v>
          </cell>
        </row>
        <row r="1295">
          <cell r="A1295">
            <v>92001</v>
          </cell>
          <cell r="B1295" t="str">
            <v>Boutique Chic Precious Purple Ring</v>
          </cell>
          <cell r="C1295" t="str">
            <v>771877920011</v>
          </cell>
          <cell r="D1295">
            <v>6</v>
          </cell>
        </row>
        <row r="1296">
          <cell r="A1296">
            <v>92002</v>
          </cell>
          <cell r="B1296" t="str">
            <v>Boutique Chic Butterfly Garden Rings, 3pcs</v>
          </cell>
          <cell r="C1296" t="str">
            <v>771877920028</v>
          </cell>
          <cell r="D1296">
            <v>6</v>
          </cell>
        </row>
        <row r="1297">
          <cell r="A1297">
            <v>92003</v>
          </cell>
          <cell r="B1297" t="str">
            <v>Boutique Chic Crystal Cool Rings, 3pcs</v>
          </cell>
          <cell r="C1297" t="str">
            <v>771877920035</v>
          </cell>
          <cell r="D1297">
            <v>6</v>
          </cell>
        </row>
        <row r="1298">
          <cell r="A1298">
            <v>92004</v>
          </cell>
          <cell r="B1298" t="str">
            <v>Boutique Chic Tickled Pink Rings, 2pcs</v>
          </cell>
          <cell r="C1298" t="str">
            <v>771877920042</v>
          </cell>
          <cell r="D1298">
            <v>6</v>
          </cell>
        </row>
        <row r="1299">
          <cell r="A1299">
            <v>92005</v>
          </cell>
          <cell r="B1299" t="str">
            <v>Boutique Chic Sunny Blooms Ring Set, 2pcs</v>
          </cell>
          <cell r="C1299" t="str">
            <v>771877920059</v>
          </cell>
          <cell r="D1299">
            <v>6</v>
          </cell>
        </row>
        <row r="1300">
          <cell r="A1300">
            <v>92201</v>
          </cell>
          <cell r="B1300" t="str">
            <v>Boutique Chic Key to My Heart Necklace, Assorted</v>
          </cell>
          <cell r="C1300" t="str">
            <v>771877922015</v>
          </cell>
          <cell r="D1300">
            <v>6</v>
          </cell>
        </row>
        <row r="1301">
          <cell r="A1301">
            <v>92202</v>
          </cell>
          <cell r="B1301" t="str">
            <v>Boutique Chic Beloved Beauty Necklace</v>
          </cell>
          <cell r="C1301" t="str">
            <v>771877922022</v>
          </cell>
          <cell r="D1301">
            <v>6</v>
          </cell>
        </row>
        <row r="1302">
          <cell r="A1302">
            <v>92203</v>
          </cell>
          <cell r="B1302" t="str">
            <v>Boutique Chic Garden Gem Necklace</v>
          </cell>
          <cell r="C1302" t="str">
            <v>771877922039</v>
          </cell>
          <cell r="D1302">
            <v>6</v>
          </cell>
        </row>
        <row r="1303">
          <cell r="A1303">
            <v>92204</v>
          </cell>
          <cell r="B1303" t="str">
            <v>Boutique Chic Bubbly Butterfly Necklace</v>
          </cell>
          <cell r="C1303" t="str">
            <v>771877922046</v>
          </cell>
          <cell r="D1303">
            <v>6</v>
          </cell>
        </row>
        <row r="1304">
          <cell r="A1304">
            <v>92205</v>
          </cell>
          <cell r="B1304" t="str">
            <v>Boutique Chic Gummy Glam Necklace</v>
          </cell>
          <cell r="C1304" t="str">
            <v>771877922053</v>
          </cell>
          <cell r="D1304">
            <v>6</v>
          </cell>
        </row>
        <row r="1305">
          <cell r="A1305">
            <v>92206</v>
          </cell>
          <cell r="B1305" t="str">
            <v>Boutique Chic Lilac Love Necklace</v>
          </cell>
          <cell r="C1305" t="str">
            <v>771877922060</v>
          </cell>
          <cell r="D1305">
            <v>6</v>
          </cell>
        </row>
        <row r="1306">
          <cell r="A1306">
            <v>92207</v>
          </cell>
          <cell r="B1306" t="str">
            <v>Boutique Chic Love Unlocked Necklace</v>
          </cell>
          <cell r="C1306" t="str">
            <v>771877922077</v>
          </cell>
          <cell r="D1306">
            <v>6</v>
          </cell>
        </row>
        <row r="1307">
          <cell r="A1307">
            <v>92208</v>
          </cell>
          <cell r="B1307" t="str">
            <v>Boutique Chic Starshine Smiles Necklace</v>
          </cell>
          <cell r="C1307" t="str">
            <v>771877922084</v>
          </cell>
          <cell r="D1307">
            <v>6</v>
          </cell>
        </row>
        <row r="1308">
          <cell r="A1308">
            <v>92209</v>
          </cell>
          <cell r="B1308" t="str">
            <v>Boutique Chic All Smiles Spinner Necklace</v>
          </cell>
          <cell r="C1308" t="str">
            <v>771877922091</v>
          </cell>
          <cell r="D1308">
            <v>6</v>
          </cell>
        </row>
        <row r="1309">
          <cell r="A1309">
            <v>92210</v>
          </cell>
          <cell r="B1309" t="str">
            <v>Boutique Chic Pink Lemonade Necklace, Assortment</v>
          </cell>
          <cell r="C1309" t="str">
            <v>771877922107</v>
          </cell>
          <cell r="D1309">
            <v>6</v>
          </cell>
        </row>
        <row r="1310">
          <cell r="A1310">
            <v>92211</v>
          </cell>
          <cell r="B1310" t="str">
            <v>Boutique Chic Rising Star Necklace &amp; Earrings</v>
          </cell>
          <cell r="C1310" t="str">
            <v>771877922114</v>
          </cell>
          <cell r="D1310">
            <v>6</v>
          </cell>
        </row>
        <row r="1311">
          <cell r="A1311">
            <v>92212</v>
          </cell>
          <cell r="B1311" t="str">
            <v>Boutique Chic You've Got Mail Letter Locket</v>
          </cell>
          <cell r="C1311" t="str">
            <v>771877922121</v>
          </cell>
          <cell r="D1311">
            <v>6</v>
          </cell>
        </row>
        <row r="1312">
          <cell r="A1312">
            <v>92213</v>
          </cell>
          <cell r="B1312" t="str">
            <v>Boutique Chic Somewhere Over the Rhinestone Necklace</v>
          </cell>
          <cell r="C1312" t="str">
            <v>771877922138</v>
          </cell>
          <cell r="D1312">
            <v>6</v>
          </cell>
        </row>
        <row r="1313">
          <cell r="A1313">
            <v>92401</v>
          </cell>
          <cell r="B1313" t="str">
            <v>Boutique Chic Rockin' Rhinestone Earrings &amp; Ring Set</v>
          </cell>
          <cell r="C1313" t="str">
            <v>771877924019</v>
          </cell>
          <cell r="D1313">
            <v>6</v>
          </cell>
        </row>
        <row r="1314">
          <cell r="A1314">
            <v>92402</v>
          </cell>
          <cell r="B1314" t="str">
            <v>Boutique Chic Be Jewelled Blooms Earrings, 2 Sets</v>
          </cell>
          <cell r="C1314" t="str">
            <v>771877924026</v>
          </cell>
          <cell r="D1314">
            <v>6</v>
          </cell>
        </row>
        <row r="1315">
          <cell r="A1315">
            <v>92403</v>
          </cell>
          <cell r="B1315" t="str">
            <v>Boutique Chic All Smiles Earrings, 2 Sets</v>
          </cell>
          <cell r="C1315" t="str">
            <v>771877924033</v>
          </cell>
          <cell r="D1315">
            <v>6</v>
          </cell>
        </row>
        <row r="1316">
          <cell r="A1316">
            <v>92901</v>
          </cell>
          <cell r="B1316" t="str">
            <v>Boutique Chic Love Life Scrunchie, Assorted</v>
          </cell>
          <cell r="C1316" t="str">
            <v>771877929014</v>
          </cell>
          <cell r="D1316">
            <v>6</v>
          </cell>
        </row>
        <row r="1317">
          <cell r="A1317">
            <v>93105</v>
          </cell>
          <cell r="B1317" t="str">
            <v>Melody the Mermaid Doll, 12"</v>
          </cell>
          <cell r="C1317" t="str">
            <v>771877931055</v>
          </cell>
          <cell r="D1317">
            <v>1</v>
          </cell>
        </row>
        <row r="1318">
          <cell r="A1318">
            <v>93110</v>
          </cell>
          <cell r="B1318" t="str">
            <v>Bella the Ballerina Doll, 13"</v>
          </cell>
          <cell r="C1318" t="str">
            <v>771877931109</v>
          </cell>
          <cell r="D1318">
            <v>1</v>
          </cell>
        </row>
        <row r="1319">
          <cell r="A1319">
            <v>93115</v>
          </cell>
          <cell r="B1319" t="str">
            <v>Sara the Fairy Doll, 13"</v>
          </cell>
          <cell r="C1319" t="str">
            <v>771877931154</v>
          </cell>
          <cell r="D1319">
            <v>1</v>
          </cell>
        </row>
        <row r="1320">
          <cell r="A1320">
            <v>93130</v>
          </cell>
          <cell r="B1320" t="str">
            <v>Betty the Batgirl Doll, 13"</v>
          </cell>
          <cell r="C1320" t="str">
            <v>771877931307</v>
          </cell>
          <cell r="D1320">
            <v>1</v>
          </cell>
        </row>
        <row r="1321">
          <cell r="A1321">
            <v>93135</v>
          </cell>
          <cell r="B1321" t="str">
            <v>Suzie the Supergirl Doll, 13"</v>
          </cell>
          <cell r="C1321" t="str">
            <v>771877931352</v>
          </cell>
          <cell r="D1321">
            <v>1</v>
          </cell>
        </row>
        <row r="1322">
          <cell r="A1322">
            <v>93140</v>
          </cell>
          <cell r="B1322" t="str">
            <v>Evie the Unicorn Doll, 12"</v>
          </cell>
          <cell r="C1322" t="str">
            <v>771877931406</v>
          </cell>
          <cell r="D1322">
            <v>1</v>
          </cell>
        </row>
        <row r="1323">
          <cell r="A1323">
            <v>93145</v>
          </cell>
          <cell r="B1323" t="str">
            <v>Daisy The Unicorn, 12"</v>
          </cell>
          <cell r="C1323" t="str">
            <v>771877931451</v>
          </cell>
          <cell r="D1323">
            <v>1</v>
          </cell>
        </row>
        <row r="1324">
          <cell r="A1324">
            <v>93205</v>
          </cell>
          <cell r="B1324" t="str">
            <v>Clover the Bunny Mini Doll, 6.5"</v>
          </cell>
          <cell r="C1324" t="str">
            <v>771877932052</v>
          </cell>
          <cell r="D1324">
            <v>2</v>
          </cell>
        </row>
        <row r="1325">
          <cell r="A1325">
            <v>93210</v>
          </cell>
          <cell r="B1325" t="str">
            <v>Rosie the Kitten Mini Doll, 6.5"</v>
          </cell>
          <cell r="C1325" t="str">
            <v>771877932106</v>
          </cell>
          <cell r="D1325">
            <v>2</v>
          </cell>
        </row>
        <row r="1326">
          <cell r="A1326">
            <v>93215</v>
          </cell>
          <cell r="B1326" t="str">
            <v>Archie the Mouse Mini Doll, 6.5"</v>
          </cell>
          <cell r="C1326" t="str">
            <v>771877932151</v>
          </cell>
          <cell r="D1326">
            <v>2</v>
          </cell>
        </row>
        <row r="1327">
          <cell r="A1327">
            <v>93220</v>
          </cell>
          <cell r="B1327" t="str">
            <v>Ariella the Mouse Mini Doll, 6.5"</v>
          </cell>
          <cell r="C1327" t="str">
            <v>771877932205</v>
          </cell>
          <cell r="D1327">
            <v>2</v>
          </cell>
        </row>
        <row r="1328">
          <cell r="A1328">
            <v>93225</v>
          </cell>
          <cell r="B1328" t="str">
            <v>Frannie the Fox Mini Doll, 6.5"</v>
          </cell>
          <cell r="C1328" t="str">
            <v>771877932250</v>
          </cell>
          <cell r="D1328">
            <v>2</v>
          </cell>
        </row>
        <row r="1329">
          <cell r="A1329">
            <v>93230</v>
          </cell>
          <cell r="B1329" t="str">
            <v>Bobbie the Bear Mini Doll, 6.5"</v>
          </cell>
          <cell r="C1329" t="str">
            <v>771877932304</v>
          </cell>
          <cell r="D1329">
            <v>2</v>
          </cell>
        </row>
        <row r="1330">
          <cell r="A1330">
            <v>93260</v>
          </cell>
          <cell r="B1330" t="str">
            <v>Peter Cottontail The Mouse, 6.5"</v>
          </cell>
          <cell r="C1330" t="str">
            <v>771877932601</v>
          </cell>
          <cell r="D1330">
            <v>2</v>
          </cell>
        </row>
        <row r="1331">
          <cell r="A1331">
            <v>93265</v>
          </cell>
          <cell r="B1331" t="str">
            <v>Henrietta The Chicken Kitten, 6.5"</v>
          </cell>
          <cell r="C1331" t="str">
            <v>771877932656</v>
          </cell>
          <cell r="D1331">
            <v>2</v>
          </cell>
        </row>
        <row r="1332">
          <cell r="A1332">
            <v>93270</v>
          </cell>
          <cell r="B1332" t="str">
            <v>Valerie The Kitty 6.5"</v>
          </cell>
          <cell r="C1332" t="str">
            <v>771877932700</v>
          </cell>
          <cell r="D1332">
            <v>2</v>
          </cell>
        </row>
        <row r="1333">
          <cell r="A1333">
            <v>93275</v>
          </cell>
          <cell r="B1333" t="str">
            <v>Nicholas the Santa Mouse, 7"</v>
          </cell>
          <cell r="C1333" t="str">
            <v>771877932755</v>
          </cell>
          <cell r="D1333">
            <v>2</v>
          </cell>
        </row>
        <row r="1334">
          <cell r="A1334">
            <v>93280</v>
          </cell>
          <cell r="B1334" t="str">
            <v>Evangeline The Angel Mouse, 7"</v>
          </cell>
          <cell r="C1334" t="str">
            <v>771877932809</v>
          </cell>
          <cell r="D1334">
            <v>2</v>
          </cell>
        </row>
        <row r="1335">
          <cell r="A1335">
            <v>93285</v>
          </cell>
          <cell r="B1335" t="str">
            <v>Lily the Unicorn, 7"</v>
          </cell>
          <cell r="C1335" t="str">
            <v>771877932854</v>
          </cell>
          <cell r="D1335">
            <v>2</v>
          </cell>
        </row>
        <row r="1336">
          <cell r="A1336">
            <v>93290</v>
          </cell>
          <cell r="B1336" t="str">
            <v>Anastasia the Ballerina</v>
          </cell>
          <cell r="C1336" t="str">
            <v>771877932908</v>
          </cell>
          <cell r="D1336">
            <v>2</v>
          </cell>
        </row>
        <row r="1337">
          <cell r="A1337">
            <v>93295</v>
          </cell>
          <cell r="B1337" t="str">
            <v>Natasha The Witch</v>
          </cell>
          <cell r="C1337" t="str">
            <v>771877932953</v>
          </cell>
          <cell r="D1337">
            <v>2</v>
          </cell>
        </row>
        <row r="1338">
          <cell r="A1338">
            <v>95001</v>
          </cell>
          <cell r="B1338" t="str">
            <v>Do You Lilac-It? Washable Nail Polish (6 ml)</v>
          </cell>
          <cell r="C1338" t="str">
            <v>771877950018</v>
          </cell>
          <cell r="D1338">
            <v>6</v>
          </cell>
        </row>
        <row r="1339">
          <cell r="A1339">
            <v>95002</v>
          </cell>
          <cell r="B1339" t="str">
            <v>Pyjama Party Purple Washable Nail Polish (6 ml)</v>
          </cell>
          <cell r="C1339" t="str">
            <v>771877950025</v>
          </cell>
          <cell r="D1339">
            <v>6</v>
          </cell>
        </row>
        <row r="1340">
          <cell r="A1340">
            <v>95004</v>
          </cell>
          <cell r="B1340" t="str">
            <v>Bubblegum Blue Washable Nail Polish (6 ml)</v>
          </cell>
          <cell r="C1340" t="str">
            <v>771877950049</v>
          </cell>
          <cell r="D1340">
            <v>6</v>
          </cell>
        </row>
        <row r="1341">
          <cell r="A1341">
            <v>95007</v>
          </cell>
          <cell r="B1341" t="str">
            <v>Weekend Away Washable Nail Polish (6 ml)</v>
          </cell>
          <cell r="C1341" t="str">
            <v>771877950070</v>
          </cell>
          <cell r="D1341">
            <v>6</v>
          </cell>
        </row>
        <row r="1342">
          <cell r="A1342">
            <v>95008</v>
          </cell>
          <cell r="B1342" t="str">
            <v>Pinking It Over Washable Nail Polish (6 ml)</v>
          </cell>
          <cell r="C1342" t="str">
            <v>771877950087</v>
          </cell>
          <cell r="D1342">
            <v>6</v>
          </cell>
        </row>
        <row r="1343">
          <cell r="A1343">
            <v>95009</v>
          </cell>
          <cell r="B1343" t="str">
            <v>I Dream of Unicorns Washable Nail Polish (6 ml)</v>
          </cell>
          <cell r="C1343" t="str">
            <v>771877950094</v>
          </cell>
          <cell r="D1343">
            <v>6</v>
          </cell>
        </row>
        <row r="1344">
          <cell r="A1344">
            <v>95010</v>
          </cell>
          <cell r="B1344" t="str">
            <v>Welcome To Glitzerland Washable Nail Polish (6 ml)</v>
          </cell>
          <cell r="C1344" t="str">
            <v>771877950100</v>
          </cell>
          <cell r="D1344">
            <v>6</v>
          </cell>
        </row>
        <row r="1345">
          <cell r="A1345">
            <v>95011</v>
          </cell>
          <cell r="B1345" t="str">
            <v>Tickle My France-y Washable Nail Polish (6 ml)</v>
          </cell>
          <cell r="C1345" t="str">
            <v>771877950117</v>
          </cell>
          <cell r="D1345">
            <v>6</v>
          </cell>
        </row>
        <row r="1346">
          <cell r="A1346">
            <v>95013</v>
          </cell>
          <cell r="B1346" t="str">
            <v>Glitterally Awesome Washable Nail Polish (6 ml)</v>
          </cell>
          <cell r="C1346" t="str">
            <v>771877950131</v>
          </cell>
          <cell r="D1346">
            <v>6</v>
          </cell>
        </row>
        <row r="1347">
          <cell r="A1347">
            <v>95014</v>
          </cell>
          <cell r="B1347" t="str">
            <v>Pinky Promise Washable Nail Polish (6 ml)</v>
          </cell>
          <cell r="C1347" t="str">
            <v>771877950148</v>
          </cell>
          <cell r="D1347">
            <v>6</v>
          </cell>
        </row>
        <row r="1348">
          <cell r="A1348">
            <v>95101</v>
          </cell>
          <cell r="B1348" t="str">
            <v>Gamer Girl Green Peelable Nail Polish (Water-based 10ml)</v>
          </cell>
          <cell r="C1348" t="str">
            <v>771877951015</v>
          </cell>
          <cell r="D1348">
            <v>12</v>
          </cell>
        </row>
        <row r="1349">
          <cell r="A1349">
            <v>95102</v>
          </cell>
          <cell r="B1349" t="str">
            <v>Concert Queen Peelable Nail Polish (Water-based 10ml)</v>
          </cell>
          <cell r="C1349" t="str">
            <v>771877951022</v>
          </cell>
          <cell r="D1349">
            <v>12</v>
          </cell>
        </row>
        <row r="1350">
          <cell r="A1350">
            <v>95103</v>
          </cell>
          <cell r="B1350" t="str">
            <v>Boho Chic Peelable Nail Polish (Water-based 10ml)</v>
          </cell>
          <cell r="C1350" t="str">
            <v>771877951039</v>
          </cell>
          <cell r="D1350">
            <v>12</v>
          </cell>
        </row>
        <row r="1351">
          <cell r="A1351">
            <v>95104</v>
          </cell>
          <cell r="B1351" t="str">
            <v>Swift Forever Peelable Nail Polish (Water-based 10ml)</v>
          </cell>
          <cell r="C1351" t="str">
            <v>771877951046</v>
          </cell>
          <cell r="D1351">
            <v>12</v>
          </cell>
        </row>
        <row r="1352">
          <cell r="A1352">
            <v>95105</v>
          </cell>
          <cell r="B1352" t="str">
            <v>Golden Buzzer Peelable Nail Polish (Water-based 10ml)</v>
          </cell>
          <cell r="C1352" t="str">
            <v>771877951053</v>
          </cell>
          <cell r="D1352">
            <v>12</v>
          </cell>
        </row>
        <row r="1353">
          <cell r="A1353">
            <v>95106</v>
          </cell>
          <cell r="B1353" t="str">
            <v>Be Your Sizzling Selfie Peelable Nail Polish (Water-based 10ml)</v>
          </cell>
          <cell r="C1353" t="str">
            <v>771877951060</v>
          </cell>
          <cell r="D1353">
            <v>12</v>
          </cell>
        </row>
        <row r="1354">
          <cell r="A1354">
            <v>95107</v>
          </cell>
          <cell r="B1354" t="str">
            <v>Orange You Cute Peelable Nail Polish (Water-based 10ml)</v>
          </cell>
          <cell r="C1354" t="str">
            <v>771877951077</v>
          </cell>
          <cell r="D1354">
            <v>12</v>
          </cell>
        </row>
        <row r="1355">
          <cell r="A1355">
            <v>95108</v>
          </cell>
          <cell r="B1355" t="str">
            <v>Thanks a Latté Peelable Nail Polish (Water-based 10ml)</v>
          </cell>
          <cell r="C1355" t="str">
            <v>771877951084</v>
          </cell>
          <cell r="D1355">
            <v>12</v>
          </cell>
        </row>
        <row r="1356">
          <cell r="A1356">
            <v>95109</v>
          </cell>
          <cell r="B1356" t="str">
            <v>Never Have I Ever Peelable Nail Polish (Water-based 10ml)</v>
          </cell>
          <cell r="C1356" t="str">
            <v>771877951091</v>
          </cell>
          <cell r="D1356">
            <v>12</v>
          </cell>
        </row>
        <row r="1357">
          <cell r="A1357">
            <v>95110</v>
          </cell>
          <cell r="B1357" t="str">
            <v>Macaroon Swoon Peelable Nail Polish (Water-based 10ml)</v>
          </cell>
          <cell r="C1357" t="str">
            <v>771877951107</v>
          </cell>
          <cell r="D1357">
            <v>12</v>
          </cell>
        </row>
        <row r="1358">
          <cell r="A1358">
            <v>95111</v>
          </cell>
          <cell r="B1358" t="str">
            <v>Gelato On My Mind Peelable Nail Polish (Water-based 10ml)</v>
          </cell>
          <cell r="C1358" t="str">
            <v>771877951114</v>
          </cell>
          <cell r="D1358">
            <v>12</v>
          </cell>
        </row>
        <row r="1359">
          <cell r="A1359">
            <v>95112</v>
          </cell>
          <cell r="B1359" t="str">
            <v>Era Sparkle Peelable Nail Polish (Water-based 10ml)</v>
          </cell>
          <cell r="C1359" t="str">
            <v>771877951121</v>
          </cell>
          <cell r="D1359">
            <v>12</v>
          </cell>
        </row>
        <row r="1360">
          <cell r="A1360">
            <v>95113</v>
          </cell>
          <cell r="B1360" t="str">
            <v>What a Pearl Wants Peelable Nail Polish (Water-based 10ml)</v>
          </cell>
          <cell r="C1360" t="str">
            <v>771877951138</v>
          </cell>
          <cell r="D1360">
            <v>12</v>
          </cell>
        </row>
        <row r="1361">
          <cell r="A1361">
            <v>95114</v>
          </cell>
          <cell r="B1361" t="str">
            <v>Don't Quit Your Day Dream Peelable Nail Polish (Water-based 10ml)</v>
          </cell>
          <cell r="C1361" t="str">
            <v>771877951145</v>
          </cell>
          <cell r="D1361">
            <v>12</v>
          </cell>
        </row>
        <row r="1362">
          <cell r="A1362">
            <v>95201</v>
          </cell>
          <cell r="B1362" t="str">
            <v>Boho Forever Nail Polish Set, Peelable Nail Polish, 2pc, Water-based (each 6ml)</v>
          </cell>
          <cell r="C1362" t="str">
            <v>771877952012</v>
          </cell>
          <cell r="D1362">
            <v>3</v>
          </cell>
        </row>
        <row r="1363">
          <cell r="A1363">
            <v>95202</v>
          </cell>
          <cell r="B1363" t="str">
            <v>Somewhere Over the Unicorn, Washable Nail Polish, 2pc, (each 6ml)</v>
          </cell>
          <cell r="C1363" t="str">
            <v>771877952029</v>
          </cell>
          <cell r="D1363">
            <v>3</v>
          </cell>
        </row>
        <row r="1364">
          <cell r="A1364">
            <v>95203</v>
          </cell>
          <cell r="B1364" t="str">
            <v>Pajama Party, Washable Nail Polish, 2pc, (each 6ml)</v>
          </cell>
          <cell r="C1364" t="str">
            <v>771877952036</v>
          </cell>
          <cell r="D1364">
            <v>3</v>
          </cell>
        </row>
        <row r="1365">
          <cell r="A1365">
            <v>95204</v>
          </cell>
          <cell r="B1365" t="str">
            <v>Love Is In The Pair Set, Peelable Nail Polish, 2pc, Water-based (each 6ml)</v>
          </cell>
          <cell r="C1365" t="str">
            <v>771877952043</v>
          </cell>
          <cell r="D1365">
            <v>3</v>
          </cell>
        </row>
        <row r="1366">
          <cell r="A1366">
            <v>95303</v>
          </cell>
          <cell r="B1366" t="str">
            <v>Shake It Off Strawberry Nourishing Lipstick (4g)</v>
          </cell>
          <cell r="C1366" t="str">
            <v>771877953033</v>
          </cell>
          <cell r="D1366">
            <v>6</v>
          </cell>
        </row>
        <row r="1367">
          <cell r="A1367">
            <v>95304</v>
          </cell>
          <cell r="B1367" t="str">
            <v>Pinky Promise Raspberry Nourishing Lipstick (4g)</v>
          </cell>
          <cell r="C1367" t="str">
            <v>771877953040</v>
          </cell>
          <cell r="D1367">
            <v>6</v>
          </cell>
        </row>
        <row r="1368">
          <cell r="A1368">
            <v>95305</v>
          </cell>
          <cell r="B1368" t="str">
            <v>Vanilla Sheen Stealer Nourishing Lipstick (4g)</v>
          </cell>
          <cell r="C1368" t="str">
            <v>771877953057</v>
          </cell>
          <cell r="D1368">
            <v>6</v>
          </cell>
        </row>
        <row r="1369">
          <cell r="A1369">
            <v>95306</v>
          </cell>
          <cell r="B1369" t="str">
            <v>Unstoppable Nourishing Lipstick (4g)</v>
          </cell>
          <cell r="C1369" t="str">
            <v>771877953064</v>
          </cell>
          <cell r="D1369">
            <v>6</v>
          </cell>
        </row>
        <row r="1370">
          <cell r="A1370">
            <v>95500</v>
          </cell>
          <cell r="B1370" t="str">
            <v>Pinky Promise Duo Nourishing Lipstick and Nail Polish, 2pc (4g / 6ml)</v>
          </cell>
          <cell r="C1370" t="str">
            <v>771877955006</v>
          </cell>
          <cell r="D1370">
            <v>3</v>
          </cell>
        </row>
        <row r="1371">
          <cell r="A1371">
            <v>95700</v>
          </cell>
          <cell r="B1371" t="str">
            <v>Swimmer Shimmer Bath Bomb, 5.5oz</v>
          </cell>
          <cell r="C1371" t="str">
            <v>771877957000</v>
          </cell>
          <cell r="D1371">
            <v>0</v>
          </cell>
        </row>
        <row r="1372">
          <cell r="A1372">
            <v>95701</v>
          </cell>
          <cell r="B1372" t="str">
            <v>Twinkle Paws Bath Bomb, 5.5oz</v>
          </cell>
          <cell r="C1372" t="str">
            <v>771877957017</v>
          </cell>
          <cell r="D1372">
            <v>0</v>
          </cell>
        </row>
        <row r="1373">
          <cell r="A1373">
            <v>95702</v>
          </cell>
          <cell r="B1373" t="str">
            <v>Polar Pizzazz Bath Bomb, 5.5oz</v>
          </cell>
          <cell r="C1373" t="str">
            <v>771877957024</v>
          </cell>
          <cell r="D1373">
            <v>0</v>
          </cell>
        </row>
        <row r="1374">
          <cell r="A1374">
            <v>95703</v>
          </cell>
          <cell r="B1374" t="str">
            <v>Unicorn Magic Bath Bomb, 5.5oz</v>
          </cell>
          <cell r="C1374" t="str">
            <v>771877957031</v>
          </cell>
          <cell r="D1374">
            <v>0</v>
          </cell>
        </row>
        <row r="1375">
          <cell r="A1375">
            <v>95704</v>
          </cell>
          <cell r="B1375" t="str">
            <v>Galaxy Glitter Bath Bomb, 5.5oz</v>
          </cell>
          <cell r="C1375" t="str">
            <v>771877957048</v>
          </cell>
          <cell r="D1375">
            <v>0</v>
          </cell>
        </row>
        <row r="1376">
          <cell r="A1376">
            <v>95705</v>
          </cell>
          <cell r="B1376" t="str">
            <v>Sprinkle Sparkle Bath Bomb, 5.5oz</v>
          </cell>
          <cell r="C1376" t="str">
            <v>771877957055</v>
          </cell>
          <cell r="D1376">
            <v>0</v>
          </cell>
        </row>
        <row r="1377">
          <cell r="A1377">
            <v>95800</v>
          </cell>
          <cell r="B1377" t="str">
            <v>Royally Awesome Bath Bomb, 3.5oz</v>
          </cell>
          <cell r="C1377" t="str">
            <v>771877958007</v>
          </cell>
          <cell r="D1377">
            <v>0</v>
          </cell>
        </row>
        <row r="1378">
          <cell r="A1378">
            <v>95801</v>
          </cell>
          <cell r="B1378" t="str">
            <v>Just Desserts Bath Bomb, 3.5oz</v>
          </cell>
          <cell r="C1378" t="str">
            <v>771877958014</v>
          </cell>
          <cell r="D1378">
            <v>0</v>
          </cell>
        </row>
        <row r="1379">
          <cell r="A1379">
            <v>95802</v>
          </cell>
          <cell r="B1379" t="str">
            <v>Pretty Fly for a Butterfly Bath Bomb, 3.5oz</v>
          </cell>
          <cell r="C1379" t="str">
            <v>771877958021</v>
          </cell>
          <cell r="D1379">
            <v>0</v>
          </cell>
        </row>
        <row r="1380">
          <cell r="A1380">
            <v>95850</v>
          </cell>
          <cell r="B1380" t="str">
            <v>Don't Quit Your Day Dream, Bath Bomb Box Set, 5.5oz, 4pcs</v>
          </cell>
          <cell r="C1380" t="str">
            <v>771877958502</v>
          </cell>
          <cell r="D1380">
            <v>0</v>
          </cell>
        </row>
        <row r="1381">
          <cell r="A1381">
            <v>95851</v>
          </cell>
          <cell r="B1381" t="str">
            <v>Once Upon a Bathtime, Bath Bomb Box Set, 5.5oz, 3pcs</v>
          </cell>
          <cell r="C1381" t="str">
            <v>771877958519</v>
          </cell>
          <cell r="D1381">
            <v>0</v>
          </cell>
        </row>
        <row r="1382">
          <cell r="A1382">
            <v>96000</v>
          </cell>
          <cell r="B1382" t="str">
            <v>Nourishing Glitter Balm</v>
          </cell>
          <cell r="C1382" t="str">
            <v>771877960000</v>
          </cell>
          <cell r="D1382">
            <v>56</v>
          </cell>
        </row>
        <row r="1383">
          <cell r="A1383">
            <v>96050</v>
          </cell>
          <cell r="B1383" t="str">
            <v>Glam Girl Glitter Brush</v>
          </cell>
          <cell r="C1383" t="str">
            <v>771877960505</v>
          </cell>
          <cell r="D1383">
            <v>6</v>
          </cell>
        </row>
        <row r="1384">
          <cell r="A1384">
            <v>96051</v>
          </cell>
          <cell r="B1384" t="str">
            <v>Glam Girl Glitter Brush Set with Bag</v>
          </cell>
          <cell r="C1384" t="str">
            <v>771877960512</v>
          </cell>
          <cell r="D1384">
            <v>4</v>
          </cell>
        </row>
        <row r="1385">
          <cell r="A1385">
            <v>96100</v>
          </cell>
          <cell r="B1385" t="str">
            <v>Unicorn Glam - Eco Bio Glitter</v>
          </cell>
          <cell r="C1385" t="str">
            <v>771877961007</v>
          </cell>
          <cell r="D1385">
            <v>6</v>
          </cell>
        </row>
        <row r="1386">
          <cell r="A1386">
            <v>96101</v>
          </cell>
          <cell r="B1386" t="str">
            <v>Sunshine &amp; Stardust - Eco Bio Glitter</v>
          </cell>
          <cell r="C1386" t="str">
            <v>771877961014</v>
          </cell>
          <cell r="D1386">
            <v>6</v>
          </cell>
        </row>
        <row r="1387">
          <cell r="A1387">
            <v>96102</v>
          </cell>
          <cell r="B1387" t="str">
            <v>Once Upon A Princess - Eco Bio Glitter</v>
          </cell>
          <cell r="C1387" t="str">
            <v>771877961021</v>
          </cell>
          <cell r="D1387">
            <v>6</v>
          </cell>
        </row>
        <row r="1388">
          <cell r="A1388">
            <v>96103</v>
          </cell>
          <cell r="B1388" t="str">
            <v>Mermaid Scales - Eco Bio Glitter</v>
          </cell>
          <cell r="C1388" t="str">
            <v>771877961038</v>
          </cell>
          <cell r="D1388">
            <v>6</v>
          </cell>
        </row>
        <row r="1389">
          <cell r="A1389">
            <v>96104</v>
          </cell>
          <cell r="B1389" t="str">
            <v>Every Night is Girl's Night - Eco Bio Glitter</v>
          </cell>
          <cell r="C1389" t="str">
            <v>771877961045</v>
          </cell>
          <cell r="D1389">
            <v>6</v>
          </cell>
        </row>
        <row r="1390">
          <cell r="A1390">
            <v>96105</v>
          </cell>
          <cell r="B1390" t="str">
            <v>Just Dance - Eco Bio Glitter</v>
          </cell>
          <cell r="C1390" t="str">
            <v>771877961052</v>
          </cell>
          <cell r="D1390">
            <v>6</v>
          </cell>
        </row>
        <row r="1391">
          <cell r="A1391">
            <v>96106</v>
          </cell>
          <cell r="B1391" t="str">
            <v>Makin' Waves - Eco Bio Glitter</v>
          </cell>
          <cell r="C1391" t="str">
            <v>771877961069</v>
          </cell>
          <cell r="D1391">
            <v>6</v>
          </cell>
        </row>
        <row r="1392">
          <cell r="A1392">
            <v>96107</v>
          </cell>
          <cell r="B1392" t="str">
            <v>Atomic Tinkerbeauty - Eco Bio Glitter</v>
          </cell>
          <cell r="C1392" t="str">
            <v>771877961076</v>
          </cell>
          <cell r="D1392">
            <v>6</v>
          </cell>
        </row>
        <row r="1393">
          <cell r="A1393">
            <v>96200</v>
          </cell>
          <cell r="B1393" t="str">
            <v>Fillable Glitter Box</v>
          </cell>
          <cell r="C1393" t="str">
            <v>771877962004</v>
          </cell>
          <cell r="D1393">
            <v>0</v>
          </cell>
        </row>
        <row r="1394">
          <cell r="A1394">
            <v>97000</v>
          </cell>
          <cell r="B1394" t="str">
            <v>Plates - Unicorn</v>
          </cell>
          <cell r="C1394" t="str">
            <v>771877970009</v>
          </cell>
          <cell r="D1394">
            <v>0</v>
          </cell>
        </row>
        <row r="1395">
          <cell r="A1395">
            <v>97040</v>
          </cell>
          <cell r="B1395" t="str">
            <v>Plates - Unicorn Small</v>
          </cell>
          <cell r="C1395" t="str">
            <v>771877970405</v>
          </cell>
          <cell r="D1395">
            <v>0</v>
          </cell>
        </row>
        <row r="1396">
          <cell r="A1396">
            <v>97041</v>
          </cell>
          <cell r="B1396" t="str">
            <v>Plates - Superhero Small</v>
          </cell>
          <cell r="C1396" t="str">
            <v>771877970412</v>
          </cell>
          <cell r="D1396">
            <v>0</v>
          </cell>
        </row>
        <row r="1397">
          <cell r="A1397">
            <v>97044</v>
          </cell>
          <cell r="B1397" t="str">
            <v>Plates - Happy Birthday, Small</v>
          </cell>
          <cell r="C1397" t="str">
            <v>771877970443</v>
          </cell>
          <cell r="D1397">
            <v>0</v>
          </cell>
        </row>
        <row r="1398">
          <cell r="A1398">
            <v>97046</v>
          </cell>
          <cell r="B1398" t="str">
            <v>Dinosaur Party, Small Plates</v>
          </cell>
          <cell r="C1398" t="str">
            <v>771877970467</v>
          </cell>
          <cell r="D1398">
            <v>0</v>
          </cell>
        </row>
        <row r="1399">
          <cell r="A1399">
            <v>97100</v>
          </cell>
          <cell r="B1399" t="str">
            <v>Napkins - Unicorn Square</v>
          </cell>
          <cell r="C1399" t="str">
            <v>771877971006</v>
          </cell>
          <cell r="D1399">
            <v>0</v>
          </cell>
        </row>
        <row r="1400">
          <cell r="A1400">
            <v>97101</v>
          </cell>
          <cell r="B1400" t="str">
            <v>Napkins - Superhero Square</v>
          </cell>
          <cell r="C1400" t="str">
            <v>771877971013</v>
          </cell>
          <cell r="D1400">
            <v>0</v>
          </cell>
        </row>
        <row r="1401">
          <cell r="A1401">
            <v>97104</v>
          </cell>
          <cell r="B1401" t="str">
            <v>Napkins - Happy Birthday</v>
          </cell>
          <cell r="C1401" t="str">
            <v>771877971044</v>
          </cell>
          <cell r="D1401">
            <v>0</v>
          </cell>
        </row>
        <row r="1402">
          <cell r="A1402">
            <v>97106</v>
          </cell>
          <cell r="B1402" t="str">
            <v>Napkins - Dinosaur Party</v>
          </cell>
          <cell r="C1402" t="str">
            <v>771877971068</v>
          </cell>
          <cell r="D1402">
            <v>0</v>
          </cell>
        </row>
        <row r="1403">
          <cell r="A1403">
            <v>97200</v>
          </cell>
          <cell r="B1403" t="str">
            <v>Cups - Superhero</v>
          </cell>
          <cell r="C1403" t="str">
            <v>771877972003</v>
          </cell>
          <cell r="D1403">
            <v>0</v>
          </cell>
        </row>
        <row r="1404">
          <cell r="A1404">
            <v>97201</v>
          </cell>
          <cell r="B1404" t="str">
            <v>Cups - Unicorn</v>
          </cell>
          <cell r="C1404" t="str">
            <v>771877972010</v>
          </cell>
          <cell r="D1404">
            <v>0</v>
          </cell>
        </row>
        <row r="1405">
          <cell r="A1405">
            <v>97204</v>
          </cell>
          <cell r="B1405" t="str">
            <v>Cups - Happy Birthday</v>
          </cell>
          <cell r="C1405" t="str">
            <v>771877972041</v>
          </cell>
          <cell r="D1405">
            <v>0</v>
          </cell>
        </row>
        <row r="1406">
          <cell r="A1406">
            <v>97205</v>
          </cell>
          <cell r="B1406" t="str">
            <v>Cups - Superhero Star</v>
          </cell>
          <cell r="C1406" t="str">
            <v>771877972058</v>
          </cell>
          <cell r="D1406">
            <v>0</v>
          </cell>
        </row>
        <row r="1407">
          <cell r="A1407">
            <v>97206</v>
          </cell>
          <cell r="B1407" t="str">
            <v>Cups - Dinosaur Party</v>
          </cell>
          <cell r="C1407" t="str">
            <v>771877972065</v>
          </cell>
          <cell r="D1407">
            <v>0</v>
          </cell>
        </row>
        <row r="1408">
          <cell r="A1408">
            <v>97302</v>
          </cell>
          <cell r="B1408" t="str">
            <v>Garlands - Hearts / Shooting Stars</v>
          </cell>
          <cell r="C1408" t="str">
            <v>771877973024</v>
          </cell>
          <cell r="D1408">
            <v>0</v>
          </cell>
        </row>
        <row r="1409">
          <cell r="A1409">
            <v>97303</v>
          </cell>
          <cell r="B1409" t="str">
            <v>Garlands - Unicorn w/ Rainbows</v>
          </cell>
          <cell r="C1409" t="str">
            <v>771877973031</v>
          </cell>
          <cell r="D1409">
            <v>0</v>
          </cell>
        </row>
        <row r="1410">
          <cell r="A1410">
            <v>97305</v>
          </cell>
          <cell r="B1410" t="str">
            <v>Garland - Buildings</v>
          </cell>
          <cell r="C1410" t="str">
            <v>771877973055</v>
          </cell>
          <cell r="D1410">
            <v>0</v>
          </cell>
        </row>
        <row r="1411">
          <cell r="A1411">
            <v>97308</v>
          </cell>
          <cell r="B1411" t="str">
            <v>Garland - Happy Birthday</v>
          </cell>
          <cell r="C1411" t="str">
            <v>771877973086</v>
          </cell>
          <cell r="D1411">
            <v>0</v>
          </cell>
        </row>
        <row r="1412">
          <cell r="A1412">
            <v>97376</v>
          </cell>
          <cell r="B1412" t="str">
            <v>21" Iridescent Chandelier</v>
          </cell>
          <cell r="C1412" t="str">
            <v>771877973765</v>
          </cell>
          <cell r="D1412">
            <v>0</v>
          </cell>
        </row>
        <row r="1413">
          <cell r="A1413">
            <v>97452</v>
          </cell>
          <cell r="B1413" t="str">
            <v>Happy Birthday Tattoos</v>
          </cell>
          <cell r="C1413" t="str">
            <v>771877974526</v>
          </cell>
          <cell r="D1413">
            <v>6</v>
          </cell>
        </row>
        <row r="1414">
          <cell r="A1414">
            <v>97453</v>
          </cell>
          <cell r="B1414" t="str">
            <v>Unicorn Tattoos, 1 Sheet</v>
          </cell>
          <cell r="C1414" t="str">
            <v>771877974533</v>
          </cell>
          <cell r="D1414">
            <v>6</v>
          </cell>
        </row>
        <row r="1415">
          <cell r="A1415">
            <v>97454</v>
          </cell>
          <cell r="B1415" t="str">
            <v>Mermaid Tattoos, 1 Sheet</v>
          </cell>
          <cell r="C1415" t="str">
            <v>771877974540</v>
          </cell>
          <cell r="D1415">
            <v>6</v>
          </cell>
        </row>
        <row r="1416">
          <cell r="A1416">
            <v>97455</v>
          </cell>
          <cell r="B1416" t="str">
            <v>Superhero Tattoos, 1 Sheet</v>
          </cell>
          <cell r="C1416" t="str">
            <v>771877974557</v>
          </cell>
          <cell r="D1416">
            <v>6</v>
          </cell>
        </row>
        <row r="1417">
          <cell r="A1417">
            <v>97456</v>
          </cell>
          <cell r="B1417" t="str">
            <v>Superhero Star Tattoos, 1 Sheet</v>
          </cell>
          <cell r="C1417" t="str">
            <v>771877974564</v>
          </cell>
          <cell r="D1417">
            <v>6</v>
          </cell>
        </row>
        <row r="1418">
          <cell r="A1418">
            <v>97458</v>
          </cell>
          <cell r="B1418" t="str">
            <v>Superhero Tattoo, Single, Assorted</v>
          </cell>
          <cell r="C1418" t="str">
            <v>771877974588</v>
          </cell>
          <cell r="D1418">
            <v>6</v>
          </cell>
        </row>
        <row r="1419">
          <cell r="A1419">
            <v>97460</v>
          </cell>
          <cell r="B1419" t="str">
            <v>Unicorn Tattoo, Single, Assorted</v>
          </cell>
          <cell r="C1419" t="str">
            <v>771877974601</v>
          </cell>
          <cell r="D1419">
            <v>6</v>
          </cell>
        </row>
        <row r="1420">
          <cell r="A1420">
            <v>97461</v>
          </cell>
          <cell r="B1420" t="str">
            <v>Mermaid Tattoo, Single, Assorted</v>
          </cell>
          <cell r="C1420" t="str">
            <v>771877974618</v>
          </cell>
          <cell r="D1420">
            <v>6</v>
          </cell>
        </row>
        <row r="1421">
          <cell r="A1421">
            <v>97462</v>
          </cell>
          <cell r="B1421" t="str">
            <v>Dinosaur Tattoo, Single, Assorted</v>
          </cell>
          <cell r="C1421" t="str">
            <v>771877974625</v>
          </cell>
          <cell r="D1421">
            <v>6</v>
          </cell>
        </row>
        <row r="1422">
          <cell r="A1422">
            <v>97463</v>
          </cell>
          <cell r="B1422" t="str">
            <v>Halloween Tattoos, 1 Sheet</v>
          </cell>
          <cell r="C1422" t="str">
            <v>771877974632</v>
          </cell>
          <cell r="D1422">
            <v>6</v>
          </cell>
        </row>
        <row r="1423">
          <cell r="A1423">
            <v>97464</v>
          </cell>
          <cell r="B1423" t="str">
            <v>Holiday Tattoos, 1 Sheet</v>
          </cell>
          <cell r="C1423" t="str">
            <v>771877974649</v>
          </cell>
          <cell r="D1423">
            <v>6</v>
          </cell>
        </row>
        <row r="1424">
          <cell r="A1424">
            <v>97465</v>
          </cell>
          <cell r="B1424" t="str">
            <v>Butterfly Fairy Tattoos, 1 Sheet</v>
          </cell>
          <cell r="C1424" t="str">
            <v>771877974656</v>
          </cell>
          <cell r="D1424">
            <v>6</v>
          </cell>
        </row>
        <row r="1425">
          <cell r="A1425">
            <v>97466</v>
          </cell>
          <cell r="B1425" t="str">
            <v>Butterfly Fairy Tattoo, Single, Assorted</v>
          </cell>
          <cell r="C1425" t="str">
            <v>771877974663</v>
          </cell>
          <cell r="D1425">
            <v>6</v>
          </cell>
        </row>
        <row r="1426">
          <cell r="A1426">
            <v>97467</v>
          </cell>
          <cell r="B1426" t="str">
            <v>Easter Bunny Tattoos, 1 Sheet</v>
          </cell>
          <cell r="C1426" t="str">
            <v>771877974670</v>
          </cell>
          <cell r="D1426">
            <v>6</v>
          </cell>
        </row>
        <row r="1427">
          <cell r="A1427">
            <v>97468</v>
          </cell>
          <cell r="B1427" t="str">
            <v>Candy Heart Valentine Tattoos, 1 Sheet</v>
          </cell>
          <cell r="C1427" t="str">
            <v>771877974687</v>
          </cell>
          <cell r="D1427">
            <v>6</v>
          </cell>
        </row>
        <row r="1428">
          <cell r="A1428">
            <v>97469</v>
          </cell>
          <cell r="B1428" t="str">
            <v>Raven Witch Tattoos, 1 Sheet</v>
          </cell>
          <cell r="C1428" t="str">
            <v>771877974694</v>
          </cell>
          <cell r="D1428">
            <v>6</v>
          </cell>
        </row>
        <row r="1429">
          <cell r="A1429">
            <v>97470</v>
          </cell>
          <cell r="B1429" t="str">
            <v>Raven Witch Tattoo, Single, Assorted</v>
          </cell>
          <cell r="C1429" t="str">
            <v>771877974700</v>
          </cell>
          <cell r="D1429">
            <v>6</v>
          </cell>
        </row>
        <row r="1430">
          <cell r="A1430">
            <v>97471</v>
          </cell>
          <cell r="B1430" t="str">
            <v>Woodland Fawn Tattoos, 1 Sheet</v>
          </cell>
          <cell r="C1430" t="str">
            <v>771877974717</v>
          </cell>
          <cell r="D1430">
            <v>6</v>
          </cell>
        </row>
        <row r="1431">
          <cell r="A1431">
            <v>97472</v>
          </cell>
          <cell r="B1431" t="str">
            <v>Float Like A Butterfly Tattoos, 1 Sheet</v>
          </cell>
          <cell r="C1431" t="str">
            <v>771877974724</v>
          </cell>
          <cell r="D1431">
            <v>6</v>
          </cell>
        </row>
        <row r="1432">
          <cell r="A1432">
            <v>97473</v>
          </cell>
          <cell r="B1432" t="str">
            <v>Frosty Sisters Tattoo Set, 1 Sheet</v>
          </cell>
          <cell r="C1432" t="str">
            <v>771877974731</v>
          </cell>
          <cell r="D1432">
            <v>0</v>
          </cell>
        </row>
        <row r="1433">
          <cell r="A1433">
            <v>97474</v>
          </cell>
          <cell r="B1433" t="str">
            <v>Grumpy Cat Spelltastic Tattoos, 1 Sheet</v>
          </cell>
          <cell r="C1433" t="str">
            <v>771877974748</v>
          </cell>
          <cell r="D1433">
            <v>0</v>
          </cell>
        </row>
        <row r="1434">
          <cell r="A1434">
            <v>97500</v>
          </cell>
          <cell r="B1434" t="str">
            <v>Photo Booth Prop Kit - Unicorn</v>
          </cell>
          <cell r="C1434" t="str">
            <v>771877975004</v>
          </cell>
          <cell r="D1434">
            <v>0</v>
          </cell>
        </row>
        <row r="1435">
          <cell r="A1435">
            <v>97501</v>
          </cell>
          <cell r="B1435" t="str">
            <v>Photo Booth Prop Kit - Super Hero</v>
          </cell>
          <cell r="C1435" t="str">
            <v>771877975011</v>
          </cell>
          <cell r="D1435">
            <v>0</v>
          </cell>
        </row>
        <row r="1436">
          <cell r="A1436">
            <v>97551</v>
          </cell>
          <cell r="B1436" t="str">
            <v>Static Cling - Decorations</v>
          </cell>
          <cell r="C1436" t="str">
            <v>771877975516</v>
          </cell>
          <cell r="D1436">
            <v>0</v>
          </cell>
        </row>
        <row r="1437">
          <cell r="A1437">
            <v>97552</v>
          </cell>
          <cell r="B1437" t="str">
            <v>Paw-Some Stickers, 1 Sheet</v>
          </cell>
          <cell r="C1437" t="str">
            <v>771877975523</v>
          </cell>
          <cell r="D1437">
            <v>6</v>
          </cell>
        </row>
        <row r="1438">
          <cell r="A1438">
            <v>97602</v>
          </cell>
          <cell r="B1438" t="str">
            <v>Rhinestone Number 0</v>
          </cell>
          <cell r="C1438" t="str">
            <v>771877976025</v>
          </cell>
          <cell r="D1438">
            <v>5</v>
          </cell>
        </row>
        <row r="1439">
          <cell r="A1439">
            <v>97603</v>
          </cell>
          <cell r="B1439" t="str">
            <v>Rhinestone Number 1</v>
          </cell>
          <cell r="C1439" t="str">
            <v>771877976032</v>
          </cell>
          <cell r="D1439">
            <v>5</v>
          </cell>
        </row>
        <row r="1440">
          <cell r="A1440">
            <v>97604</v>
          </cell>
          <cell r="B1440" t="str">
            <v>Rhinestone Number 2</v>
          </cell>
          <cell r="C1440" t="str">
            <v>771877976049</v>
          </cell>
          <cell r="D1440">
            <v>5</v>
          </cell>
        </row>
        <row r="1441">
          <cell r="A1441">
            <v>97605</v>
          </cell>
          <cell r="B1441" t="str">
            <v>Rhinestone Number 3</v>
          </cell>
          <cell r="C1441" t="str">
            <v>771877976056</v>
          </cell>
          <cell r="D1441">
            <v>5</v>
          </cell>
        </row>
        <row r="1442">
          <cell r="A1442">
            <v>97606</v>
          </cell>
          <cell r="B1442" t="str">
            <v>Rhinestone Number 4</v>
          </cell>
          <cell r="C1442" t="str">
            <v>771877976063</v>
          </cell>
          <cell r="D1442">
            <v>5</v>
          </cell>
        </row>
        <row r="1443">
          <cell r="A1443">
            <v>97607</v>
          </cell>
          <cell r="B1443" t="str">
            <v>Rhinestone Number 5</v>
          </cell>
          <cell r="C1443" t="str">
            <v>771877976070</v>
          </cell>
          <cell r="D1443">
            <v>5</v>
          </cell>
        </row>
        <row r="1444">
          <cell r="A1444">
            <v>97608</v>
          </cell>
          <cell r="B1444" t="str">
            <v>Rhinestone Number 6</v>
          </cell>
          <cell r="C1444" t="str">
            <v>771877976087</v>
          </cell>
          <cell r="D1444">
            <v>5</v>
          </cell>
        </row>
        <row r="1445">
          <cell r="A1445">
            <v>97609</v>
          </cell>
          <cell r="B1445" t="str">
            <v>Rhinestone Number 7</v>
          </cell>
          <cell r="C1445" t="str">
            <v>771877976094</v>
          </cell>
          <cell r="D1445">
            <v>5</v>
          </cell>
        </row>
        <row r="1446">
          <cell r="A1446">
            <v>97610</v>
          </cell>
          <cell r="B1446" t="str">
            <v>Rhinestone Number 8</v>
          </cell>
          <cell r="C1446" t="str">
            <v>771877976100</v>
          </cell>
          <cell r="D1446">
            <v>5</v>
          </cell>
        </row>
        <row r="1447">
          <cell r="A1447">
            <v>97611</v>
          </cell>
          <cell r="B1447" t="str">
            <v>Rhinestone Number 9</v>
          </cell>
          <cell r="C1447" t="str">
            <v>771877976117</v>
          </cell>
          <cell r="D1447">
            <v>5</v>
          </cell>
        </row>
        <row r="1448">
          <cell r="A1448">
            <v>97622</v>
          </cell>
          <cell r="B1448" t="str">
            <v>Rhinestone Number 0, Pink</v>
          </cell>
          <cell r="C1448" t="str">
            <v>771877976223</v>
          </cell>
          <cell r="D1448">
            <v>5</v>
          </cell>
        </row>
        <row r="1449">
          <cell r="A1449">
            <v>97623</v>
          </cell>
          <cell r="B1449" t="str">
            <v>Rhinestone Number 1, Pink</v>
          </cell>
          <cell r="C1449" t="str">
            <v>771877976230</v>
          </cell>
          <cell r="D1449">
            <v>5</v>
          </cell>
        </row>
        <row r="1450">
          <cell r="A1450">
            <v>97624</v>
          </cell>
          <cell r="B1450" t="str">
            <v>Rhinestone Number 2, Pink</v>
          </cell>
          <cell r="C1450" t="str">
            <v>771877976247</v>
          </cell>
          <cell r="D1450">
            <v>5</v>
          </cell>
        </row>
        <row r="1451">
          <cell r="A1451">
            <v>97625</v>
          </cell>
          <cell r="B1451" t="str">
            <v>Rhinestone Number 3, Pink</v>
          </cell>
          <cell r="C1451" t="str">
            <v>771877976254</v>
          </cell>
          <cell r="D1451">
            <v>5</v>
          </cell>
        </row>
        <row r="1452">
          <cell r="A1452">
            <v>97626</v>
          </cell>
          <cell r="B1452" t="str">
            <v>Rhinestone Number 4, Pink</v>
          </cell>
          <cell r="C1452" t="str">
            <v>771877976261</v>
          </cell>
          <cell r="D1452">
            <v>5</v>
          </cell>
        </row>
        <row r="1453">
          <cell r="A1453">
            <v>97627</v>
          </cell>
          <cell r="B1453" t="str">
            <v>Rhinestone Number 5, Pink</v>
          </cell>
          <cell r="C1453" t="str">
            <v>771877976278</v>
          </cell>
          <cell r="D1453">
            <v>5</v>
          </cell>
        </row>
        <row r="1454">
          <cell r="A1454">
            <v>97628</v>
          </cell>
          <cell r="B1454" t="str">
            <v>Rhinestone Number 6, Pink</v>
          </cell>
          <cell r="C1454" t="str">
            <v>771877976285</v>
          </cell>
          <cell r="D1454">
            <v>5</v>
          </cell>
        </row>
        <row r="1455">
          <cell r="A1455">
            <v>97629</v>
          </cell>
          <cell r="B1455" t="str">
            <v>Rhinestone Number 7, Pink</v>
          </cell>
          <cell r="C1455" t="str">
            <v>771877976292</v>
          </cell>
          <cell r="D1455">
            <v>5</v>
          </cell>
        </row>
        <row r="1456">
          <cell r="A1456">
            <v>97630</v>
          </cell>
          <cell r="B1456" t="str">
            <v>Rhinestone Number 8, Pink</v>
          </cell>
          <cell r="C1456" t="str">
            <v>771877976308</v>
          </cell>
          <cell r="D1456">
            <v>5</v>
          </cell>
        </row>
        <row r="1457">
          <cell r="A1457">
            <v>97631</v>
          </cell>
          <cell r="B1457" t="str">
            <v>Rhinestone Number 9, Pink</v>
          </cell>
          <cell r="C1457" t="str">
            <v>771877976315</v>
          </cell>
          <cell r="D1457">
            <v>5</v>
          </cell>
        </row>
        <row r="1458">
          <cell r="A1458">
            <v>97700</v>
          </cell>
          <cell r="B1458" t="str">
            <v>Candles Metallic Pink</v>
          </cell>
          <cell r="C1458" t="str">
            <v>771877977008</v>
          </cell>
          <cell r="D1458">
            <v>20</v>
          </cell>
        </row>
        <row r="1459">
          <cell r="A1459">
            <v>97701</v>
          </cell>
          <cell r="B1459" t="str">
            <v>Candles Metallic Gold</v>
          </cell>
          <cell r="C1459" t="str">
            <v>771877977015</v>
          </cell>
          <cell r="D1459">
            <v>20</v>
          </cell>
        </row>
        <row r="1460">
          <cell r="A1460">
            <v>97702</v>
          </cell>
          <cell r="B1460" t="str">
            <v>Candles Metallic Copper</v>
          </cell>
          <cell r="C1460" t="str">
            <v>771877977022</v>
          </cell>
          <cell r="D1460">
            <v>20</v>
          </cell>
        </row>
        <row r="1461">
          <cell r="A1461">
            <v>97703</v>
          </cell>
          <cell r="B1461" t="str">
            <v>Candles Rainbow</v>
          </cell>
          <cell r="C1461" t="str">
            <v>771877977039</v>
          </cell>
          <cell r="D1461">
            <v>20</v>
          </cell>
        </row>
        <row r="1462">
          <cell r="A1462">
            <v>97704</v>
          </cell>
          <cell r="B1462" t="str">
            <v>Candles Happy Birthday Rainbow</v>
          </cell>
          <cell r="C1462" t="str">
            <v>771877977046</v>
          </cell>
          <cell r="D1462">
            <v>10</v>
          </cell>
        </row>
        <row r="1463">
          <cell r="A1463">
            <v>97705</v>
          </cell>
          <cell r="B1463" t="str">
            <v>Candles Superhero</v>
          </cell>
          <cell r="C1463" t="str">
            <v>771877977053</v>
          </cell>
          <cell r="D1463">
            <v>10</v>
          </cell>
        </row>
        <row r="1464">
          <cell r="A1464">
            <v>97706</v>
          </cell>
          <cell r="B1464" t="str">
            <v>Candles Multicoloured Superhero</v>
          </cell>
          <cell r="C1464" t="str">
            <v>771877977060</v>
          </cell>
          <cell r="D1464">
            <v>10</v>
          </cell>
        </row>
        <row r="1465">
          <cell r="A1465">
            <v>97707</v>
          </cell>
          <cell r="B1465" t="str">
            <v>Candles HB Superhero Multicoloured</v>
          </cell>
          <cell r="C1465" t="str">
            <v>771877977077</v>
          </cell>
          <cell r="D1465">
            <v>10</v>
          </cell>
        </row>
        <row r="1466">
          <cell r="A1466">
            <v>99950</v>
          </cell>
          <cell r="B1466" t="str">
            <v>Great Pretenders Wooden Hangers</v>
          </cell>
          <cell r="C1466" t="str">
            <v>771877999505</v>
          </cell>
          <cell r="D1466">
            <v>0</v>
          </cell>
        </row>
        <row r="1467">
          <cell r="A1467">
            <v>99951</v>
          </cell>
          <cell r="B1467" t="str">
            <v>Great Pretenders Velvet Drawstring Bag, Assorted Pink/Cream</v>
          </cell>
          <cell r="C1467" t="str">
            <v>771877999512</v>
          </cell>
          <cell r="D1467">
            <v>10</v>
          </cell>
        </row>
        <row r="1468">
          <cell r="A1468">
            <v>99952</v>
          </cell>
          <cell r="B1468" t="str">
            <v>Great Pretenders Pink Neon Sign</v>
          </cell>
          <cell r="C1468" t="str">
            <v>771877999529</v>
          </cell>
          <cell r="D1468">
            <v>0</v>
          </cell>
        </row>
        <row r="1469">
          <cell r="A1469">
            <v>99953</v>
          </cell>
          <cell r="B1469" t="str">
            <v>Holiday Fun Necklace and Charms with Sell Card</v>
          </cell>
          <cell r="C1469" t="str">
            <v>771877999536</v>
          </cell>
          <cell r="D1469">
            <v>1</v>
          </cell>
        </row>
        <row r="1470">
          <cell r="A1470">
            <v>99954</v>
          </cell>
          <cell r="B1470" t="str">
            <v>Cozy Christmas Bracelet and Charms with Sell Card</v>
          </cell>
          <cell r="C1470" t="str">
            <v>771877999543</v>
          </cell>
          <cell r="D1470">
            <v>1</v>
          </cell>
        </row>
        <row r="1471">
          <cell r="A1471">
            <v>99955</v>
          </cell>
          <cell r="B1471" t="str">
            <v>Cherished Charms Bracelet and Charms with Sell Card</v>
          </cell>
          <cell r="C1471" t="str">
            <v>771877999550</v>
          </cell>
          <cell r="D1471">
            <v>1</v>
          </cell>
        </row>
        <row r="1472">
          <cell r="A1472">
            <v>99956</v>
          </cell>
          <cell r="B1472" t="str">
            <v>Build-a-bot Sample with shelf talker tent card</v>
          </cell>
          <cell r="C1472" t="str">
            <v>771877999567</v>
          </cell>
          <cell r="D1472">
            <v>1</v>
          </cell>
        </row>
        <row r="1473">
          <cell r="A1473">
            <v>99957</v>
          </cell>
          <cell r="B1473" t="str">
            <v>Candy Cane Manor Necklace and Charms with Sell Card</v>
          </cell>
          <cell r="C1473" t="str">
            <v>771877999574</v>
          </cell>
          <cell r="D1473">
            <v>1</v>
          </cell>
        </row>
        <row r="1474">
          <cell r="A1474">
            <v>99958</v>
          </cell>
          <cell r="B1474" t="str">
            <v>Organza Bag for Heart Lockets</v>
          </cell>
          <cell r="C1474" t="str">
            <v>771877999581</v>
          </cell>
          <cell r="D1474">
            <v>0</v>
          </cell>
        </row>
        <row r="1475">
          <cell r="A1475" t="str">
            <v>CAT NA 2024</v>
          </cell>
          <cell r="B1475" t="str">
            <v>2024 Full Catalogue</v>
          </cell>
          <cell r="D1475">
            <v>0</v>
          </cell>
        </row>
        <row r="1476">
          <cell r="A1476" t="str">
            <v>CAT NA 2025</v>
          </cell>
          <cell r="B1476" t="str">
            <v>2025 Full Catalogue</v>
          </cell>
          <cell r="D1476">
            <v>0</v>
          </cell>
        </row>
        <row r="1477">
          <cell r="A1477" t="str">
            <v>CAT NA SUP 2024</v>
          </cell>
          <cell r="B1477" t="str">
            <v>2024 Supplemental Catalogue</v>
          </cell>
          <cell r="D1477">
            <v>0</v>
          </cell>
        </row>
        <row r="1478">
          <cell r="A1478" t="str">
            <v>CAT NA SUP 2025</v>
          </cell>
          <cell r="B1478" t="str">
            <v>2025 Supplemental Catalogue</v>
          </cell>
          <cell r="D1478">
            <v>0</v>
          </cell>
        </row>
        <row r="1479">
          <cell r="A1479" t="str">
            <v>XCOMPONENT ADVENT BATH FIZZY FUCHSIA 3.5 #15</v>
          </cell>
          <cell r="B1479" t="str">
            <v>Bath Fizzy, Fuchsia, 3.5oz (Drawer #15)</v>
          </cell>
          <cell r="D1479">
            <v>0</v>
          </cell>
        </row>
        <row r="1480">
          <cell r="A1480" t="str">
            <v>XCOMPONENT ADVENT BATH FIZZY GREEN 3.5 #2</v>
          </cell>
          <cell r="B1480" t="str">
            <v>Bath Fizzy, Green, 3.5oz (Drawer #2)</v>
          </cell>
          <cell r="D148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00"/>
  <sheetViews>
    <sheetView showGridLines="0" tabSelected="1" workbookViewId="0">
      <selection activeCell="C7" sqref="C7"/>
    </sheetView>
  </sheetViews>
  <sheetFormatPr defaultColWidth="14.42578125" defaultRowHeight="15" customHeight="1" x14ac:dyDescent="0.25"/>
  <cols>
    <col min="1" max="1" width="12" customWidth="1"/>
    <col min="2" max="2" width="6.28515625" customWidth="1"/>
    <col min="3" max="3" width="63.140625" customWidth="1"/>
    <col min="4" max="4" width="13.140625" customWidth="1"/>
    <col min="5" max="5" width="11.28515625" customWidth="1"/>
    <col min="6" max="6" width="9.140625" customWidth="1"/>
    <col min="7" max="7" width="12.7109375" customWidth="1"/>
    <col min="8" max="8" width="14.85546875" customWidth="1"/>
    <col min="9" max="9" width="13.85546875" customWidth="1"/>
  </cols>
  <sheetData>
    <row r="1" spans="1:9" ht="15" customHeight="1" x14ac:dyDescent="0.25">
      <c r="A1" s="472" t="s">
        <v>0</v>
      </c>
      <c r="B1" s="473"/>
      <c r="C1" s="473"/>
      <c r="D1" s="473"/>
      <c r="E1" s="473"/>
      <c r="F1" s="474" t="s">
        <v>1</v>
      </c>
      <c r="G1" s="473"/>
      <c r="H1" s="475"/>
      <c r="I1" s="1"/>
    </row>
    <row r="2" spans="1:9" x14ac:dyDescent="0.25">
      <c r="A2" s="463" t="s">
        <v>2</v>
      </c>
      <c r="B2" s="464"/>
      <c r="C2" s="464"/>
      <c r="D2" s="464"/>
      <c r="E2" s="464"/>
      <c r="F2" s="476" t="s">
        <v>3</v>
      </c>
      <c r="G2" s="464"/>
      <c r="H2" s="466"/>
      <c r="I2" s="1"/>
    </row>
    <row r="3" spans="1:9" x14ac:dyDescent="0.25">
      <c r="A3" s="463" t="s">
        <v>4</v>
      </c>
      <c r="B3" s="464"/>
      <c r="C3" s="464"/>
      <c r="D3" s="464"/>
      <c r="E3" s="464"/>
      <c r="F3" s="465" t="s">
        <v>5</v>
      </c>
      <c r="G3" s="464"/>
      <c r="H3" s="466"/>
      <c r="I3" s="1"/>
    </row>
    <row r="4" spans="1:9" x14ac:dyDescent="0.25">
      <c r="A4" s="463" t="s">
        <v>6</v>
      </c>
      <c r="B4" s="464"/>
      <c r="C4" s="464"/>
      <c r="D4" s="464"/>
      <c r="E4" s="464"/>
      <c r="F4" s="465" t="s">
        <v>7</v>
      </c>
      <c r="G4" s="464"/>
      <c r="H4" s="466"/>
      <c r="I4" s="1"/>
    </row>
    <row r="5" spans="1:9" x14ac:dyDescent="0.25">
      <c r="A5" s="2"/>
      <c r="B5" s="3"/>
      <c r="C5" s="3"/>
      <c r="D5" s="4"/>
      <c r="E5" s="4"/>
      <c r="F5" s="5"/>
      <c r="G5" s="5"/>
      <c r="H5" s="6"/>
      <c r="I5" s="1"/>
    </row>
    <row r="6" spans="1:9" x14ac:dyDescent="0.25">
      <c r="A6" s="7" t="s">
        <v>8</v>
      </c>
      <c r="B6" s="8"/>
      <c r="C6" s="9"/>
      <c r="D6" s="10"/>
      <c r="E6" s="11" t="s">
        <v>2286</v>
      </c>
      <c r="F6" s="12"/>
      <c r="G6" s="12"/>
      <c r="H6" s="13"/>
      <c r="I6" s="1"/>
    </row>
    <row r="7" spans="1:9" x14ac:dyDescent="0.25">
      <c r="A7" s="14" t="s">
        <v>10</v>
      </c>
      <c r="B7" s="15"/>
      <c r="C7" s="16"/>
      <c r="D7" s="17"/>
      <c r="E7" s="15" t="s">
        <v>11</v>
      </c>
      <c r="F7" s="16"/>
      <c r="G7" s="16"/>
      <c r="H7" s="18"/>
      <c r="I7" s="1"/>
    </row>
    <row r="8" spans="1:9" x14ac:dyDescent="0.25">
      <c r="A8" s="19"/>
      <c r="B8" s="20"/>
      <c r="C8" s="21"/>
      <c r="D8" s="22"/>
      <c r="E8" s="20"/>
      <c r="F8" s="20"/>
      <c r="G8" s="21"/>
      <c r="H8" s="23"/>
      <c r="I8" s="1"/>
    </row>
    <row r="9" spans="1:9" x14ac:dyDescent="0.25">
      <c r="A9" s="14" t="s">
        <v>12</v>
      </c>
      <c r="B9" s="15"/>
      <c r="C9" s="16"/>
      <c r="D9" s="17"/>
      <c r="E9" s="15" t="s">
        <v>13</v>
      </c>
      <c r="F9" s="24"/>
      <c r="G9" s="24"/>
      <c r="H9" s="25"/>
      <c r="I9" s="1"/>
    </row>
    <row r="10" spans="1:9" x14ac:dyDescent="0.25">
      <c r="A10" s="14"/>
      <c r="B10" s="15"/>
      <c r="C10" s="16"/>
      <c r="D10" s="26"/>
      <c r="E10" s="27"/>
      <c r="F10" s="24"/>
      <c r="G10" s="24"/>
      <c r="H10" s="25"/>
      <c r="I10" s="1"/>
    </row>
    <row r="11" spans="1:9" x14ac:dyDescent="0.25">
      <c r="A11" s="14" t="s">
        <v>14</v>
      </c>
      <c r="B11" s="15"/>
      <c r="C11" s="16"/>
      <c r="D11" s="17"/>
      <c r="E11" s="28"/>
      <c r="F11" s="16"/>
      <c r="G11" s="16"/>
      <c r="H11" s="18"/>
      <c r="I11" s="1"/>
    </row>
    <row r="12" spans="1:9" x14ac:dyDescent="0.25">
      <c r="A12" s="14"/>
      <c r="B12" s="15"/>
      <c r="C12" s="16"/>
      <c r="D12" s="17"/>
      <c r="E12" s="28"/>
      <c r="F12" s="28"/>
      <c r="G12" s="16"/>
      <c r="H12" s="18"/>
      <c r="I12" s="1"/>
    </row>
    <row r="13" spans="1:9" x14ac:dyDescent="0.25">
      <c r="A13" s="19"/>
      <c r="B13" s="20"/>
      <c r="C13" s="21"/>
      <c r="D13" s="22"/>
      <c r="E13" s="21"/>
      <c r="F13" s="21"/>
      <c r="G13" s="21"/>
      <c r="H13" s="23"/>
      <c r="I13" s="1"/>
    </row>
    <row r="14" spans="1:9" x14ac:dyDescent="0.25">
      <c r="A14" s="29" t="s">
        <v>15</v>
      </c>
      <c r="B14" s="30"/>
      <c r="C14" s="31"/>
      <c r="D14" s="32" t="s">
        <v>16</v>
      </c>
      <c r="E14" s="33" t="s">
        <v>17</v>
      </c>
      <c r="F14" s="34"/>
      <c r="G14" s="34"/>
      <c r="H14" s="35" t="s">
        <v>18</v>
      </c>
      <c r="I14" s="1"/>
    </row>
    <row r="15" spans="1:9" x14ac:dyDescent="0.25">
      <c r="A15" s="36"/>
      <c r="B15" s="37"/>
      <c r="C15" s="37"/>
      <c r="D15" s="38"/>
      <c r="E15" s="39"/>
      <c r="F15" s="39"/>
      <c r="G15" s="39"/>
      <c r="H15" s="40"/>
      <c r="I15" s="1"/>
    </row>
    <row r="16" spans="1:9" x14ac:dyDescent="0.25">
      <c r="A16" s="14" t="s">
        <v>19</v>
      </c>
      <c r="B16" s="15"/>
      <c r="C16" s="41"/>
      <c r="D16" s="42" t="s">
        <v>20</v>
      </c>
      <c r="E16" s="20" t="s">
        <v>21</v>
      </c>
      <c r="F16" s="20"/>
      <c r="G16" s="43"/>
      <c r="H16" s="44" t="s">
        <v>22</v>
      </c>
      <c r="I16" s="1"/>
    </row>
    <row r="17" spans="1:9" x14ac:dyDescent="0.25">
      <c r="A17" s="14"/>
      <c r="B17" s="45"/>
      <c r="C17" s="45"/>
      <c r="D17" s="46"/>
      <c r="E17" s="15" t="s">
        <v>23</v>
      </c>
      <c r="F17" s="15"/>
      <c r="G17" s="47"/>
      <c r="H17" s="48" t="s">
        <v>24</v>
      </c>
      <c r="I17" s="1"/>
    </row>
    <row r="18" spans="1:9" x14ac:dyDescent="0.25">
      <c r="A18" s="49" t="s">
        <v>25</v>
      </c>
      <c r="B18" s="15"/>
      <c r="C18" s="15"/>
      <c r="D18" s="42" t="s">
        <v>26</v>
      </c>
      <c r="E18" s="15"/>
      <c r="F18" s="15"/>
      <c r="G18" s="50"/>
      <c r="H18" s="51" t="s">
        <v>27</v>
      </c>
      <c r="I18" s="1"/>
    </row>
    <row r="19" spans="1:9" ht="15" customHeight="1" x14ac:dyDescent="0.25">
      <c r="A19" s="19"/>
      <c r="B19" s="20"/>
      <c r="C19" s="20"/>
      <c r="D19" s="39"/>
      <c r="E19" s="467" t="s">
        <v>28</v>
      </c>
      <c r="F19" s="468"/>
      <c r="G19" s="468"/>
      <c r="H19" s="469"/>
      <c r="I19" s="1"/>
    </row>
    <row r="20" spans="1:9" x14ac:dyDescent="0.25">
      <c r="A20" s="14" t="s">
        <v>29</v>
      </c>
      <c r="B20" s="15"/>
      <c r="C20" s="333">
        <f>H1000</f>
        <v>0</v>
      </c>
      <c r="D20" s="52" t="s">
        <v>30</v>
      </c>
      <c r="E20" s="15" t="s">
        <v>31</v>
      </c>
      <c r="F20" s="15"/>
      <c r="G20" s="15"/>
      <c r="H20" s="51" t="s">
        <v>32</v>
      </c>
      <c r="I20" s="1"/>
    </row>
    <row r="21" spans="1:9" ht="15.75" customHeight="1" x14ac:dyDescent="0.25">
      <c r="A21" s="470"/>
      <c r="B21" s="471"/>
      <c r="C21" s="471"/>
      <c r="D21" s="22"/>
      <c r="E21" s="53"/>
      <c r="F21" s="53"/>
      <c r="G21" s="53"/>
      <c r="H21" s="44" t="s">
        <v>33</v>
      </c>
      <c r="I21" s="1"/>
    </row>
    <row r="22" spans="1:9" ht="15.75" customHeight="1" x14ac:dyDescent="0.25">
      <c r="A22" s="331" t="s">
        <v>34</v>
      </c>
      <c r="B22" s="330" t="s">
        <v>35</v>
      </c>
      <c r="C22" s="56" t="s">
        <v>36</v>
      </c>
      <c r="D22" s="57" t="s">
        <v>37</v>
      </c>
      <c r="E22" s="58" t="s">
        <v>38</v>
      </c>
      <c r="F22" s="54" t="s">
        <v>39</v>
      </c>
      <c r="G22" s="59" t="s">
        <v>40</v>
      </c>
      <c r="H22" s="60" t="s">
        <v>41</v>
      </c>
      <c r="I22" s="60" t="s">
        <v>2183</v>
      </c>
    </row>
    <row r="23" spans="1:9" ht="15.75" customHeight="1" x14ac:dyDescent="0.25">
      <c r="A23" s="61">
        <v>10530</v>
      </c>
      <c r="B23" s="61"/>
      <c r="C23" s="334" t="s">
        <v>2292</v>
      </c>
      <c r="D23" s="63">
        <v>771877105302</v>
      </c>
      <c r="E23" s="64">
        <v>7</v>
      </c>
      <c r="F23" s="65">
        <v>2</v>
      </c>
      <c r="G23" s="66">
        <f t="shared" ref="G23:G81" si="0">E23*F23</f>
        <v>14</v>
      </c>
      <c r="H23" s="67">
        <f t="shared" ref="H23:H81" si="1">B23*E23</f>
        <v>0</v>
      </c>
      <c r="I23" s="328" t="str">
        <f t="shared" ref="I23:I86" si="2">IF(MOD(B23,F23)=0,"Good","Inner Pack Error")</f>
        <v>Good</v>
      </c>
    </row>
    <row r="24" spans="1:9" s="329" customFormat="1" x14ac:dyDescent="0.25">
      <c r="A24" s="61">
        <v>10830</v>
      </c>
      <c r="B24" s="61"/>
      <c r="C24" s="62" t="s">
        <v>43</v>
      </c>
      <c r="D24" s="63">
        <v>771877108303</v>
      </c>
      <c r="E24" s="64">
        <f>VLOOKUP(A24,'[1]2026 PL'!$A:$W,22,FALSE)</f>
        <v>5.5</v>
      </c>
      <c r="F24" s="65">
        <v>2</v>
      </c>
      <c r="G24" s="66">
        <f t="shared" si="0"/>
        <v>11</v>
      </c>
      <c r="H24" s="67">
        <f t="shared" si="1"/>
        <v>0</v>
      </c>
      <c r="I24" s="328" t="str">
        <f t="shared" si="2"/>
        <v>Good</v>
      </c>
    </row>
    <row r="25" spans="1:9" s="329" customFormat="1" x14ac:dyDescent="0.25">
      <c r="A25" s="61">
        <v>10850</v>
      </c>
      <c r="B25" s="61"/>
      <c r="C25" s="62" t="s">
        <v>44</v>
      </c>
      <c r="D25" s="63">
        <v>771877108501</v>
      </c>
      <c r="E25" s="64">
        <v>5.5</v>
      </c>
      <c r="F25" s="65">
        <v>2</v>
      </c>
      <c r="G25" s="66">
        <f t="shared" si="0"/>
        <v>11</v>
      </c>
      <c r="H25" s="67">
        <f t="shared" si="1"/>
        <v>0</v>
      </c>
      <c r="I25" s="328" t="str">
        <f t="shared" si="2"/>
        <v>Good</v>
      </c>
    </row>
    <row r="26" spans="1:9" s="329" customFormat="1" x14ac:dyDescent="0.25">
      <c r="A26" s="61">
        <v>10910</v>
      </c>
      <c r="B26" s="61"/>
      <c r="C26" s="62" t="s">
        <v>45</v>
      </c>
      <c r="D26" s="63">
        <v>771877109102</v>
      </c>
      <c r="E26" s="64">
        <v>5.5</v>
      </c>
      <c r="F26" s="65">
        <v>2</v>
      </c>
      <c r="G26" s="66">
        <f t="shared" si="0"/>
        <v>11</v>
      </c>
      <c r="H26" s="67">
        <f t="shared" si="1"/>
        <v>0</v>
      </c>
      <c r="I26" s="328" t="str">
        <f t="shared" si="2"/>
        <v>Good</v>
      </c>
    </row>
    <row r="27" spans="1:9" s="329" customFormat="1" x14ac:dyDescent="0.25">
      <c r="A27" s="61">
        <v>10980</v>
      </c>
      <c r="B27" s="61"/>
      <c r="C27" s="62" t="s">
        <v>2213</v>
      </c>
      <c r="D27" s="63">
        <v>771877109805</v>
      </c>
      <c r="E27" s="64">
        <v>5.5</v>
      </c>
      <c r="F27" s="65">
        <v>2</v>
      </c>
      <c r="G27" s="66">
        <f t="shared" si="0"/>
        <v>11</v>
      </c>
      <c r="H27" s="67">
        <f t="shared" si="1"/>
        <v>0</v>
      </c>
      <c r="I27" s="328" t="str">
        <f t="shared" si="2"/>
        <v>Good</v>
      </c>
    </row>
    <row r="28" spans="1:9" s="329" customFormat="1" x14ac:dyDescent="0.25">
      <c r="A28" s="61">
        <v>11100</v>
      </c>
      <c r="B28" s="61"/>
      <c r="C28" s="62" t="s">
        <v>47</v>
      </c>
      <c r="D28" s="63">
        <v>771877111006</v>
      </c>
      <c r="E28" s="64">
        <v>6</v>
      </c>
      <c r="F28" s="65">
        <v>2</v>
      </c>
      <c r="G28" s="66">
        <f t="shared" si="0"/>
        <v>12</v>
      </c>
      <c r="H28" s="67">
        <f t="shared" si="1"/>
        <v>0</v>
      </c>
      <c r="I28" s="328" t="str">
        <f t="shared" si="2"/>
        <v>Good</v>
      </c>
    </row>
    <row r="29" spans="1:9" s="329" customFormat="1" x14ac:dyDescent="0.25">
      <c r="A29" s="61">
        <v>11160</v>
      </c>
      <c r="B29" s="61"/>
      <c r="C29" s="62" t="s">
        <v>48</v>
      </c>
      <c r="D29" s="63">
        <v>771877111600</v>
      </c>
      <c r="E29" s="64">
        <v>4</v>
      </c>
      <c r="F29" s="65">
        <v>2</v>
      </c>
      <c r="G29" s="66">
        <f t="shared" si="0"/>
        <v>8</v>
      </c>
      <c r="H29" s="67">
        <f t="shared" si="1"/>
        <v>0</v>
      </c>
      <c r="I29" s="328" t="str">
        <f t="shared" si="2"/>
        <v>Good</v>
      </c>
    </row>
    <row r="30" spans="1:9" s="329" customFormat="1" x14ac:dyDescent="0.25">
      <c r="A30" s="61">
        <v>11550</v>
      </c>
      <c r="B30" s="61"/>
      <c r="C30" s="62" t="s">
        <v>51</v>
      </c>
      <c r="D30" s="63">
        <v>771877115509</v>
      </c>
      <c r="E30" s="64">
        <v>4.5</v>
      </c>
      <c r="F30" s="65">
        <v>2</v>
      </c>
      <c r="G30" s="66">
        <f t="shared" si="0"/>
        <v>9</v>
      </c>
      <c r="H30" s="67">
        <f t="shared" si="1"/>
        <v>0</v>
      </c>
      <c r="I30" s="328" t="str">
        <f t="shared" si="2"/>
        <v>Good</v>
      </c>
    </row>
    <row r="31" spans="1:9" s="329" customFormat="1" x14ac:dyDescent="0.25">
      <c r="A31" s="61">
        <v>11560</v>
      </c>
      <c r="B31" s="61"/>
      <c r="C31" s="62" t="s">
        <v>52</v>
      </c>
      <c r="D31" s="63">
        <v>771877115608</v>
      </c>
      <c r="E31" s="64">
        <v>4.5</v>
      </c>
      <c r="F31" s="65">
        <v>2</v>
      </c>
      <c r="G31" s="66">
        <f t="shared" si="0"/>
        <v>9</v>
      </c>
      <c r="H31" s="67">
        <f t="shared" si="1"/>
        <v>0</v>
      </c>
      <c r="I31" s="328" t="str">
        <f t="shared" si="2"/>
        <v>Good</v>
      </c>
    </row>
    <row r="32" spans="1:9" s="329" customFormat="1" x14ac:dyDescent="0.25">
      <c r="A32" s="61">
        <v>11620</v>
      </c>
      <c r="B32" s="61"/>
      <c r="C32" s="62" t="s">
        <v>53</v>
      </c>
      <c r="D32" s="63">
        <v>771877116209</v>
      </c>
      <c r="E32" s="64">
        <v>5</v>
      </c>
      <c r="F32" s="65">
        <v>2</v>
      </c>
      <c r="G32" s="66">
        <f t="shared" si="0"/>
        <v>10</v>
      </c>
      <c r="H32" s="67">
        <f t="shared" si="1"/>
        <v>0</v>
      </c>
      <c r="I32" s="328" t="str">
        <f t="shared" si="2"/>
        <v>Good</v>
      </c>
    </row>
    <row r="33" spans="1:9" s="329" customFormat="1" x14ac:dyDescent="0.25">
      <c r="A33" s="61">
        <v>11810</v>
      </c>
      <c r="B33" s="61"/>
      <c r="C33" s="62" t="s">
        <v>54</v>
      </c>
      <c r="D33" s="63">
        <v>771877118104</v>
      </c>
      <c r="E33" s="64">
        <v>7.5</v>
      </c>
      <c r="F33" s="65">
        <v>2</v>
      </c>
      <c r="G33" s="66">
        <f t="shared" si="0"/>
        <v>15</v>
      </c>
      <c r="H33" s="67">
        <f t="shared" si="1"/>
        <v>0</v>
      </c>
      <c r="I33" s="328" t="str">
        <f t="shared" si="2"/>
        <v>Good</v>
      </c>
    </row>
    <row r="34" spans="1:9" s="329" customFormat="1" x14ac:dyDescent="0.25">
      <c r="A34" s="61">
        <v>11820</v>
      </c>
      <c r="B34" s="61"/>
      <c r="C34" s="62" t="s">
        <v>55</v>
      </c>
      <c r="D34" s="63">
        <v>771877118203</v>
      </c>
      <c r="E34" s="64">
        <v>7.5</v>
      </c>
      <c r="F34" s="65">
        <v>2</v>
      </c>
      <c r="G34" s="66">
        <f t="shared" si="0"/>
        <v>15</v>
      </c>
      <c r="H34" s="67">
        <f t="shared" si="1"/>
        <v>0</v>
      </c>
      <c r="I34" s="328" t="str">
        <f t="shared" si="2"/>
        <v>Good</v>
      </c>
    </row>
    <row r="35" spans="1:9" s="329" customFormat="1" x14ac:dyDescent="0.25">
      <c r="A35" s="61">
        <v>11830</v>
      </c>
      <c r="B35" s="61"/>
      <c r="C35" s="62" t="s">
        <v>56</v>
      </c>
      <c r="D35" s="63">
        <v>771877118302</v>
      </c>
      <c r="E35" s="64">
        <v>7.5</v>
      </c>
      <c r="F35" s="65">
        <v>2</v>
      </c>
      <c r="G35" s="66">
        <f t="shared" si="0"/>
        <v>15</v>
      </c>
      <c r="H35" s="67">
        <f t="shared" si="1"/>
        <v>0</v>
      </c>
      <c r="I35" s="328" t="str">
        <f t="shared" si="2"/>
        <v>Good</v>
      </c>
    </row>
    <row r="36" spans="1:9" s="329" customFormat="1" x14ac:dyDescent="0.25">
      <c r="A36" s="61">
        <v>12200</v>
      </c>
      <c r="B36" s="61"/>
      <c r="C36" s="62" t="s">
        <v>57</v>
      </c>
      <c r="D36" s="63">
        <v>771877122002</v>
      </c>
      <c r="E36" s="64">
        <v>5.5</v>
      </c>
      <c r="F36" s="65">
        <v>2</v>
      </c>
      <c r="G36" s="66">
        <f t="shared" si="0"/>
        <v>11</v>
      </c>
      <c r="H36" s="67">
        <f t="shared" si="1"/>
        <v>0</v>
      </c>
      <c r="I36" s="328" t="str">
        <f t="shared" si="2"/>
        <v>Good</v>
      </c>
    </row>
    <row r="37" spans="1:9" s="329" customFormat="1" x14ac:dyDescent="0.25">
      <c r="A37" s="61">
        <v>12210</v>
      </c>
      <c r="B37" s="61"/>
      <c r="C37" s="62" t="s">
        <v>58</v>
      </c>
      <c r="D37" s="63">
        <v>771877122101</v>
      </c>
      <c r="E37" s="64">
        <v>5</v>
      </c>
      <c r="F37" s="65">
        <v>2</v>
      </c>
      <c r="G37" s="66">
        <f t="shared" si="0"/>
        <v>10</v>
      </c>
      <c r="H37" s="67">
        <f t="shared" si="1"/>
        <v>0</v>
      </c>
      <c r="I37" s="328" t="str">
        <f t="shared" si="2"/>
        <v>Good</v>
      </c>
    </row>
    <row r="38" spans="1:9" s="329" customFormat="1" x14ac:dyDescent="0.25">
      <c r="A38" s="61">
        <v>12220</v>
      </c>
      <c r="B38" s="61"/>
      <c r="C38" s="62" t="s">
        <v>59</v>
      </c>
      <c r="D38" s="63">
        <v>771877122200</v>
      </c>
      <c r="E38" s="64">
        <v>6</v>
      </c>
      <c r="F38" s="65">
        <v>2</v>
      </c>
      <c r="G38" s="66">
        <f t="shared" si="0"/>
        <v>12</v>
      </c>
      <c r="H38" s="67">
        <f t="shared" si="1"/>
        <v>0</v>
      </c>
      <c r="I38" s="328" t="str">
        <f t="shared" si="2"/>
        <v>Good</v>
      </c>
    </row>
    <row r="39" spans="1:9" s="329" customFormat="1" x14ac:dyDescent="0.25">
      <c r="A39" s="61">
        <v>12250</v>
      </c>
      <c r="B39" s="61"/>
      <c r="C39" s="62" t="s">
        <v>60</v>
      </c>
      <c r="D39" s="63">
        <v>771877122507</v>
      </c>
      <c r="E39" s="64">
        <v>6</v>
      </c>
      <c r="F39" s="65">
        <v>2</v>
      </c>
      <c r="G39" s="66">
        <f t="shared" si="0"/>
        <v>12</v>
      </c>
      <c r="H39" s="67">
        <f t="shared" si="1"/>
        <v>0</v>
      </c>
      <c r="I39" s="328" t="str">
        <f t="shared" si="2"/>
        <v>Good</v>
      </c>
    </row>
    <row r="40" spans="1:9" s="329" customFormat="1" x14ac:dyDescent="0.25">
      <c r="A40" s="61">
        <v>12280</v>
      </c>
      <c r="B40" s="61"/>
      <c r="C40" s="62" t="s">
        <v>61</v>
      </c>
      <c r="D40" s="63">
        <v>771877122804</v>
      </c>
      <c r="E40" s="64">
        <v>16</v>
      </c>
      <c r="F40" s="65">
        <v>2</v>
      </c>
      <c r="G40" s="66">
        <f t="shared" si="0"/>
        <v>32</v>
      </c>
      <c r="H40" s="67">
        <f t="shared" si="1"/>
        <v>0</v>
      </c>
      <c r="I40" s="328" t="str">
        <f t="shared" si="2"/>
        <v>Good</v>
      </c>
    </row>
    <row r="41" spans="1:9" s="329" customFormat="1" x14ac:dyDescent="0.25">
      <c r="A41" s="61">
        <v>12290</v>
      </c>
      <c r="B41" s="61"/>
      <c r="C41" s="62" t="s">
        <v>62</v>
      </c>
      <c r="D41" s="63">
        <v>771877122903</v>
      </c>
      <c r="E41" s="64">
        <v>6</v>
      </c>
      <c r="F41" s="65">
        <v>2</v>
      </c>
      <c r="G41" s="66">
        <f t="shared" si="0"/>
        <v>12</v>
      </c>
      <c r="H41" s="67">
        <f t="shared" si="1"/>
        <v>0</v>
      </c>
      <c r="I41" s="328" t="str">
        <f t="shared" si="2"/>
        <v>Good</v>
      </c>
    </row>
    <row r="42" spans="1:9" s="329" customFormat="1" x14ac:dyDescent="0.25">
      <c r="A42" s="61">
        <v>12340</v>
      </c>
      <c r="B42" s="61"/>
      <c r="C42" s="62" t="s">
        <v>869</v>
      </c>
      <c r="D42" s="63">
        <v>771877123405</v>
      </c>
      <c r="E42" s="64">
        <v>12.5</v>
      </c>
      <c r="F42" s="65">
        <v>2</v>
      </c>
      <c r="G42" s="66">
        <f t="shared" si="0"/>
        <v>25</v>
      </c>
      <c r="H42" s="67">
        <f t="shared" si="1"/>
        <v>0</v>
      </c>
      <c r="I42" s="328" t="str">
        <f t="shared" si="2"/>
        <v>Good</v>
      </c>
    </row>
    <row r="43" spans="1:9" s="329" customFormat="1" x14ac:dyDescent="0.25">
      <c r="A43" s="61">
        <v>12390</v>
      </c>
      <c r="B43" s="61"/>
      <c r="C43" s="62" t="s">
        <v>870</v>
      </c>
      <c r="D43" s="63">
        <v>771877123900</v>
      </c>
      <c r="E43" s="64">
        <v>10</v>
      </c>
      <c r="F43" s="65">
        <v>2</v>
      </c>
      <c r="G43" s="66">
        <f t="shared" si="0"/>
        <v>20</v>
      </c>
      <c r="H43" s="67">
        <f t="shared" si="1"/>
        <v>0</v>
      </c>
      <c r="I43" s="328" t="str">
        <f t="shared" si="2"/>
        <v>Good</v>
      </c>
    </row>
    <row r="44" spans="1:9" s="329" customFormat="1" x14ac:dyDescent="0.25">
      <c r="A44" s="61">
        <v>12590</v>
      </c>
      <c r="B44" s="61"/>
      <c r="C44" s="62" t="s">
        <v>63</v>
      </c>
      <c r="D44" s="63">
        <v>771877125904</v>
      </c>
      <c r="E44" s="72">
        <v>5.25</v>
      </c>
      <c r="F44" s="65">
        <v>2</v>
      </c>
      <c r="G44" s="66">
        <f t="shared" si="0"/>
        <v>10.5</v>
      </c>
      <c r="H44" s="67">
        <f t="shared" si="1"/>
        <v>0</v>
      </c>
      <c r="I44" s="328" t="str">
        <f t="shared" si="2"/>
        <v>Good</v>
      </c>
    </row>
    <row r="45" spans="1:9" s="329" customFormat="1" x14ac:dyDescent="0.25">
      <c r="A45" s="61">
        <v>13410</v>
      </c>
      <c r="B45" s="61"/>
      <c r="C45" s="62" t="s">
        <v>64</v>
      </c>
      <c r="D45" s="63">
        <v>771877134104</v>
      </c>
      <c r="E45" s="64">
        <v>7</v>
      </c>
      <c r="F45" s="65">
        <v>2</v>
      </c>
      <c r="G45" s="66">
        <f t="shared" si="0"/>
        <v>14</v>
      </c>
      <c r="H45" s="67">
        <f t="shared" si="1"/>
        <v>0</v>
      </c>
      <c r="I45" s="328" t="str">
        <f t="shared" si="2"/>
        <v>Good</v>
      </c>
    </row>
    <row r="46" spans="1:9" s="329" customFormat="1" x14ac:dyDescent="0.25">
      <c r="A46" s="61">
        <v>13430</v>
      </c>
      <c r="B46" s="61"/>
      <c r="C46" s="62" t="s">
        <v>65</v>
      </c>
      <c r="D46" s="63">
        <v>771877134302</v>
      </c>
      <c r="E46" s="64">
        <v>7</v>
      </c>
      <c r="F46" s="65">
        <v>2</v>
      </c>
      <c r="G46" s="66">
        <f t="shared" si="0"/>
        <v>14</v>
      </c>
      <c r="H46" s="67">
        <f t="shared" si="1"/>
        <v>0</v>
      </c>
      <c r="I46" s="328" t="str">
        <f t="shared" si="2"/>
        <v>Good</v>
      </c>
    </row>
    <row r="47" spans="1:9" s="329" customFormat="1" x14ac:dyDescent="0.25">
      <c r="A47" s="61">
        <v>13450</v>
      </c>
      <c r="B47" s="61"/>
      <c r="C47" s="62" t="s">
        <v>66</v>
      </c>
      <c r="D47" s="63">
        <v>771877134500</v>
      </c>
      <c r="E47" s="64">
        <v>7</v>
      </c>
      <c r="F47" s="65">
        <v>2</v>
      </c>
      <c r="G47" s="66">
        <f t="shared" si="0"/>
        <v>14</v>
      </c>
      <c r="H47" s="67">
        <f t="shared" si="1"/>
        <v>0</v>
      </c>
      <c r="I47" s="328" t="str">
        <f t="shared" si="2"/>
        <v>Good</v>
      </c>
    </row>
    <row r="48" spans="1:9" s="329" customFormat="1" x14ac:dyDescent="0.25">
      <c r="A48" s="61">
        <v>13700</v>
      </c>
      <c r="B48" s="61"/>
      <c r="C48" s="62" t="s">
        <v>67</v>
      </c>
      <c r="D48" s="63">
        <v>771877137006</v>
      </c>
      <c r="E48" s="64">
        <v>4.75</v>
      </c>
      <c r="F48" s="65">
        <v>2</v>
      </c>
      <c r="G48" s="66">
        <f t="shared" si="0"/>
        <v>9.5</v>
      </c>
      <c r="H48" s="67">
        <f t="shared" si="1"/>
        <v>0</v>
      </c>
      <c r="I48" s="328" t="str">
        <f t="shared" si="2"/>
        <v>Good</v>
      </c>
    </row>
    <row r="49" spans="1:9" s="329" customFormat="1" x14ac:dyDescent="0.25">
      <c r="A49" s="61">
        <v>13800</v>
      </c>
      <c r="B49" s="61"/>
      <c r="C49" s="62" t="s">
        <v>68</v>
      </c>
      <c r="D49" s="63">
        <v>771877138003</v>
      </c>
      <c r="E49" s="64">
        <v>9</v>
      </c>
      <c r="F49" s="65">
        <v>2</v>
      </c>
      <c r="G49" s="66">
        <f t="shared" si="0"/>
        <v>18</v>
      </c>
      <c r="H49" s="67">
        <f t="shared" si="1"/>
        <v>0</v>
      </c>
      <c r="I49" s="328" t="str">
        <f t="shared" si="2"/>
        <v>Good</v>
      </c>
    </row>
    <row r="50" spans="1:9" s="329" customFormat="1" x14ac:dyDescent="0.25">
      <c r="A50" s="69">
        <v>13805</v>
      </c>
      <c r="B50" s="69"/>
      <c r="C50" s="70" t="s">
        <v>2243</v>
      </c>
      <c r="D50" s="71" t="str">
        <f>VLOOKUP(A50,[2]PlatformInventoryReportBV!$A:$D,3,FALSE)</f>
        <v>771877138058</v>
      </c>
      <c r="E50" s="72">
        <v>10</v>
      </c>
      <c r="F50" s="73">
        <v>2</v>
      </c>
      <c r="G50" s="74">
        <f t="shared" si="0"/>
        <v>20</v>
      </c>
      <c r="H50" s="75">
        <f t="shared" si="1"/>
        <v>0</v>
      </c>
      <c r="I50" s="328" t="str">
        <f t="shared" si="2"/>
        <v>Good</v>
      </c>
    </row>
    <row r="51" spans="1:9" s="329" customFormat="1" x14ac:dyDescent="0.25">
      <c r="A51" s="61">
        <v>13810</v>
      </c>
      <c r="B51" s="61"/>
      <c r="C51" s="62" t="s">
        <v>69</v>
      </c>
      <c r="D51" s="63">
        <v>771877138102</v>
      </c>
      <c r="E51" s="72">
        <v>10</v>
      </c>
      <c r="F51" s="65">
        <v>2</v>
      </c>
      <c r="G51" s="66">
        <f t="shared" si="0"/>
        <v>20</v>
      </c>
      <c r="H51" s="67">
        <f t="shared" si="1"/>
        <v>0</v>
      </c>
      <c r="I51" s="328" t="str">
        <f t="shared" si="2"/>
        <v>Good</v>
      </c>
    </row>
    <row r="52" spans="1:9" s="329" customFormat="1" x14ac:dyDescent="0.25">
      <c r="A52" s="69">
        <v>13850</v>
      </c>
      <c r="B52" s="69"/>
      <c r="C52" s="70" t="s">
        <v>2244</v>
      </c>
      <c r="D52" s="71" t="str">
        <f>VLOOKUP(A52,[2]PlatformInventoryReportBV!$A:$D,3,FALSE)</f>
        <v>771877138508</v>
      </c>
      <c r="E52" s="72">
        <v>10</v>
      </c>
      <c r="F52" s="73">
        <v>2</v>
      </c>
      <c r="G52" s="74">
        <f t="shared" si="0"/>
        <v>20</v>
      </c>
      <c r="H52" s="75">
        <f t="shared" si="1"/>
        <v>0</v>
      </c>
      <c r="I52" s="328" t="str">
        <f t="shared" si="2"/>
        <v>Good</v>
      </c>
    </row>
    <row r="53" spans="1:9" s="329" customFormat="1" x14ac:dyDescent="0.25">
      <c r="A53" s="61">
        <v>13880</v>
      </c>
      <c r="B53" s="61"/>
      <c r="C53" s="62" t="s">
        <v>70</v>
      </c>
      <c r="D53" s="63">
        <v>771877138805</v>
      </c>
      <c r="E53" s="64">
        <v>10</v>
      </c>
      <c r="F53" s="65">
        <v>2</v>
      </c>
      <c r="G53" s="66">
        <f t="shared" si="0"/>
        <v>20</v>
      </c>
      <c r="H53" s="67">
        <f t="shared" si="1"/>
        <v>0</v>
      </c>
      <c r="I53" s="328" t="str">
        <f t="shared" si="2"/>
        <v>Good</v>
      </c>
    </row>
    <row r="54" spans="1:9" s="329" customFormat="1" x14ac:dyDescent="0.25">
      <c r="A54" s="61">
        <v>14100</v>
      </c>
      <c r="B54" s="61"/>
      <c r="C54" s="62" t="s">
        <v>71</v>
      </c>
      <c r="D54" s="63">
        <v>771877141003</v>
      </c>
      <c r="E54" s="64">
        <v>1.25</v>
      </c>
      <c r="F54" s="65">
        <v>6</v>
      </c>
      <c r="G54" s="66">
        <f t="shared" si="0"/>
        <v>7.5</v>
      </c>
      <c r="H54" s="67">
        <f t="shared" si="1"/>
        <v>0</v>
      </c>
      <c r="I54" s="328" t="str">
        <f t="shared" si="2"/>
        <v>Good</v>
      </c>
    </row>
    <row r="55" spans="1:9" s="329" customFormat="1" x14ac:dyDescent="0.25">
      <c r="A55" s="69">
        <v>14120</v>
      </c>
      <c r="B55" s="69"/>
      <c r="C55" s="70" t="s">
        <v>2245</v>
      </c>
      <c r="D55" s="71" t="str">
        <f>VLOOKUP(A55,[2]PlatformInventoryReportBV!$A:$D,3,FALSE)</f>
        <v>771877141201</v>
      </c>
      <c r="E55" s="72">
        <v>4.5</v>
      </c>
      <c r="F55" s="73">
        <v>2</v>
      </c>
      <c r="G55" s="74">
        <f t="shared" si="0"/>
        <v>9</v>
      </c>
      <c r="H55" s="75">
        <f t="shared" si="1"/>
        <v>0</v>
      </c>
      <c r="I55" s="328" t="str">
        <f t="shared" si="2"/>
        <v>Good</v>
      </c>
    </row>
    <row r="56" spans="1:9" s="329" customFormat="1" x14ac:dyDescent="0.25">
      <c r="A56" s="61">
        <v>14200</v>
      </c>
      <c r="B56" s="61"/>
      <c r="C56" s="62" t="s">
        <v>73</v>
      </c>
      <c r="D56" s="63">
        <v>771877142000</v>
      </c>
      <c r="E56" s="64">
        <v>4</v>
      </c>
      <c r="F56" s="65">
        <v>6</v>
      </c>
      <c r="G56" s="66">
        <f t="shared" si="0"/>
        <v>24</v>
      </c>
      <c r="H56" s="67">
        <f t="shared" si="1"/>
        <v>0</v>
      </c>
      <c r="I56" s="328" t="str">
        <f t="shared" si="2"/>
        <v>Good</v>
      </c>
    </row>
    <row r="57" spans="1:9" s="329" customFormat="1" x14ac:dyDescent="0.25">
      <c r="A57" s="61">
        <v>14220</v>
      </c>
      <c r="B57" s="61"/>
      <c r="C57" s="62" t="s">
        <v>74</v>
      </c>
      <c r="D57" s="63">
        <v>771877142208</v>
      </c>
      <c r="E57" s="64">
        <v>6</v>
      </c>
      <c r="F57" s="65">
        <v>2</v>
      </c>
      <c r="G57" s="66">
        <f t="shared" si="0"/>
        <v>12</v>
      </c>
      <c r="H57" s="67">
        <f t="shared" si="1"/>
        <v>0</v>
      </c>
      <c r="I57" s="328" t="str">
        <f t="shared" si="2"/>
        <v>Good</v>
      </c>
    </row>
    <row r="58" spans="1:9" s="329" customFormat="1" x14ac:dyDescent="0.25">
      <c r="A58" s="61">
        <v>14315</v>
      </c>
      <c r="B58" s="61"/>
      <c r="C58" s="62" t="s">
        <v>75</v>
      </c>
      <c r="D58" s="63">
        <v>771877143151</v>
      </c>
      <c r="E58" s="64">
        <v>8.5</v>
      </c>
      <c r="F58" s="65">
        <v>2</v>
      </c>
      <c r="G58" s="66">
        <f t="shared" si="0"/>
        <v>17</v>
      </c>
      <c r="H58" s="67">
        <f t="shared" si="1"/>
        <v>0</v>
      </c>
      <c r="I58" s="328" t="str">
        <f t="shared" si="2"/>
        <v>Good</v>
      </c>
    </row>
    <row r="59" spans="1:9" s="329" customFormat="1" x14ac:dyDescent="0.25">
      <c r="A59" s="61">
        <v>14316</v>
      </c>
      <c r="B59" s="61"/>
      <c r="C59" s="62" t="s">
        <v>76</v>
      </c>
      <c r="D59" s="63">
        <v>771877143168</v>
      </c>
      <c r="E59" s="64">
        <v>7.5</v>
      </c>
      <c r="F59" s="65">
        <v>2</v>
      </c>
      <c r="G59" s="66">
        <f t="shared" si="0"/>
        <v>15</v>
      </c>
      <c r="H59" s="67">
        <f t="shared" si="1"/>
        <v>0</v>
      </c>
      <c r="I59" s="328" t="str">
        <f t="shared" si="2"/>
        <v>Good</v>
      </c>
    </row>
    <row r="60" spans="1:9" s="329" customFormat="1" x14ac:dyDescent="0.25">
      <c r="A60" s="61">
        <v>14320</v>
      </c>
      <c r="B60" s="61"/>
      <c r="C60" s="62" t="s">
        <v>77</v>
      </c>
      <c r="D60" s="63">
        <v>771877143205</v>
      </c>
      <c r="E60" s="64">
        <v>8.5</v>
      </c>
      <c r="F60" s="65">
        <v>2</v>
      </c>
      <c r="G60" s="66">
        <f t="shared" si="0"/>
        <v>17</v>
      </c>
      <c r="H60" s="67">
        <f t="shared" si="1"/>
        <v>0</v>
      </c>
      <c r="I60" s="328" t="str">
        <f t="shared" si="2"/>
        <v>Good</v>
      </c>
    </row>
    <row r="61" spans="1:9" s="329" customFormat="1" x14ac:dyDescent="0.25">
      <c r="A61" s="61">
        <v>14321</v>
      </c>
      <c r="B61" s="61"/>
      <c r="C61" s="62" t="s">
        <v>78</v>
      </c>
      <c r="D61" s="63">
        <v>771877143212</v>
      </c>
      <c r="E61" s="64">
        <v>7.5</v>
      </c>
      <c r="F61" s="65">
        <v>2</v>
      </c>
      <c r="G61" s="66">
        <f t="shared" si="0"/>
        <v>15</v>
      </c>
      <c r="H61" s="67">
        <f t="shared" si="1"/>
        <v>0</v>
      </c>
      <c r="I61" s="328" t="str">
        <f t="shared" si="2"/>
        <v>Good</v>
      </c>
    </row>
    <row r="62" spans="1:9" s="329" customFormat="1" x14ac:dyDescent="0.25">
      <c r="A62" s="61">
        <v>14325</v>
      </c>
      <c r="B62" s="61"/>
      <c r="C62" s="62" t="s">
        <v>79</v>
      </c>
      <c r="D62" s="63">
        <v>771877143250</v>
      </c>
      <c r="E62" s="64">
        <v>8.5</v>
      </c>
      <c r="F62" s="65">
        <v>2</v>
      </c>
      <c r="G62" s="66">
        <f t="shared" si="0"/>
        <v>17</v>
      </c>
      <c r="H62" s="67">
        <f t="shared" si="1"/>
        <v>0</v>
      </c>
      <c r="I62" s="328" t="str">
        <f t="shared" si="2"/>
        <v>Good</v>
      </c>
    </row>
    <row r="63" spans="1:9" s="329" customFormat="1" x14ac:dyDescent="0.25">
      <c r="A63" s="61">
        <v>14326</v>
      </c>
      <c r="B63" s="61"/>
      <c r="C63" s="62" t="s">
        <v>80</v>
      </c>
      <c r="D63" s="63">
        <v>771877143267</v>
      </c>
      <c r="E63" s="64">
        <v>7.5</v>
      </c>
      <c r="F63" s="65">
        <v>2</v>
      </c>
      <c r="G63" s="66">
        <f t="shared" si="0"/>
        <v>15</v>
      </c>
      <c r="H63" s="67">
        <f t="shared" si="1"/>
        <v>0</v>
      </c>
      <c r="I63" s="328" t="str">
        <f t="shared" si="2"/>
        <v>Good</v>
      </c>
    </row>
    <row r="64" spans="1:9" s="329" customFormat="1" x14ac:dyDescent="0.25">
      <c r="A64" s="61">
        <v>14330</v>
      </c>
      <c r="B64" s="61"/>
      <c r="C64" s="62" t="s">
        <v>81</v>
      </c>
      <c r="D64" s="63">
        <v>771877143304</v>
      </c>
      <c r="E64" s="64">
        <v>8.5</v>
      </c>
      <c r="F64" s="65">
        <v>2</v>
      </c>
      <c r="G64" s="66">
        <f t="shared" si="0"/>
        <v>17</v>
      </c>
      <c r="H64" s="67">
        <f t="shared" si="1"/>
        <v>0</v>
      </c>
      <c r="I64" s="328" t="str">
        <f t="shared" si="2"/>
        <v>Good</v>
      </c>
    </row>
    <row r="65" spans="1:9" s="329" customFormat="1" x14ac:dyDescent="0.25">
      <c r="A65" s="61">
        <v>14331</v>
      </c>
      <c r="B65" s="61"/>
      <c r="C65" s="62" t="s">
        <v>82</v>
      </c>
      <c r="D65" s="63">
        <v>771877143311</v>
      </c>
      <c r="E65" s="64">
        <v>7.5</v>
      </c>
      <c r="F65" s="65">
        <v>2</v>
      </c>
      <c r="G65" s="66">
        <f t="shared" si="0"/>
        <v>15</v>
      </c>
      <c r="H65" s="67">
        <f t="shared" si="1"/>
        <v>0</v>
      </c>
      <c r="I65" s="328" t="str">
        <f t="shared" si="2"/>
        <v>Good</v>
      </c>
    </row>
    <row r="66" spans="1:9" s="329" customFormat="1" x14ac:dyDescent="0.25">
      <c r="A66" s="69">
        <v>14335</v>
      </c>
      <c r="B66" s="69"/>
      <c r="C66" s="70" t="s">
        <v>2246</v>
      </c>
      <c r="D66" s="71" t="str">
        <f>VLOOKUP(A66,[2]PlatformInventoryReportBV!$A:$D,3,FALSE)</f>
        <v>771877143359</v>
      </c>
      <c r="E66" s="72">
        <v>8.5</v>
      </c>
      <c r="F66" s="73">
        <v>2</v>
      </c>
      <c r="G66" s="74">
        <f t="shared" si="0"/>
        <v>17</v>
      </c>
      <c r="H66" s="75">
        <f t="shared" si="1"/>
        <v>0</v>
      </c>
      <c r="I66" s="328" t="str">
        <f t="shared" si="2"/>
        <v>Good</v>
      </c>
    </row>
    <row r="67" spans="1:9" s="329" customFormat="1" x14ac:dyDescent="0.25">
      <c r="A67" s="69">
        <v>14336</v>
      </c>
      <c r="B67" s="69"/>
      <c r="C67" s="70" t="s">
        <v>2247</v>
      </c>
      <c r="D67" s="71" t="str">
        <f>VLOOKUP(A67,[2]PlatformInventoryReportBV!$A:$D,3,FALSE)</f>
        <v>771877143366</v>
      </c>
      <c r="E67" s="72">
        <v>7.5</v>
      </c>
      <c r="F67" s="73">
        <v>2</v>
      </c>
      <c r="G67" s="74">
        <f t="shared" si="0"/>
        <v>15</v>
      </c>
      <c r="H67" s="75">
        <f t="shared" si="1"/>
        <v>0</v>
      </c>
      <c r="I67" s="328" t="str">
        <f t="shared" si="2"/>
        <v>Good</v>
      </c>
    </row>
    <row r="68" spans="1:9" s="329" customFormat="1" x14ac:dyDescent="0.25">
      <c r="A68" s="61">
        <v>14340</v>
      </c>
      <c r="B68" s="61"/>
      <c r="C68" s="62" t="s">
        <v>83</v>
      </c>
      <c r="D68" s="63">
        <v>771877143403</v>
      </c>
      <c r="E68" s="64">
        <v>8.5</v>
      </c>
      <c r="F68" s="65">
        <v>2</v>
      </c>
      <c r="G68" s="66">
        <f t="shared" si="0"/>
        <v>17</v>
      </c>
      <c r="H68" s="67">
        <f t="shared" si="1"/>
        <v>0</v>
      </c>
      <c r="I68" s="328" t="str">
        <f t="shared" si="2"/>
        <v>Good</v>
      </c>
    </row>
    <row r="69" spans="1:9" s="329" customFormat="1" x14ac:dyDescent="0.25">
      <c r="A69" s="61">
        <v>14341</v>
      </c>
      <c r="B69" s="61"/>
      <c r="C69" s="62" t="s">
        <v>84</v>
      </c>
      <c r="D69" s="63">
        <v>771877143410</v>
      </c>
      <c r="E69" s="64">
        <v>7.5</v>
      </c>
      <c r="F69" s="65">
        <v>2</v>
      </c>
      <c r="G69" s="66">
        <f t="shared" si="0"/>
        <v>15</v>
      </c>
      <c r="H69" s="67">
        <f t="shared" si="1"/>
        <v>0</v>
      </c>
      <c r="I69" s="328" t="str">
        <f t="shared" si="2"/>
        <v>Good</v>
      </c>
    </row>
    <row r="70" spans="1:9" s="329" customFormat="1" x14ac:dyDescent="0.25">
      <c r="A70" s="61">
        <v>14345</v>
      </c>
      <c r="B70" s="61"/>
      <c r="C70" s="62" t="s">
        <v>85</v>
      </c>
      <c r="D70" s="63">
        <v>771877143458</v>
      </c>
      <c r="E70" s="64">
        <v>8.5</v>
      </c>
      <c r="F70" s="65">
        <v>2</v>
      </c>
      <c r="G70" s="66">
        <f t="shared" si="0"/>
        <v>17</v>
      </c>
      <c r="H70" s="67">
        <f t="shared" si="1"/>
        <v>0</v>
      </c>
      <c r="I70" s="328" t="str">
        <f t="shared" si="2"/>
        <v>Good</v>
      </c>
    </row>
    <row r="71" spans="1:9" s="329" customFormat="1" x14ac:dyDescent="0.25">
      <c r="A71" s="61">
        <v>14346</v>
      </c>
      <c r="B71" s="61"/>
      <c r="C71" s="62" t="s">
        <v>86</v>
      </c>
      <c r="D71" s="63">
        <v>771877143465</v>
      </c>
      <c r="E71" s="64">
        <v>7.5</v>
      </c>
      <c r="F71" s="65">
        <v>2</v>
      </c>
      <c r="G71" s="66">
        <f t="shared" si="0"/>
        <v>15</v>
      </c>
      <c r="H71" s="67">
        <f t="shared" si="1"/>
        <v>0</v>
      </c>
      <c r="I71" s="328" t="str">
        <f t="shared" si="2"/>
        <v>Good</v>
      </c>
    </row>
    <row r="72" spans="1:9" s="329" customFormat="1" x14ac:dyDescent="0.25">
      <c r="A72" s="61">
        <v>14385</v>
      </c>
      <c r="B72" s="61"/>
      <c r="C72" s="62" t="s">
        <v>87</v>
      </c>
      <c r="D72" s="63">
        <v>771877143854</v>
      </c>
      <c r="E72" s="64">
        <v>8.5</v>
      </c>
      <c r="F72" s="65">
        <v>2</v>
      </c>
      <c r="G72" s="66">
        <f t="shared" si="0"/>
        <v>17</v>
      </c>
      <c r="H72" s="67">
        <f t="shared" si="1"/>
        <v>0</v>
      </c>
      <c r="I72" s="328" t="str">
        <f t="shared" si="2"/>
        <v>Good</v>
      </c>
    </row>
    <row r="73" spans="1:9" s="329" customFormat="1" x14ac:dyDescent="0.25">
      <c r="A73" s="61">
        <v>14386</v>
      </c>
      <c r="B73" s="61"/>
      <c r="C73" s="62" t="s">
        <v>88</v>
      </c>
      <c r="D73" s="63">
        <v>771877143861</v>
      </c>
      <c r="E73" s="64">
        <v>7.5</v>
      </c>
      <c r="F73" s="65">
        <v>2</v>
      </c>
      <c r="G73" s="66">
        <f t="shared" si="0"/>
        <v>15</v>
      </c>
      <c r="H73" s="67">
        <f t="shared" si="1"/>
        <v>0</v>
      </c>
      <c r="I73" s="328" t="str">
        <f t="shared" si="2"/>
        <v>Good</v>
      </c>
    </row>
    <row r="74" spans="1:9" s="329" customFormat="1" x14ac:dyDescent="0.25">
      <c r="A74" s="61">
        <v>14400</v>
      </c>
      <c r="B74" s="61"/>
      <c r="C74" s="62" t="s">
        <v>89</v>
      </c>
      <c r="D74" s="63">
        <v>771877144004</v>
      </c>
      <c r="E74" s="64">
        <v>3.5</v>
      </c>
      <c r="F74" s="65">
        <v>4</v>
      </c>
      <c r="G74" s="66">
        <f t="shared" si="0"/>
        <v>14</v>
      </c>
      <c r="H74" s="67">
        <f t="shared" si="1"/>
        <v>0</v>
      </c>
      <c r="I74" s="328" t="str">
        <f t="shared" si="2"/>
        <v>Good</v>
      </c>
    </row>
    <row r="75" spans="1:9" s="329" customFormat="1" x14ac:dyDescent="0.25">
      <c r="A75" s="61">
        <v>14410</v>
      </c>
      <c r="B75" s="61"/>
      <c r="C75" s="62" t="s">
        <v>90</v>
      </c>
      <c r="D75" s="63">
        <v>771877144103</v>
      </c>
      <c r="E75" s="64">
        <v>8.5</v>
      </c>
      <c r="F75" s="65">
        <v>2</v>
      </c>
      <c r="G75" s="66">
        <f t="shared" si="0"/>
        <v>17</v>
      </c>
      <c r="H75" s="67">
        <f t="shared" si="1"/>
        <v>0</v>
      </c>
      <c r="I75" s="328" t="str">
        <f t="shared" si="2"/>
        <v>Good</v>
      </c>
    </row>
    <row r="76" spans="1:9" s="329" customFormat="1" x14ac:dyDescent="0.25">
      <c r="A76" s="61">
        <v>14425</v>
      </c>
      <c r="B76" s="61"/>
      <c r="C76" s="62" t="s">
        <v>92</v>
      </c>
      <c r="D76" s="63">
        <v>771877144257</v>
      </c>
      <c r="E76" s="64">
        <v>14</v>
      </c>
      <c r="F76" s="65">
        <v>2</v>
      </c>
      <c r="G76" s="66">
        <f t="shared" si="0"/>
        <v>28</v>
      </c>
      <c r="H76" s="67">
        <f t="shared" si="1"/>
        <v>0</v>
      </c>
      <c r="I76" s="328" t="str">
        <f t="shared" si="2"/>
        <v>Good</v>
      </c>
    </row>
    <row r="77" spans="1:9" s="329" customFormat="1" x14ac:dyDescent="0.25">
      <c r="A77" s="69">
        <v>14430</v>
      </c>
      <c r="B77" s="69"/>
      <c r="C77" s="70" t="s">
        <v>2248</v>
      </c>
      <c r="D77" s="71" t="str">
        <f>VLOOKUP(A77,[2]PlatformInventoryReportBV!$A:$D,3,FALSE)</f>
        <v>771877144301</v>
      </c>
      <c r="E77" s="72">
        <v>7.5</v>
      </c>
      <c r="F77" s="73">
        <v>2</v>
      </c>
      <c r="G77" s="74">
        <f t="shared" si="0"/>
        <v>15</v>
      </c>
      <c r="H77" s="67">
        <f t="shared" si="1"/>
        <v>0</v>
      </c>
      <c r="I77" s="328" t="str">
        <f t="shared" si="2"/>
        <v>Good</v>
      </c>
    </row>
    <row r="78" spans="1:9" s="329" customFormat="1" x14ac:dyDescent="0.25">
      <c r="A78" s="61">
        <v>14435</v>
      </c>
      <c r="B78" s="61"/>
      <c r="C78" s="62" t="s">
        <v>93</v>
      </c>
      <c r="D78" s="63">
        <v>771877144356</v>
      </c>
      <c r="E78" s="64">
        <v>14</v>
      </c>
      <c r="F78" s="65">
        <v>2</v>
      </c>
      <c r="G78" s="66">
        <f t="shared" si="0"/>
        <v>28</v>
      </c>
      <c r="H78" s="67">
        <f t="shared" si="1"/>
        <v>0</v>
      </c>
      <c r="I78" s="328" t="str">
        <f t="shared" si="2"/>
        <v>Good</v>
      </c>
    </row>
    <row r="79" spans="1:9" s="329" customFormat="1" x14ac:dyDescent="0.25">
      <c r="A79" s="69">
        <v>14450</v>
      </c>
      <c r="B79" s="69"/>
      <c r="C79" s="70" t="s">
        <v>2249</v>
      </c>
      <c r="D79" s="71" t="str">
        <f>VLOOKUP(A79,[2]PlatformInventoryReportBV!$A:$D,3,FALSE)</f>
        <v>771877144509</v>
      </c>
      <c r="E79" s="72">
        <v>7.5</v>
      </c>
      <c r="F79" s="73">
        <v>2</v>
      </c>
      <c r="G79" s="74">
        <f t="shared" si="0"/>
        <v>15</v>
      </c>
      <c r="H79" s="67">
        <f t="shared" si="1"/>
        <v>0</v>
      </c>
      <c r="I79" s="328" t="str">
        <f t="shared" si="2"/>
        <v>Good</v>
      </c>
    </row>
    <row r="80" spans="1:9" s="329" customFormat="1" x14ac:dyDescent="0.25">
      <c r="A80" s="61">
        <v>14470</v>
      </c>
      <c r="B80" s="61"/>
      <c r="C80" s="62" t="s">
        <v>94</v>
      </c>
      <c r="D80" s="63">
        <v>771877144707</v>
      </c>
      <c r="E80" s="64">
        <v>6.5</v>
      </c>
      <c r="F80" s="65">
        <v>2</v>
      </c>
      <c r="G80" s="66">
        <f t="shared" si="0"/>
        <v>13</v>
      </c>
      <c r="H80" s="67">
        <f t="shared" si="1"/>
        <v>0</v>
      </c>
      <c r="I80" s="328" t="str">
        <f t="shared" si="2"/>
        <v>Good</v>
      </c>
    </row>
    <row r="81" spans="1:9" s="329" customFormat="1" x14ac:dyDescent="0.25">
      <c r="A81" s="61">
        <v>14500</v>
      </c>
      <c r="B81" s="61"/>
      <c r="C81" s="62" t="s">
        <v>96</v>
      </c>
      <c r="D81" s="63">
        <v>771877145001</v>
      </c>
      <c r="E81" s="64">
        <v>3.5</v>
      </c>
      <c r="F81" s="65">
        <v>2</v>
      </c>
      <c r="G81" s="66">
        <f t="shared" si="0"/>
        <v>7</v>
      </c>
      <c r="H81" s="67">
        <f t="shared" si="1"/>
        <v>0</v>
      </c>
      <c r="I81" s="328" t="str">
        <f t="shared" si="2"/>
        <v>Good</v>
      </c>
    </row>
    <row r="82" spans="1:9" s="329" customFormat="1" x14ac:dyDescent="0.25">
      <c r="A82" s="61">
        <v>14510</v>
      </c>
      <c r="B82" s="61"/>
      <c r="C82" s="62" t="s">
        <v>97</v>
      </c>
      <c r="D82" s="63">
        <v>771877145100</v>
      </c>
      <c r="E82" s="64">
        <v>8.5</v>
      </c>
      <c r="F82" s="65">
        <v>2</v>
      </c>
      <c r="G82" s="66">
        <f t="shared" ref="G82:G141" si="3">E82*F82</f>
        <v>17</v>
      </c>
      <c r="H82" s="67">
        <f t="shared" ref="H82:H141" si="4">B82*E82</f>
        <v>0</v>
      </c>
      <c r="I82" s="328" t="str">
        <f t="shared" si="2"/>
        <v>Good</v>
      </c>
    </row>
    <row r="83" spans="1:9" s="329" customFormat="1" x14ac:dyDescent="0.25">
      <c r="A83" s="61">
        <v>15000</v>
      </c>
      <c r="B83" s="61"/>
      <c r="C83" s="62" t="s">
        <v>98</v>
      </c>
      <c r="D83" s="63">
        <v>771877150005</v>
      </c>
      <c r="E83" s="64">
        <v>2.25</v>
      </c>
      <c r="F83" s="65">
        <v>6</v>
      </c>
      <c r="G83" s="66">
        <f t="shared" si="3"/>
        <v>13.5</v>
      </c>
      <c r="H83" s="67">
        <f t="shared" si="4"/>
        <v>0</v>
      </c>
      <c r="I83" s="328" t="str">
        <f t="shared" si="2"/>
        <v>Good</v>
      </c>
    </row>
    <row r="84" spans="1:9" s="329" customFormat="1" x14ac:dyDescent="0.25">
      <c r="A84" s="61">
        <v>15130</v>
      </c>
      <c r="B84" s="61"/>
      <c r="C84" s="62" t="s">
        <v>99</v>
      </c>
      <c r="D84" s="63">
        <v>771877151309</v>
      </c>
      <c r="E84" s="64">
        <v>2.5</v>
      </c>
      <c r="F84" s="65">
        <v>6</v>
      </c>
      <c r="G84" s="66">
        <f t="shared" si="3"/>
        <v>15</v>
      </c>
      <c r="H84" s="67">
        <f t="shared" si="4"/>
        <v>0</v>
      </c>
      <c r="I84" s="328" t="str">
        <f t="shared" si="2"/>
        <v>Good</v>
      </c>
    </row>
    <row r="85" spans="1:9" s="329" customFormat="1" x14ac:dyDescent="0.25">
      <c r="A85" s="61">
        <v>15140</v>
      </c>
      <c r="B85" s="61"/>
      <c r="C85" s="62" t="s">
        <v>100</v>
      </c>
      <c r="D85" s="63">
        <v>771877151408</v>
      </c>
      <c r="E85" s="64">
        <v>3.5</v>
      </c>
      <c r="F85" s="65">
        <v>6</v>
      </c>
      <c r="G85" s="66">
        <f t="shared" si="3"/>
        <v>21</v>
      </c>
      <c r="H85" s="67">
        <f t="shared" si="4"/>
        <v>0</v>
      </c>
      <c r="I85" s="328" t="str">
        <f t="shared" si="2"/>
        <v>Good</v>
      </c>
    </row>
    <row r="86" spans="1:9" s="329" customFormat="1" x14ac:dyDescent="0.25">
      <c r="A86" s="69">
        <v>15150</v>
      </c>
      <c r="B86" s="69"/>
      <c r="C86" s="70" t="s">
        <v>2250</v>
      </c>
      <c r="D86" s="71" t="str">
        <f>VLOOKUP(A86,[2]PlatformInventoryReportBV!$A:$D,3,FALSE)</f>
        <v>771877151507</v>
      </c>
      <c r="E86" s="72">
        <v>3.75</v>
      </c>
      <c r="F86" s="73">
        <v>6</v>
      </c>
      <c r="G86" s="74">
        <f t="shared" si="3"/>
        <v>22.5</v>
      </c>
      <c r="H86" s="75">
        <f t="shared" si="4"/>
        <v>0</v>
      </c>
      <c r="I86" s="328" t="str">
        <f t="shared" si="2"/>
        <v>Good</v>
      </c>
    </row>
    <row r="87" spans="1:9" s="329" customFormat="1" x14ac:dyDescent="0.25">
      <c r="A87" s="61">
        <v>15310</v>
      </c>
      <c r="B87" s="61"/>
      <c r="C87" s="62" t="s">
        <v>101</v>
      </c>
      <c r="D87" s="63">
        <v>771877153105</v>
      </c>
      <c r="E87" s="64">
        <v>5</v>
      </c>
      <c r="F87" s="65">
        <v>2</v>
      </c>
      <c r="G87" s="66">
        <f t="shared" si="3"/>
        <v>10</v>
      </c>
      <c r="H87" s="67">
        <f t="shared" si="4"/>
        <v>0</v>
      </c>
      <c r="I87" s="328" t="str">
        <f t="shared" ref="I87:I150" si="5">IF(MOD(B87,F87)=0,"Good","Inner Pack Error")</f>
        <v>Good</v>
      </c>
    </row>
    <row r="88" spans="1:9" s="329" customFormat="1" x14ac:dyDescent="0.25">
      <c r="A88" s="61">
        <v>15450</v>
      </c>
      <c r="B88" s="61"/>
      <c r="C88" s="62" t="s">
        <v>102</v>
      </c>
      <c r="D88" s="63">
        <v>771877154508</v>
      </c>
      <c r="E88" s="64">
        <v>3</v>
      </c>
      <c r="F88" s="65">
        <v>6</v>
      </c>
      <c r="G88" s="66">
        <f t="shared" si="3"/>
        <v>18</v>
      </c>
      <c r="H88" s="67">
        <f t="shared" si="4"/>
        <v>0</v>
      </c>
      <c r="I88" s="328" t="str">
        <f t="shared" si="5"/>
        <v>Good</v>
      </c>
    </row>
    <row r="89" spans="1:9" s="329" customFormat="1" x14ac:dyDescent="0.25">
      <c r="A89" s="61">
        <v>15500</v>
      </c>
      <c r="B89" s="61"/>
      <c r="C89" s="62" t="s">
        <v>103</v>
      </c>
      <c r="D89" s="63">
        <v>771877155000</v>
      </c>
      <c r="E89" s="64">
        <v>2.25</v>
      </c>
      <c r="F89" s="65">
        <v>6</v>
      </c>
      <c r="G89" s="66">
        <f t="shared" si="3"/>
        <v>13.5</v>
      </c>
      <c r="H89" s="67">
        <f t="shared" si="4"/>
        <v>0</v>
      </c>
      <c r="I89" s="328" t="str">
        <f t="shared" si="5"/>
        <v>Good</v>
      </c>
    </row>
    <row r="90" spans="1:9" s="329" customFormat="1" x14ac:dyDescent="0.25">
      <c r="A90" s="61">
        <v>15560</v>
      </c>
      <c r="B90" s="61"/>
      <c r="C90" s="62" t="s">
        <v>104</v>
      </c>
      <c r="D90" s="63">
        <v>771877155604</v>
      </c>
      <c r="E90" s="64">
        <v>2.5</v>
      </c>
      <c r="F90" s="65">
        <v>6</v>
      </c>
      <c r="G90" s="66">
        <f t="shared" si="3"/>
        <v>15</v>
      </c>
      <c r="H90" s="67">
        <f t="shared" si="4"/>
        <v>0</v>
      </c>
      <c r="I90" s="328" t="str">
        <f t="shared" si="5"/>
        <v>Good</v>
      </c>
    </row>
    <row r="91" spans="1:9" s="329" customFormat="1" x14ac:dyDescent="0.25">
      <c r="A91" s="61">
        <v>15680</v>
      </c>
      <c r="B91" s="61"/>
      <c r="C91" s="62" t="s">
        <v>105</v>
      </c>
      <c r="D91" s="63">
        <v>771877156809</v>
      </c>
      <c r="E91" s="64">
        <v>3.5</v>
      </c>
      <c r="F91" s="65">
        <v>6</v>
      </c>
      <c r="G91" s="66">
        <f t="shared" si="3"/>
        <v>21</v>
      </c>
      <c r="H91" s="67">
        <f t="shared" si="4"/>
        <v>0</v>
      </c>
      <c r="I91" s="328" t="str">
        <f t="shared" si="5"/>
        <v>Good</v>
      </c>
    </row>
    <row r="92" spans="1:9" s="329" customFormat="1" x14ac:dyDescent="0.25">
      <c r="A92" s="61">
        <v>15800</v>
      </c>
      <c r="B92" s="61"/>
      <c r="C92" s="62" t="s">
        <v>106</v>
      </c>
      <c r="D92" s="63">
        <v>771877158001</v>
      </c>
      <c r="E92" s="64">
        <v>3.25</v>
      </c>
      <c r="F92" s="65">
        <v>6</v>
      </c>
      <c r="G92" s="66">
        <f t="shared" si="3"/>
        <v>19.5</v>
      </c>
      <c r="H92" s="67">
        <f t="shared" si="4"/>
        <v>0</v>
      </c>
      <c r="I92" s="328" t="str">
        <f t="shared" si="5"/>
        <v>Good</v>
      </c>
    </row>
    <row r="93" spans="1:9" s="329" customFormat="1" x14ac:dyDescent="0.25">
      <c r="A93" s="61">
        <v>15890</v>
      </c>
      <c r="B93" s="61"/>
      <c r="C93" s="62" t="s">
        <v>107</v>
      </c>
      <c r="D93" s="63">
        <v>771877158902</v>
      </c>
      <c r="E93" s="64">
        <v>3.25</v>
      </c>
      <c r="F93" s="65">
        <v>6</v>
      </c>
      <c r="G93" s="66">
        <f t="shared" si="3"/>
        <v>19.5</v>
      </c>
      <c r="H93" s="67">
        <f t="shared" si="4"/>
        <v>0</v>
      </c>
      <c r="I93" s="328" t="str">
        <f t="shared" si="5"/>
        <v>Good</v>
      </c>
    </row>
    <row r="94" spans="1:9" s="329" customFormat="1" x14ac:dyDescent="0.25">
      <c r="A94" s="61">
        <v>15960</v>
      </c>
      <c r="B94" s="61"/>
      <c r="C94" s="62" t="s">
        <v>108</v>
      </c>
      <c r="D94" s="63">
        <v>771877159602</v>
      </c>
      <c r="E94" s="64">
        <v>2.5</v>
      </c>
      <c r="F94" s="65">
        <v>6</v>
      </c>
      <c r="G94" s="66">
        <f t="shared" si="3"/>
        <v>15</v>
      </c>
      <c r="H94" s="67">
        <f t="shared" si="4"/>
        <v>0</v>
      </c>
      <c r="I94" s="328" t="str">
        <f t="shared" si="5"/>
        <v>Good</v>
      </c>
    </row>
    <row r="95" spans="1:9" s="329" customFormat="1" x14ac:dyDescent="0.25">
      <c r="A95" s="61">
        <v>16210</v>
      </c>
      <c r="B95" s="61"/>
      <c r="C95" s="62" t="s">
        <v>109</v>
      </c>
      <c r="D95" s="63">
        <v>771877162107</v>
      </c>
      <c r="E95" s="64">
        <v>7.5</v>
      </c>
      <c r="F95" s="65">
        <v>2</v>
      </c>
      <c r="G95" s="66">
        <f t="shared" si="3"/>
        <v>15</v>
      </c>
      <c r="H95" s="67">
        <f t="shared" si="4"/>
        <v>0</v>
      </c>
      <c r="I95" s="328" t="str">
        <f t="shared" si="5"/>
        <v>Good</v>
      </c>
    </row>
    <row r="96" spans="1:9" s="329" customFormat="1" x14ac:dyDescent="0.25">
      <c r="A96" s="61">
        <v>16300</v>
      </c>
      <c r="B96" s="61"/>
      <c r="C96" s="62" t="s">
        <v>110</v>
      </c>
      <c r="D96" s="63">
        <v>771877163005</v>
      </c>
      <c r="E96" s="64">
        <v>6</v>
      </c>
      <c r="F96" s="65">
        <v>2</v>
      </c>
      <c r="G96" s="66">
        <f t="shared" si="3"/>
        <v>12</v>
      </c>
      <c r="H96" s="67">
        <f t="shared" si="4"/>
        <v>0</v>
      </c>
      <c r="I96" s="328" t="str">
        <f t="shared" si="5"/>
        <v>Good</v>
      </c>
    </row>
    <row r="97" spans="1:9" s="329" customFormat="1" x14ac:dyDescent="0.25">
      <c r="A97" s="61">
        <v>16310</v>
      </c>
      <c r="B97" s="61"/>
      <c r="C97" s="62" t="s">
        <v>111</v>
      </c>
      <c r="D97" s="63">
        <v>771877163104</v>
      </c>
      <c r="E97" s="64">
        <v>6</v>
      </c>
      <c r="F97" s="65">
        <v>2</v>
      </c>
      <c r="G97" s="66">
        <f t="shared" si="3"/>
        <v>12</v>
      </c>
      <c r="H97" s="67">
        <f t="shared" si="4"/>
        <v>0</v>
      </c>
      <c r="I97" s="328" t="str">
        <f t="shared" si="5"/>
        <v>Good</v>
      </c>
    </row>
    <row r="98" spans="1:9" s="329" customFormat="1" x14ac:dyDescent="0.25">
      <c r="A98" s="69">
        <v>16410</v>
      </c>
      <c r="B98" s="69"/>
      <c r="C98" s="70" t="s">
        <v>2251</v>
      </c>
      <c r="D98" s="71" t="str">
        <f>VLOOKUP(A98,[2]PlatformInventoryReportBV!$A:$D,3,FALSE)</f>
        <v>771877164101</v>
      </c>
      <c r="E98" s="72">
        <v>8</v>
      </c>
      <c r="F98" s="73">
        <v>2</v>
      </c>
      <c r="G98" s="74">
        <f t="shared" si="3"/>
        <v>16</v>
      </c>
      <c r="H98" s="75">
        <f t="shared" si="4"/>
        <v>0</v>
      </c>
      <c r="I98" s="328" t="str">
        <f t="shared" si="5"/>
        <v>Good</v>
      </c>
    </row>
    <row r="99" spans="1:9" s="329" customFormat="1" x14ac:dyDescent="0.25">
      <c r="A99" s="69">
        <v>16420</v>
      </c>
      <c r="B99" s="69"/>
      <c r="C99" s="70" t="s">
        <v>2252</v>
      </c>
      <c r="D99" s="71" t="str">
        <f>VLOOKUP(A99,[2]PlatformInventoryReportBV!$A:$D,3,FALSE)</f>
        <v>771877164200</v>
      </c>
      <c r="E99" s="72">
        <v>8</v>
      </c>
      <c r="F99" s="73">
        <v>2</v>
      </c>
      <c r="G99" s="74">
        <f t="shared" si="3"/>
        <v>16</v>
      </c>
      <c r="H99" s="75">
        <f t="shared" si="4"/>
        <v>0</v>
      </c>
      <c r="I99" s="328" t="str">
        <f t="shared" si="5"/>
        <v>Good</v>
      </c>
    </row>
    <row r="100" spans="1:9" s="329" customFormat="1" x14ac:dyDescent="0.25">
      <c r="A100" s="61">
        <v>16750</v>
      </c>
      <c r="B100" s="61"/>
      <c r="C100" s="62" t="s">
        <v>112</v>
      </c>
      <c r="D100" s="63">
        <v>771877167508</v>
      </c>
      <c r="E100" s="64">
        <v>8.5</v>
      </c>
      <c r="F100" s="65">
        <v>2</v>
      </c>
      <c r="G100" s="66">
        <f t="shared" si="3"/>
        <v>17</v>
      </c>
      <c r="H100" s="67">
        <f t="shared" si="4"/>
        <v>0</v>
      </c>
      <c r="I100" s="328" t="str">
        <f t="shared" si="5"/>
        <v>Good</v>
      </c>
    </row>
    <row r="101" spans="1:9" s="329" customFormat="1" x14ac:dyDescent="0.25">
      <c r="A101" s="61">
        <v>16800</v>
      </c>
      <c r="B101" s="61"/>
      <c r="C101" s="62" t="s">
        <v>113</v>
      </c>
      <c r="D101" s="63">
        <v>771877168000</v>
      </c>
      <c r="E101" s="64">
        <v>7</v>
      </c>
      <c r="F101" s="65">
        <v>2</v>
      </c>
      <c r="G101" s="66">
        <f t="shared" si="3"/>
        <v>14</v>
      </c>
      <c r="H101" s="67">
        <f t="shared" si="4"/>
        <v>0</v>
      </c>
      <c r="I101" s="328" t="str">
        <f t="shared" si="5"/>
        <v>Good</v>
      </c>
    </row>
    <row r="102" spans="1:9" s="329" customFormat="1" x14ac:dyDescent="0.25">
      <c r="A102" s="61">
        <v>16890</v>
      </c>
      <c r="B102" s="61"/>
      <c r="C102" s="62" t="s">
        <v>114</v>
      </c>
      <c r="D102" s="63">
        <v>771877168901</v>
      </c>
      <c r="E102" s="64">
        <v>7</v>
      </c>
      <c r="F102" s="65">
        <v>2</v>
      </c>
      <c r="G102" s="66">
        <f t="shared" si="3"/>
        <v>14</v>
      </c>
      <c r="H102" s="67">
        <f t="shared" si="4"/>
        <v>0</v>
      </c>
      <c r="I102" s="328" t="str">
        <f t="shared" si="5"/>
        <v>Good</v>
      </c>
    </row>
    <row r="103" spans="1:9" s="329" customFormat="1" x14ac:dyDescent="0.25">
      <c r="A103" s="61">
        <v>18715</v>
      </c>
      <c r="B103" s="61"/>
      <c r="C103" s="62" t="s">
        <v>115</v>
      </c>
      <c r="D103" s="63">
        <v>771877187155</v>
      </c>
      <c r="E103" s="64">
        <v>7.5</v>
      </c>
      <c r="F103" s="65">
        <v>2</v>
      </c>
      <c r="G103" s="66">
        <f t="shared" si="3"/>
        <v>15</v>
      </c>
      <c r="H103" s="67">
        <f t="shared" si="4"/>
        <v>0</v>
      </c>
      <c r="I103" s="328" t="str">
        <f t="shared" si="5"/>
        <v>Good</v>
      </c>
    </row>
    <row r="104" spans="1:9" s="329" customFormat="1" x14ac:dyDescent="0.25">
      <c r="A104" s="61">
        <v>18785</v>
      </c>
      <c r="B104" s="61"/>
      <c r="C104" s="62" t="s">
        <v>116</v>
      </c>
      <c r="D104" s="63">
        <v>771877187858</v>
      </c>
      <c r="E104" s="64">
        <v>7.5</v>
      </c>
      <c r="F104" s="65">
        <v>2</v>
      </c>
      <c r="G104" s="66">
        <f t="shared" si="3"/>
        <v>15</v>
      </c>
      <c r="H104" s="67">
        <f t="shared" si="4"/>
        <v>0</v>
      </c>
      <c r="I104" s="328" t="str">
        <f t="shared" si="5"/>
        <v>Good</v>
      </c>
    </row>
    <row r="105" spans="1:9" s="329" customFormat="1" x14ac:dyDescent="0.25">
      <c r="A105" s="61">
        <v>23000</v>
      </c>
      <c r="B105" s="61"/>
      <c r="C105" s="62" t="s">
        <v>118</v>
      </c>
      <c r="D105" s="63">
        <v>771877230004</v>
      </c>
      <c r="E105" s="64">
        <v>3.5</v>
      </c>
      <c r="F105" s="65">
        <v>2</v>
      </c>
      <c r="G105" s="66">
        <f t="shared" si="3"/>
        <v>7</v>
      </c>
      <c r="H105" s="67">
        <f t="shared" si="4"/>
        <v>0</v>
      </c>
      <c r="I105" s="328" t="str">
        <f t="shared" si="5"/>
        <v>Good</v>
      </c>
    </row>
    <row r="106" spans="1:9" s="329" customFormat="1" x14ac:dyDescent="0.25">
      <c r="A106" s="61">
        <v>23010</v>
      </c>
      <c r="B106" s="61"/>
      <c r="C106" s="62" t="s">
        <v>119</v>
      </c>
      <c r="D106" s="63">
        <v>771877230103</v>
      </c>
      <c r="E106" s="64">
        <v>3.5</v>
      </c>
      <c r="F106" s="65">
        <v>2</v>
      </c>
      <c r="G106" s="66">
        <f t="shared" si="3"/>
        <v>7</v>
      </c>
      <c r="H106" s="67">
        <f t="shared" si="4"/>
        <v>0</v>
      </c>
      <c r="I106" s="328" t="str">
        <f t="shared" si="5"/>
        <v>Good</v>
      </c>
    </row>
    <row r="107" spans="1:9" s="329" customFormat="1" x14ac:dyDescent="0.25">
      <c r="A107" s="61">
        <v>23030</v>
      </c>
      <c r="B107" s="61"/>
      <c r="C107" s="62" t="s">
        <v>120</v>
      </c>
      <c r="D107" s="63">
        <v>771877230301</v>
      </c>
      <c r="E107" s="64">
        <v>3.5</v>
      </c>
      <c r="F107" s="65">
        <v>2</v>
      </c>
      <c r="G107" s="66">
        <f t="shared" si="3"/>
        <v>7</v>
      </c>
      <c r="H107" s="67">
        <f t="shared" si="4"/>
        <v>0</v>
      </c>
      <c r="I107" s="328" t="str">
        <f t="shared" si="5"/>
        <v>Good</v>
      </c>
    </row>
    <row r="108" spans="1:9" s="329" customFormat="1" x14ac:dyDescent="0.25">
      <c r="A108" s="61">
        <v>23523</v>
      </c>
      <c r="B108" s="61"/>
      <c r="C108" s="62" t="s">
        <v>122</v>
      </c>
      <c r="D108" s="63">
        <v>771877235238</v>
      </c>
      <c r="E108" s="64">
        <v>7.5</v>
      </c>
      <c r="F108" s="65">
        <v>2</v>
      </c>
      <c r="G108" s="66">
        <f t="shared" si="3"/>
        <v>15</v>
      </c>
      <c r="H108" s="67">
        <f t="shared" si="4"/>
        <v>0</v>
      </c>
      <c r="I108" s="328" t="str">
        <f t="shared" si="5"/>
        <v>Good</v>
      </c>
    </row>
    <row r="109" spans="1:9" s="329" customFormat="1" x14ac:dyDescent="0.25">
      <c r="A109" s="61">
        <v>23525</v>
      </c>
      <c r="B109" s="61"/>
      <c r="C109" s="62" t="s">
        <v>123</v>
      </c>
      <c r="D109" s="63">
        <v>771877235252</v>
      </c>
      <c r="E109" s="64">
        <v>7.5</v>
      </c>
      <c r="F109" s="65">
        <v>2</v>
      </c>
      <c r="G109" s="66">
        <f t="shared" si="3"/>
        <v>15</v>
      </c>
      <c r="H109" s="67">
        <f t="shared" si="4"/>
        <v>0</v>
      </c>
      <c r="I109" s="328" t="str">
        <f t="shared" si="5"/>
        <v>Good</v>
      </c>
    </row>
    <row r="110" spans="1:9" s="329" customFormat="1" x14ac:dyDescent="0.25">
      <c r="A110" s="61">
        <v>23527</v>
      </c>
      <c r="B110" s="61"/>
      <c r="C110" s="62" t="s">
        <v>124</v>
      </c>
      <c r="D110" s="63">
        <v>771877235276</v>
      </c>
      <c r="E110" s="64">
        <v>7.5</v>
      </c>
      <c r="F110" s="65">
        <v>2</v>
      </c>
      <c r="G110" s="66">
        <f t="shared" si="3"/>
        <v>15</v>
      </c>
      <c r="H110" s="67">
        <f t="shared" si="4"/>
        <v>0</v>
      </c>
      <c r="I110" s="328" t="str">
        <f t="shared" si="5"/>
        <v>Good</v>
      </c>
    </row>
    <row r="111" spans="1:9" s="329" customFormat="1" x14ac:dyDescent="0.25">
      <c r="A111" s="61">
        <v>23553</v>
      </c>
      <c r="B111" s="61"/>
      <c r="C111" s="62" t="s">
        <v>125</v>
      </c>
      <c r="D111" s="63">
        <v>771877235535</v>
      </c>
      <c r="E111" s="64">
        <v>7.5</v>
      </c>
      <c r="F111" s="65">
        <v>2</v>
      </c>
      <c r="G111" s="66">
        <f t="shared" si="3"/>
        <v>15</v>
      </c>
      <c r="H111" s="67">
        <f t="shared" si="4"/>
        <v>0</v>
      </c>
      <c r="I111" s="328" t="str">
        <f t="shared" si="5"/>
        <v>Good</v>
      </c>
    </row>
    <row r="112" spans="1:9" s="329" customFormat="1" x14ac:dyDescent="0.25">
      <c r="A112" s="61">
        <v>23555</v>
      </c>
      <c r="B112" s="61"/>
      <c r="C112" s="62" t="s">
        <v>126</v>
      </c>
      <c r="D112" s="63">
        <v>771877235559</v>
      </c>
      <c r="E112" s="64">
        <v>7.5</v>
      </c>
      <c r="F112" s="65">
        <v>2</v>
      </c>
      <c r="G112" s="66">
        <f t="shared" si="3"/>
        <v>15</v>
      </c>
      <c r="H112" s="67">
        <f t="shared" si="4"/>
        <v>0</v>
      </c>
      <c r="I112" s="328" t="str">
        <f t="shared" si="5"/>
        <v>Good</v>
      </c>
    </row>
    <row r="113" spans="1:9" s="329" customFormat="1" x14ac:dyDescent="0.25">
      <c r="A113" s="61">
        <v>23557</v>
      </c>
      <c r="B113" s="61"/>
      <c r="C113" s="62" t="s">
        <v>127</v>
      </c>
      <c r="D113" s="63">
        <v>771877235573</v>
      </c>
      <c r="E113" s="64">
        <v>7.5</v>
      </c>
      <c r="F113" s="65">
        <v>2</v>
      </c>
      <c r="G113" s="66">
        <f t="shared" si="3"/>
        <v>15</v>
      </c>
      <c r="H113" s="67">
        <f t="shared" si="4"/>
        <v>0</v>
      </c>
      <c r="I113" s="328" t="str">
        <f t="shared" si="5"/>
        <v>Good</v>
      </c>
    </row>
    <row r="114" spans="1:9" s="329" customFormat="1" x14ac:dyDescent="0.25">
      <c r="A114" s="61">
        <v>23583</v>
      </c>
      <c r="B114" s="61"/>
      <c r="C114" s="62" t="s">
        <v>128</v>
      </c>
      <c r="D114" s="63">
        <v>771877235832</v>
      </c>
      <c r="E114" s="64">
        <v>7.5</v>
      </c>
      <c r="F114" s="65">
        <v>2</v>
      </c>
      <c r="G114" s="66">
        <f t="shared" si="3"/>
        <v>15</v>
      </c>
      <c r="H114" s="67">
        <f t="shared" si="4"/>
        <v>0</v>
      </c>
      <c r="I114" s="328" t="str">
        <f t="shared" si="5"/>
        <v>Good</v>
      </c>
    </row>
    <row r="115" spans="1:9" s="329" customFormat="1" x14ac:dyDescent="0.25">
      <c r="A115" s="61">
        <v>23585</v>
      </c>
      <c r="B115" s="61"/>
      <c r="C115" s="62" t="s">
        <v>129</v>
      </c>
      <c r="D115" s="63">
        <v>771877235856</v>
      </c>
      <c r="E115" s="64">
        <v>7.5</v>
      </c>
      <c r="F115" s="65">
        <v>2</v>
      </c>
      <c r="G115" s="66">
        <f t="shared" si="3"/>
        <v>15</v>
      </c>
      <c r="H115" s="67">
        <f t="shared" si="4"/>
        <v>0</v>
      </c>
      <c r="I115" s="328" t="str">
        <f t="shared" si="5"/>
        <v>Good</v>
      </c>
    </row>
    <row r="116" spans="1:9" s="329" customFormat="1" x14ac:dyDescent="0.25">
      <c r="A116" s="61">
        <v>23587</v>
      </c>
      <c r="B116" s="61"/>
      <c r="C116" s="62" t="s">
        <v>130</v>
      </c>
      <c r="D116" s="63">
        <v>771877235870</v>
      </c>
      <c r="E116" s="64">
        <v>7.5</v>
      </c>
      <c r="F116" s="65">
        <v>2</v>
      </c>
      <c r="G116" s="66">
        <f t="shared" si="3"/>
        <v>15</v>
      </c>
      <c r="H116" s="67">
        <f t="shared" si="4"/>
        <v>0</v>
      </c>
      <c r="I116" s="328" t="str">
        <f t="shared" si="5"/>
        <v>Good</v>
      </c>
    </row>
    <row r="117" spans="1:9" s="329" customFormat="1" x14ac:dyDescent="0.25">
      <c r="A117" s="61">
        <v>27003</v>
      </c>
      <c r="B117" s="61"/>
      <c r="C117" s="62" t="s">
        <v>2227</v>
      </c>
      <c r="D117" s="63">
        <v>771877270031</v>
      </c>
      <c r="E117" s="64">
        <v>17.5</v>
      </c>
      <c r="F117" s="65">
        <v>2</v>
      </c>
      <c r="G117" s="66">
        <f t="shared" si="3"/>
        <v>35</v>
      </c>
      <c r="H117" s="67">
        <f t="shared" si="4"/>
        <v>0</v>
      </c>
      <c r="I117" s="328" t="str">
        <f t="shared" si="5"/>
        <v>Good</v>
      </c>
    </row>
    <row r="118" spans="1:9" s="329" customFormat="1" x14ac:dyDescent="0.25">
      <c r="A118" s="61">
        <v>27005</v>
      </c>
      <c r="B118" s="61"/>
      <c r="C118" s="62" t="s">
        <v>2228</v>
      </c>
      <c r="D118" s="63">
        <v>771877270055</v>
      </c>
      <c r="E118" s="64">
        <v>17.5</v>
      </c>
      <c r="F118" s="65">
        <v>2</v>
      </c>
      <c r="G118" s="66">
        <f t="shared" si="3"/>
        <v>35</v>
      </c>
      <c r="H118" s="67">
        <f t="shared" si="4"/>
        <v>0</v>
      </c>
      <c r="I118" s="328" t="str">
        <f t="shared" si="5"/>
        <v>Good</v>
      </c>
    </row>
    <row r="119" spans="1:9" s="329" customFormat="1" x14ac:dyDescent="0.25">
      <c r="A119" s="61">
        <v>27023</v>
      </c>
      <c r="B119" s="61"/>
      <c r="C119" s="62" t="s">
        <v>462</v>
      </c>
      <c r="D119" s="63">
        <v>771877270239</v>
      </c>
      <c r="E119" s="64">
        <v>17.5</v>
      </c>
      <c r="F119" s="65">
        <v>2</v>
      </c>
      <c r="G119" s="66">
        <f t="shared" si="3"/>
        <v>35</v>
      </c>
      <c r="H119" s="67">
        <f t="shared" si="4"/>
        <v>0</v>
      </c>
      <c r="I119" s="328" t="str">
        <f t="shared" si="5"/>
        <v>Good</v>
      </c>
    </row>
    <row r="120" spans="1:9" s="329" customFormat="1" x14ac:dyDescent="0.25">
      <c r="A120" s="61">
        <v>27025</v>
      </c>
      <c r="B120" s="61"/>
      <c r="C120" s="62" t="s">
        <v>463</v>
      </c>
      <c r="D120" s="63">
        <v>771877270253</v>
      </c>
      <c r="E120" s="64">
        <v>17.5</v>
      </c>
      <c r="F120" s="65">
        <v>2</v>
      </c>
      <c r="G120" s="66">
        <f t="shared" si="3"/>
        <v>35</v>
      </c>
      <c r="H120" s="67">
        <f t="shared" si="4"/>
        <v>0</v>
      </c>
      <c r="I120" s="328" t="str">
        <f t="shared" si="5"/>
        <v>Good</v>
      </c>
    </row>
    <row r="121" spans="1:9" s="329" customFormat="1" x14ac:dyDescent="0.25">
      <c r="A121" s="61">
        <v>27033</v>
      </c>
      <c r="B121" s="61"/>
      <c r="C121" s="62" t="s">
        <v>2241</v>
      </c>
      <c r="D121" s="63">
        <v>771877270338</v>
      </c>
      <c r="E121" s="64">
        <v>17.5</v>
      </c>
      <c r="F121" s="65">
        <v>2</v>
      </c>
      <c r="G121" s="66">
        <f t="shared" si="3"/>
        <v>35</v>
      </c>
      <c r="H121" s="67">
        <f t="shared" si="4"/>
        <v>0</v>
      </c>
      <c r="I121" s="328" t="str">
        <f t="shared" si="5"/>
        <v>Good</v>
      </c>
    </row>
    <row r="122" spans="1:9" s="329" customFormat="1" x14ac:dyDescent="0.25">
      <c r="A122" s="61">
        <v>27035</v>
      </c>
      <c r="B122" s="61"/>
      <c r="C122" s="62" t="s">
        <v>2242</v>
      </c>
      <c r="D122" s="63">
        <v>771877270352</v>
      </c>
      <c r="E122" s="64">
        <v>17.5</v>
      </c>
      <c r="F122" s="65">
        <v>2</v>
      </c>
      <c r="G122" s="66">
        <f t="shared" si="3"/>
        <v>35</v>
      </c>
      <c r="H122" s="67">
        <f t="shared" si="4"/>
        <v>0</v>
      </c>
      <c r="I122" s="328" t="str">
        <f t="shared" si="5"/>
        <v>Good</v>
      </c>
    </row>
    <row r="123" spans="1:9" s="329" customFormat="1" x14ac:dyDescent="0.25">
      <c r="A123" s="61">
        <v>27083</v>
      </c>
      <c r="B123" s="61"/>
      <c r="C123" s="62" t="s">
        <v>2229</v>
      </c>
      <c r="D123" s="63">
        <v>771877270833</v>
      </c>
      <c r="E123" s="64">
        <v>17.5</v>
      </c>
      <c r="F123" s="65">
        <v>2</v>
      </c>
      <c r="G123" s="66">
        <f t="shared" si="3"/>
        <v>35</v>
      </c>
      <c r="H123" s="67">
        <f t="shared" si="4"/>
        <v>0</v>
      </c>
      <c r="I123" s="328" t="str">
        <f t="shared" si="5"/>
        <v>Good</v>
      </c>
    </row>
    <row r="124" spans="1:9" s="329" customFormat="1" x14ac:dyDescent="0.25">
      <c r="A124" s="61">
        <v>27085</v>
      </c>
      <c r="B124" s="61"/>
      <c r="C124" s="62" t="s">
        <v>2230</v>
      </c>
      <c r="D124" s="63">
        <v>771877270857</v>
      </c>
      <c r="E124" s="64">
        <v>17.5</v>
      </c>
      <c r="F124" s="65">
        <v>2</v>
      </c>
      <c r="G124" s="66">
        <f t="shared" si="3"/>
        <v>35</v>
      </c>
      <c r="H124" s="67">
        <f t="shared" si="4"/>
        <v>0</v>
      </c>
      <c r="I124" s="328" t="str">
        <f t="shared" si="5"/>
        <v>Good</v>
      </c>
    </row>
    <row r="125" spans="1:9" s="329" customFormat="1" x14ac:dyDescent="0.25">
      <c r="A125" s="61">
        <v>27103</v>
      </c>
      <c r="B125" s="61"/>
      <c r="C125" s="62" t="s">
        <v>2231</v>
      </c>
      <c r="D125" s="63">
        <v>771877271038</v>
      </c>
      <c r="E125" s="64">
        <v>17.5</v>
      </c>
      <c r="F125" s="65">
        <v>2</v>
      </c>
      <c r="G125" s="66">
        <f t="shared" si="3"/>
        <v>35</v>
      </c>
      <c r="H125" s="67">
        <f t="shared" si="4"/>
        <v>0</v>
      </c>
      <c r="I125" s="328" t="str">
        <f t="shared" si="5"/>
        <v>Good</v>
      </c>
    </row>
    <row r="126" spans="1:9" s="329" customFormat="1" x14ac:dyDescent="0.25">
      <c r="A126" s="61">
        <v>27105</v>
      </c>
      <c r="B126" s="61"/>
      <c r="C126" s="62" t="s">
        <v>2232</v>
      </c>
      <c r="D126" s="63">
        <v>771877271052</v>
      </c>
      <c r="E126" s="64">
        <v>17.5</v>
      </c>
      <c r="F126" s="65">
        <v>2</v>
      </c>
      <c r="G126" s="66">
        <f t="shared" si="3"/>
        <v>35</v>
      </c>
      <c r="H126" s="67">
        <f t="shared" si="4"/>
        <v>0</v>
      </c>
      <c r="I126" s="328" t="str">
        <f t="shared" si="5"/>
        <v>Good</v>
      </c>
    </row>
    <row r="127" spans="1:9" s="329" customFormat="1" x14ac:dyDescent="0.25">
      <c r="A127" s="61">
        <v>27106</v>
      </c>
      <c r="B127" s="61"/>
      <c r="C127" s="62" t="s">
        <v>2233</v>
      </c>
      <c r="D127" s="63">
        <v>771877271069</v>
      </c>
      <c r="E127" s="64">
        <v>17.5</v>
      </c>
      <c r="F127" s="65">
        <v>2</v>
      </c>
      <c r="G127" s="66">
        <f t="shared" si="3"/>
        <v>35</v>
      </c>
      <c r="H127" s="67">
        <f t="shared" si="4"/>
        <v>0</v>
      </c>
      <c r="I127" s="328" t="str">
        <f t="shared" si="5"/>
        <v>Good</v>
      </c>
    </row>
    <row r="128" spans="1:9" s="329" customFormat="1" x14ac:dyDescent="0.25">
      <c r="A128" s="61">
        <v>27113</v>
      </c>
      <c r="B128" s="61"/>
      <c r="C128" s="62" t="s">
        <v>2234</v>
      </c>
      <c r="D128" s="63">
        <v>771877271137</v>
      </c>
      <c r="E128" s="64">
        <v>17.5</v>
      </c>
      <c r="F128" s="65">
        <v>2</v>
      </c>
      <c r="G128" s="66">
        <f t="shared" si="3"/>
        <v>35</v>
      </c>
      <c r="H128" s="67">
        <f t="shared" si="4"/>
        <v>0</v>
      </c>
      <c r="I128" s="328" t="str">
        <f t="shared" si="5"/>
        <v>Good</v>
      </c>
    </row>
    <row r="129" spans="1:9" s="329" customFormat="1" x14ac:dyDescent="0.25">
      <c r="A129" s="61">
        <v>27115</v>
      </c>
      <c r="B129" s="61"/>
      <c r="C129" s="62" t="s">
        <v>2235</v>
      </c>
      <c r="D129" s="63">
        <v>771877271151</v>
      </c>
      <c r="E129" s="64">
        <v>17.5</v>
      </c>
      <c r="F129" s="65">
        <v>2</v>
      </c>
      <c r="G129" s="66">
        <f t="shared" si="3"/>
        <v>35</v>
      </c>
      <c r="H129" s="67">
        <f t="shared" si="4"/>
        <v>0</v>
      </c>
      <c r="I129" s="328" t="str">
        <f t="shared" si="5"/>
        <v>Good</v>
      </c>
    </row>
    <row r="130" spans="1:9" s="329" customFormat="1" x14ac:dyDescent="0.25">
      <c r="A130" s="61">
        <v>27153</v>
      </c>
      <c r="B130" s="61"/>
      <c r="C130" s="62" t="s">
        <v>2236</v>
      </c>
      <c r="D130" s="63">
        <v>771877271533</v>
      </c>
      <c r="E130" s="64">
        <v>17.5</v>
      </c>
      <c r="F130" s="65">
        <v>2</v>
      </c>
      <c r="G130" s="66">
        <f t="shared" si="3"/>
        <v>35</v>
      </c>
      <c r="H130" s="67">
        <f t="shared" si="4"/>
        <v>0</v>
      </c>
      <c r="I130" s="328" t="str">
        <f t="shared" si="5"/>
        <v>Good</v>
      </c>
    </row>
    <row r="131" spans="1:9" s="329" customFormat="1" x14ac:dyDescent="0.25">
      <c r="A131" s="61">
        <v>27155</v>
      </c>
      <c r="B131" s="61"/>
      <c r="C131" s="62" t="s">
        <v>2237</v>
      </c>
      <c r="D131" s="63">
        <v>771877271557</v>
      </c>
      <c r="E131" s="64">
        <v>17.5</v>
      </c>
      <c r="F131" s="65">
        <v>2</v>
      </c>
      <c r="G131" s="66">
        <f t="shared" si="3"/>
        <v>35</v>
      </c>
      <c r="H131" s="67">
        <f t="shared" si="4"/>
        <v>0</v>
      </c>
      <c r="I131" s="328" t="str">
        <f t="shared" si="5"/>
        <v>Good</v>
      </c>
    </row>
    <row r="132" spans="1:9" s="329" customFormat="1" x14ac:dyDescent="0.25">
      <c r="A132" s="61">
        <v>27173</v>
      </c>
      <c r="B132" s="61"/>
      <c r="C132" s="62" t="s">
        <v>475</v>
      </c>
      <c r="D132" s="63">
        <v>771877271731</v>
      </c>
      <c r="E132" s="64">
        <v>17.5</v>
      </c>
      <c r="F132" s="65">
        <v>2</v>
      </c>
      <c r="G132" s="66">
        <f t="shared" si="3"/>
        <v>35</v>
      </c>
      <c r="H132" s="67">
        <f t="shared" si="4"/>
        <v>0</v>
      </c>
      <c r="I132" s="328" t="str">
        <f t="shared" si="5"/>
        <v>Good</v>
      </c>
    </row>
    <row r="133" spans="1:9" s="329" customFormat="1" x14ac:dyDescent="0.25">
      <c r="A133" s="61">
        <v>27175</v>
      </c>
      <c r="B133" s="61"/>
      <c r="C133" s="62" t="s">
        <v>476</v>
      </c>
      <c r="D133" s="63">
        <v>771877271755</v>
      </c>
      <c r="E133" s="64">
        <v>17.5</v>
      </c>
      <c r="F133" s="65">
        <v>2</v>
      </c>
      <c r="G133" s="66">
        <f t="shared" si="3"/>
        <v>35</v>
      </c>
      <c r="H133" s="67">
        <f t="shared" si="4"/>
        <v>0</v>
      </c>
      <c r="I133" s="328" t="str">
        <f t="shared" si="5"/>
        <v>Good</v>
      </c>
    </row>
    <row r="134" spans="1:9" s="329" customFormat="1" x14ac:dyDescent="0.25">
      <c r="A134" s="61">
        <v>27193</v>
      </c>
      <c r="B134" s="61"/>
      <c r="C134" s="62" t="s">
        <v>479</v>
      </c>
      <c r="D134" s="63">
        <v>771877271939</v>
      </c>
      <c r="E134" s="64">
        <v>17.5</v>
      </c>
      <c r="F134" s="65">
        <v>2</v>
      </c>
      <c r="G134" s="66">
        <f t="shared" si="3"/>
        <v>35</v>
      </c>
      <c r="H134" s="67">
        <f t="shared" si="4"/>
        <v>0</v>
      </c>
      <c r="I134" s="328" t="str">
        <f t="shared" si="5"/>
        <v>Good</v>
      </c>
    </row>
    <row r="135" spans="1:9" s="329" customFormat="1" x14ac:dyDescent="0.25">
      <c r="A135" s="61">
        <v>27195</v>
      </c>
      <c r="B135" s="61"/>
      <c r="C135" s="62" t="s">
        <v>480</v>
      </c>
      <c r="D135" s="63">
        <v>771877271953</v>
      </c>
      <c r="E135" s="64">
        <v>17.5</v>
      </c>
      <c r="F135" s="65">
        <v>2</v>
      </c>
      <c r="G135" s="66">
        <f t="shared" si="3"/>
        <v>35</v>
      </c>
      <c r="H135" s="67">
        <f t="shared" si="4"/>
        <v>0</v>
      </c>
      <c r="I135" s="328" t="str">
        <f t="shared" si="5"/>
        <v>Good</v>
      </c>
    </row>
    <row r="136" spans="1:9" s="329" customFormat="1" x14ac:dyDescent="0.25">
      <c r="A136" s="61">
        <v>27223</v>
      </c>
      <c r="B136" s="61"/>
      <c r="C136" s="62" t="s">
        <v>481</v>
      </c>
      <c r="D136" s="63">
        <v>771877272233</v>
      </c>
      <c r="E136" s="64">
        <v>17.5</v>
      </c>
      <c r="F136" s="65">
        <v>2</v>
      </c>
      <c r="G136" s="66">
        <f t="shared" si="3"/>
        <v>35</v>
      </c>
      <c r="H136" s="67">
        <f t="shared" si="4"/>
        <v>0</v>
      </c>
      <c r="I136" s="328" t="str">
        <f t="shared" si="5"/>
        <v>Good</v>
      </c>
    </row>
    <row r="137" spans="1:9" s="329" customFormat="1" x14ac:dyDescent="0.25">
      <c r="A137" s="61">
        <v>27225</v>
      </c>
      <c r="B137" s="61"/>
      <c r="C137" s="62" t="s">
        <v>482</v>
      </c>
      <c r="D137" s="63">
        <v>771877272257</v>
      </c>
      <c r="E137" s="64">
        <v>17.5</v>
      </c>
      <c r="F137" s="65">
        <v>2</v>
      </c>
      <c r="G137" s="66">
        <f t="shared" si="3"/>
        <v>35</v>
      </c>
      <c r="H137" s="67">
        <f t="shared" si="4"/>
        <v>0</v>
      </c>
      <c r="I137" s="328" t="str">
        <f t="shared" si="5"/>
        <v>Good</v>
      </c>
    </row>
    <row r="138" spans="1:9" s="329" customFormat="1" x14ac:dyDescent="0.25">
      <c r="A138" s="61">
        <v>30053</v>
      </c>
      <c r="B138" s="61"/>
      <c r="C138" s="62" t="s">
        <v>131</v>
      </c>
      <c r="D138" s="63">
        <v>771877300530</v>
      </c>
      <c r="E138" s="64">
        <v>20</v>
      </c>
      <c r="F138" s="65">
        <v>2</v>
      </c>
      <c r="G138" s="66">
        <f t="shared" si="3"/>
        <v>40</v>
      </c>
      <c r="H138" s="67">
        <f t="shared" si="4"/>
        <v>0</v>
      </c>
      <c r="I138" s="328" t="str">
        <f t="shared" si="5"/>
        <v>Good</v>
      </c>
    </row>
    <row r="139" spans="1:9" s="329" customFormat="1" x14ac:dyDescent="0.25">
      <c r="A139" s="61">
        <v>30055</v>
      </c>
      <c r="B139" s="61"/>
      <c r="C139" s="62" t="s">
        <v>132</v>
      </c>
      <c r="D139" s="63">
        <v>771877300554</v>
      </c>
      <c r="E139" s="64">
        <v>20</v>
      </c>
      <c r="F139" s="65">
        <v>2</v>
      </c>
      <c r="G139" s="66">
        <f t="shared" si="3"/>
        <v>40</v>
      </c>
      <c r="H139" s="67">
        <f t="shared" si="4"/>
        <v>0</v>
      </c>
      <c r="I139" s="328" t="str">
        <f t="shared" si="5"/>
        <v>Good</v>
      </c>
    </row>
    <row r="140" spans="1:9" s="329" customFormat="1" x14ac:dyDescent="0.25">
      <c r="A140" s="61">
        <v>30057</v>
      </c>
      <c r="B140" s="61"/>
      <c r="C140" s="62" t="s">
        <v>133</v>
      </c>
      <c r="D140" s="63">
        <v>771877300578</v>
      </c>
      <c r="E140" s="64">
        <v>20</v>
      </c>
      <c r="F140" s="65">
        <v>2</v>
      </c>
      <c r="G140" s="66">
        <f t="shared" si="3"/>
        <v>40</v>
      </c>
      <c r="H140" s="67">
        <f t="shared" si="4"/>
        <v>0</v>
      </c>
      <c r="I140" s="328" t="str">
        <f t="shared" si="5"/>
        <v>Good</v>
      </c>
    </row>
    <row r="141" spans="1:9" s="329" customFormat="1" x14ac:dyDescent="0.25">
      <c r="A141" s="61">
        <v>30133</v>
      </c>
      <c r="B141" s="61"/>
      <c r="C141" s="62" t="s">
        <v>134</v>
      </c>
      <c r="D141" s="63">
        <v>771877301339</v>
      </c>
      <c r="E141" s="64">
        <v>22.5</v>
      </c>
      <c r="F141" s="65">
        <v>2</v>
      </c>
      <c r="G141" s="66">
        <f t="shared" si="3"/>
        <v>45</v>
      </c>
      <c r="H141" s="67">
        <f t="shared" si="4"/>
        <v>0</v>
      </c>
      <c r="I141" s="328" t="str">
        <f t="shared" si="5"/>
        <v>Good</v>
      </c>
    </row>
    <row r="142" spans="1:9" s="329" customFormat="1" x14ac:dyDescent="0.25">
      <c r="A142" s="61">
        <v>30135</v>
      </c>
      <c r="B142" s="61"/>
      <c r="C142" s="62" t="s">
        <v>135</v>
      </c>
      <c r="D142" s="63">
        <v>771877301353</v>
      </c>
      <c r="E142" s="64">
        <v>22.5</v>
      </c>
      <c r="F142" s="65">
        <v>2</v>
      </c>
      <c r="G142" s="66">
        <f t="shared" ref="G142:G203" si="6">E142*F142</f>
        <v>45</v>
      </c>
      <c r="H142" s="67">
        <f t="shared" ref="H142:H203" si="7">B142*E142</f>
        <v>0</v>
      </c>
      <c r="I142" s="328" t="str">
        <f t="shared" si="5"/>
        <v>Good</v>
      </c>
    </row>
    <row r="143" spans="1:9" s="329" customFormat="1" x14ac:dyDescent="0.25">
      <c r="A143" s="61">
        <v>30223</v>
      </c>
      <c r="B143" s="61"/>
      <c r="C143" s="62" t="s">
        <v>136</v>
      </c>
      <c r="D143" s="63">
        <v>771877302237</v>
      </c>
      <c r="E143" s="64">
        <v>20</v>
      </c>
      <c r="F143" s="65">
        <v>2</v>
      </c>
      <c r="G143" s="66">
        <f t="shared" si="6"/>
        <v>40</v>
      </c>
      <c r="H143" s="67">
        <f t="shared" si="7"/>
        <v>0</v>
      </c>
      <c r="I143" s="328" t="str">
        <f t="shared" si="5"/>
        <v>Good</v>
      </c>
    </row>
    <row r="144" spans="1:9" s="329" customFormat="1" x14ac:dyDescent="0.25">
      <c r="A144" s="61">
        <v>30225</v>
      </c>
      <c r="B144" s="61"/>
      <c r="C144" s="62" t="s">
        <v>137</v>
      </c>
      <c r="D144" s="63">
        <v>771877302251</v>
      </c>
      <c r="E144" s="64">
        <v>20</v>
      </c>
      <c r="F144" s="65">
        <v>2</v>
      </c>
      <c r="G144" s="66">
        <f t="shared" si="6"/>
        <v>40</v>
      </c>
      <c r="H144" s="67">
        <f t="shared" si="7"/>
        <v>0</v>
      </c>
      <c r="I144" s="328" t="str">
        <f t="shared" si="5"/>
        <v>Good</v>
      </c>
    </row>
    <row r="145" spans="1:9" s="329" customFormat="1" x14ac:dyDescent="0.25">
      <c r="A145" s="61">
        <v>30233</v>
      </c>
      <c r="B145" s="61"/>
      <c r="C145" s="62" t="s">
        <v>138</v>
      </c>
      <c r="D145" s="63">
        <v>771877302336</v>
      </c>
      <c r="E145" s="64">
        <v>20</v>
      </c>
      <c r="F145" s="65">
        <v>2</v>
      </c>
      <c r="G145" s="66">
        <f t="shared" si="6"/>
        <v>40</v>
      </c>
      <c r="H145" s="67">
        <f t="shared" si="7"/>
        <v>0</v>
      </c>
      <c r="I145" s="328" t="str">
        <f t="shared" si="5"/>
        <v>Good</v>
      </c>
    </row>
    <row r="146" spans="1:9" s="329" customFormat="1" x14ac:dyDescent="0.25">
      <c r="A146" s="61">
        <v>30235</v>
      </c>
      <c r="B146" s="61"/>
      <c r="C146" s="62" t="s">
        <v>139</v>
      </c>
      <c r="D146" s="63">
        <v>771877302350</v>
      </c>
      <c r="E146" s="64">
        <v>20</v>
      </c>
      <c r="F146" s="65">
        <v>2</v>
      </c>
      <c r="G146" s="66">
        <f t="shared" si="6"/>
        <v>40</v>
      </c>
      <c r="H146" s="67">
        <f t="shared" si="7"/>
        <v>0</v>
      </c>
      <c r="I146" s="328" t="str">
        <f t="shared" si="5"/>
        <v>Good</v>
      </c>
    </row>
    <row r="147" spans="1:9" s="329" customFormat="1" x14ac:dyDescent="0.25">
      <c r="A147" s="61">
        <v>30303</v>
      </c>
      <c r="B147" s="61"/>
      <c r="C147" s="62" t="s">
        <v>140</v>
      </c>
      <c r="D147" s="63">
        <v>771877303036</v>
      </c>
      <c r="E147" s="64">
        <v>12.5</v>
      </c>
      <c r="F147" s="65">
        <v>2</v>
      </c>
      <c r="G147" s="66">
        <f t="shared" si="6"/>
        <v>25</v>
      </c>
      <c r="H147" s="67">
        <f t="shared" si="7"/>
        <v>0</v>
      </c>
      <c r="I147" s="328" t="str">
        <f t="shared" si="5"/>
        <v>Good</v>
      </c>
    </row>
    <row r="148" spans="1:9" s="329" customFormat="1" x14ac:dyDescent="0.25">
      <c r="A148" s="61">
        <v>30305</v>
      </c>
      <c r="B148" s="61"/>
      <c r="C148" s="62" t="s">
        <v>141</v>
      </c>
      <c r="D148" s="63">
        <v>771877303050</v>
      </c>
      <c r="E148" s="64">
        <v>12.5</v>
      </c>
      <c r="F148" s="65">
        <v>2</v>
      </c>
      <c r="G148" s="66">
        <f t="shared" si="6"/>
        <v>25</v>
      </c>
      <c r="H148" s="67">
        <f t="shared" si="7"/>
        <v>0</v>
      </c>
      <c r="I148" s="328" t="str">
        <f t="shared" si="5"/>
        <v>Good</v>
      </c>
    </row>
    <row r="149" spans="1:9" s="329" customFormat="1" x14ac:dyDescent="0.25">
      <c r="A149" s="61">
        <v>30353</v>
      </c>
      <c r="B149" s="61"/>
      <c r="C149" s="62" t="s">
        <v>142</v>
      </c>
      <c r="D149" s="63">
        <v>771877303531</v>
      </c>
      <c r="E149" s="64">
        <v>12.5</v>
      </c>
      <c r="F149" s="65">
        <v>2</v>
      </c>
      <c r="G149" s="66">
        <f t="shared" si="6"/>
        <v>25</v>
      </c>
      <c r="H149" s="67">
        <f t="shared" si="7"/>
        <v>0</v>
      </c>
      <c r="I149" s="328" t="str">
        <f t="shared" si="5"/>
        <v>Good</v>
      </c>
    </row>
    <row r="150" spans="1:9" s="329" customFormat="1" x14ac:dyDescent="0.25">
      <c r="A150" s="61">
        <v>30355</v>
      </c>
      <c r="B150" s="61"/>
      <c r="C150" s="62" t="s">
        <v>143</v>
      </c>
      <c r="D150" s="63">
        <v>771877303555</v>
      </c>
      <c r="E150" s="64">
        <v>12.5</v>
      </c>
      <c r="F150" s="65">
        <v>2</v>
      </c>
      <c r="G150" s="66">
        <f t="shared" si="6"/>
        <v>25</v>
      </c>
      <c r="H150" s="67">
        <f t="shared" si="7"/>
        <v>0</v>
      </c>
      <c r="I150" s="328" t="str">
        <f t="shared" si="5"/>
        <v>Good</v>
      </c>
    </row>
    <row r="151" spans="1:9" s="329" customFormat="1" x14ac:dyDescent="0.25">
      <c r="A151" s="69">
        <v>30413</v>
      </c>
      <c r="B151" s="69"/>
      <c r="C151" s="350" t="s">
        <v>2311</v>
      </c>
      <c r="D151" s="71">
        <v>771877304132</v>
      </c>
      <c r="E151" s="72">
        <v>25</v>
      </c>
      <c r="F151" s="73">
        <v>2</v>
      </c>
      <c r="G151" s="74">
        <f t="shared" si="6"/>
        <v>50</v>
      </c>
      <c r="H151" s="75">
        <f t="shared" si="7"/>
        <v>0</v>
      </c>
      <c r="I151" s="328" t="str">
        <f t="shared" ref="I151:I214" si="8">IF(MOD(B151,F151)=0,"Good","Inner Pack Error")</f>
        <v>Good</v>
      </c>
    </row>
    <row r="152" spans="1:9" s="329" customFormat="1" x14ac:dyDescent="0.25">
      <c r="A152" s="69">
        <v>30415</v>
      </c>
      <c r="B152" s="69"/>
      <c r="C152" s="350" t="s">
        <v>2312</v>
      </c>
      <c r="D152" s="71">
        <v>771877304156</v>
      </c>
      <c r="E152" s="72">
        <v>25</v>
      </c>
      <c r="F152" s="73">
        <v>2</v>
      </c>
      <c r="G152" s="74">
        <f t="shared" si="6"/>
        <v>50</v>
      </c>
      <c r="H152" s="75">
        <f t="shared" si="7"/>
        <v>0</v>
      </c>
      <c r="I152" s="328" t="str">
        <f t="shared" si="8"/>
        <v>Good</v>
      </c>
    </row>
    <row r="153" spans="1:9" s="329" customFormat="1" x14ac:dyDescent="0.25">
      <c r="A153" s="69">
        <v>30417</v>
      </c>
      <c r="B153" s="69"/>
      <c r="C153" s="350" t="s">
        <v>2313</v>
      </c>
      <c r="D153" s="71">
        <v>771877304170</v>
      </c>
      <c r="E153" s="72">
        <v>25</v>
      </c>
      <c r="F153" s="73">
        <v>2</v>
      </c>
      <c r="G153" s="74">
        <f t="shared" si="6"/>
        <v>50</v>
      </c>
      <c r="H153" s="75">
        <f t="shared" si="7"/>
        <v>0</v>
      </c>
      <c r="I153" s="328" t="str">
        <f t="shared" si="8"/>
        <v>Good</v>
      </c>
    </row>
    <row r="154" spans="1:9" s="329" customFormat="1" x14ac:dyDescent="0.25">
      <c r="A154" s="61">
        <v>30513</v>
      </c>
      <c r="B154" s="61"/>
      <c r="C154" s="62" t="s">
        <v>144</v>
      </c>
      <c r="D154" s="63">
        <v>771877305139</v>
      </c>
      <c r="E154" s="64">
        <v>22.5</v>
      </c>
      <c r="F154" s="65">
        <v>2</v>
      </c>
      <c r="G154" s="66">
        <f t="shared" si="6"/>
        <v>45</v>
      </c>
      <c r="H154" s="67">
        <f t="shared" si="7"/>
        <v>0</v>
      </c>
      <c r="I154" s="328" t="str">
        <f t="shared" si="8"/>
        <v>Good</v>
      </c>
    </row>
    <row r="155" spans="1:9" s="329" customFormat="1" x14ac:dyDescent="0.25">
      <c r="A155" s="61">
        <v>30515</v>
      </c>
      <c r="B155" s="61"/>
      <c r="C155" s="62" t="s">
        <v>145</v>
      </c>
      <c r="D155" s="63">
        <v>771877305153</v>
      </c>
      <c r="E155" s="64">
        <v>22.5</v>
      </c>
      <c r="F155" s="65">
        <v>2</v>
      </c>
      <c r="G155" s="66">
        <f t="shared" si="6"/>
        <v>45</v>
      </c>
      <c r="H155" s="67">
        <f t="shared" si="7"/>
        <v>0</v>
      </c>
      <c r="I155" s="328" t="str">
        <f t="shared" si="8"/>
        <v>Good</v>
      </c>
    </row>
    <row r="156" spans="1:9" s="329" customFormat="1" x14ac:dyDescent="0.25">
      <c r="A156" s="61">
        <v>30723</v>
      </c>
      <c r="B156" s="61"/>
      <c r="C156" s="62" t="s">
        <v>146</v>
      </c>
      <c r="D156" s="63">
        <v>771877307232</v>
      </c>
      <c r="E156" s="64">
        <v>19</v>
      </c>
      <c r="F156" s="65">
        <v>2</v>
      </c>
      <c r="G156" s="66">
        <f t="shared" si="6"/>
        <v>38</v>
      </c>
      <c r="H156" s="67">
        <f t="shared" si="7"/>
        <v>0</v>
      </c>
      <c r="I156" s="328" t="str">
        <f t="shared" si="8"/>
        <v>Good</v>
      </c>
    </row>
    <row r="157" spans="1:9" s="329" customFormat="1" x14ac:dyDescent="0.25">
      <c r="A157" s="61">
        <v>30725</v>
      </c>
      <c r="B157" s="61"/>
      <c r="C157" s="62" t="s">
        <v>147</v>
      </c>
      <c r="D157" s="63">
        <v>771877307256</v>
      </c>
      <c r="E157" s="64">
        <v>19</v>
      </c>
      <c r="F157" s="65">
        <v>2</v>
      </c>
      <c r="G157" s="66">
        <f t="shared" si="6"/>
        <v>38</v>
      </c>
      <c r="H157" s="67">
        <f t="shared" si="7"/>
        <v>0</v>
      </c>
      <c r="I157" s="328" t="str">
        <f t="shared" si="8"/>
        <v>Good</v>
      </c>
    </row>
    <row r="158" spans="1:9" s="329" customFormat="1" x14ac:dyDescent="0.25">
      <c r="A158" s="61">
        <v>30823</v>
      </c>
      <c r="B158" s="61"/>
      <c r="C158" s="62" t="s">
        <v>148</v>
      </c>
      <c r="D158" s="63">
        <v>771877308239</v>
      </c>
      <c r="E158" s="64">
        <v>22.5</v>
      </c>
      <c r="F158" s="65">
        <v>2</v>
      </c>
      <c r="G158" s="66">
        <f t="shared" si="6"/>
        <v>45</v>
      </c>
      <c r="H158" s="67">
        <f t="shared" si="7"/>
        <v>0</v>
      </c>
      <c r="I158" s="328" t="str">
        <f t="shared" si="8"/>
        <v>Good</v>
      </c>
    </row>
    <row r="159" spans="1:9" s="329" customFormat="1" x14ac:dyDescent="0.25">
      <c r="A159" s="61">
        <v>30825</v>
      </c>
      <c r="B159" s="61"/>
      <c r="C159" s="62" t="s">
        <v>149</v>
      </c>
      <c r="D159" s="63">
        <v>771877308253</v>
      </c>
      <c r="E159" s="64">
        <v>22.5</v>
      </c>
      <c r="F159" s="65">
        <v>2</v>
      </c>
      <c r="G159" s="66">
        <f t="shared" si="6"/>
        <v>45</v>
      </c>
      <c r="H159" s="67">
        <f t="shared" si="7"/>
        <v>0</v>
      </c>
      <c r="I159" s="328" t="str">
        <f t="shared" si="8"/>
        <v>Good</v>
      </c>
    </row>
    <row r="160" spans="1:9" s="329" customFormat="1" x14ac:dyDescent="0.25">
      <c r="A160" s="61">
        <v>30827</v>
      </c>
      <c r="B160" s="61"/>
      <c r="C160" s="62" t="s">
        <v>150</v>
      </c>
      <c r="D160" s="63">
        <v>771877308277</v>
      </c>
      <c r="E160" s="64">
        <v>22.5</v>
      </c>
      <c r="F160" s="65">
        <v>2</v>
      </c>
      <c r="G160" s="66">
        <f t="shared" si="6"/>
        <v>45</v>
      </c>
      <c r="H160" s="67">
        <f t="shared" si="7"/>
        <v>0</v>
      </c>
      <c r="I160" s="328" t="str">
        <f t="shared" si="8"/>
        <v>Good</v>
      </c>
    </row>
    <row r="161" spans="1:9" s="329" customFormat="1" x14ac:dyDescent="0.25">
      <c r="A161" s="61">
        <v>30923</v>
      </c>
      <c r="B161" s="61"/>
      <c r="C161" s="62" t="s">
        <v>902</v>
      </c>
      <c r="D161" s="63">
        <v>771877309236</v>
      </c>
      <c r="E161" s="64">
        <v>24</v>
      </c>
      <c r="F161" s="65">
        <v>2</v>
      </c>
      <c r="G161" s="66">
        <f t="shared" si="6"/>
        <v>48</v>
      </c>
      <c r="H161" s="67">
        <f t="shared" si="7"/>
        <v>0</v>
      </c>
      <c r="I161" s="328" t="str">
        <f t="shared" si="8"/>
        <v>Good</v>
      </c>
    </row>
    <row r="162" spans="1:9" s="329" customFormat="1" x14ac:dyDescent="0.25">
      <c r="A162" s="61">
        <v>30925</v>
      </c>
      <c r="B162" s="61"/>
      <c r="C162" s="62" t="s">
        <v>903</v>
      </c>
      <c r="D162" s="63">
        <v>771877309250</v>
      </c>
      <c r="E162" s="64">
        <v>24</v>
      </c>
      <c r="F162" s="65">
        <v>2</v>
      </c>
      <c r="G162" s="66">
        <f t="shared" si="6"/>
        <v>48</v>
      </c>
      <c r="H162" s="67">
        <f t="shared" si="7"/>
        <v>0</v>
      </c>
      <c r="I162" s="328" t="str">
        <f t="shared" si="8"/>
        <v>Good</v>
      </c>
    </row>
    <row r="163" spans="1:9" s="329" customFormat="1" x14ac:dyDescent="0.25">
      <c r="A163" s="61">
        <v>30927</v>
      </c>
      <c r="B163" s="61"/>
      <c r="C163" s="62" t="s">
        <v>904</v>
      </c>
      <c r="D163" s="63">
        <v>771877309274</v>
      </c>
      <c r="E163" s="64">
        <v>24</v>
      </c>
      <c r="F163" s="65">
        <v>2</v>
      </c>
      <c r="G163" s="66">
        <f t="shared" si="6"/>
        <v>48</v>
      </c>
      <c r="H163" s="67">
        <f t="shared" si="7"/>
        <v>0</v>
      </c>
      <c r="I163" s="328" t="str">
        <f t="shared" si="8"/>
        <v>Good</v>
      </c>
    </row>
    <row r="164" spans="1:9" s="329" customFormat="1" x14ac:dyDescent="0.25">
      <c r="A164" s="61">
        <v>31013</v>
      </c>
      <c r="B164" s="61"/>
      <c r="C164" s="62" t="s">
        <v>151</v>
      </c>
      <c r="D164" s="63">
        <v>771877310133</v>
      </c>
      <c r="E164" s="64">
        <v>25</v>
      </c>
      <c r="F164" s="65">
        <v>2</v>
      </c>
      <c r="G164" s="66">
        <f t="shared" si="6"/>
        <v>50</v>
      </c>
      <c r="H164" s="67">
        <f t="shared" si="7"/>
        <v>0</v>
      </c>
      <c r="I164" s="328" t="str">
        <f t="shared" si="8"/>
        <v>Good</v>
      </c>
    </row>
    <row r="165" spans="1:9" s="329" customFormat="1" x14ac:dyDescent="0.25">
      <c r="A165" s="61">
        <v>31015</v>
      </c>
      <c r="B165" s="61"/>
      <c r="C165" s="62" t="s">
        <v>152</v>
      </c>
      <c r="D165" s="63">
        <v>771877310157</v>
      </c>
      <c r="E165" s="64">
        <v>25</v>
      </c>
      <c r="F165" s="65">
        <v>2</v>
      </c>
      <c r="G165" s="66">
        <f t="shared" si="6"/>
        <v>50</v>
      </c>
      <c r="H165" s="67">
        <f t="shared" si="7"/>
        <v>0</v>
      </c>
      <c r="I165" s="328" t="str">
        <f t="shared" si="8"/>
        <v>Good</v>
      </c>
    </row>
    <row r="166" spans="1:9" s="329" customFormat="1" x14ac:dyDescent="0.25">
      <c r="A166" s="61">
        <v>31415</v>
      </c>
      <c r="B166" s="61"/>
      <c r="C166" s="62" t="s">
        <v>871</v>
      </c>
      <c r="D166" s="63">
        <v>771877314155</v>
      </c>
      <c r="E166" s="83">
        <v>22</v>
      </c>
      <c r="F166" s="65">
        <v>2</v>
      </c>
      <c r="G166" s="66">
        <f t="shared" si="6"/>
        <v>44</v>
      </c>
      <c r="H166" s="67">
        <f t="shared" si="7"/>
        <v>0</v>
      </c>
      <c r="I166" s="328" t="str">
        <f t="shared" si="8"/>
        <v>Good</v>
      </c>
    </row>
    <row r="167" spans="1:9" s="329" customFormat="1" x14ac:dyDescent="0.25">
      <c r="A167" s="61">
        <v>31605</v>
      </c>
      <c r="B167" s="61"/>
      <c r="C167" s="62" t="s">
        <v>154</v>
      </c>
      <c r="D167" s="63">
        <v>771877316050</v>
      </c>
      <c r="E167" s="64">
        <v>15</v>
      </c>
      <c r="F167" s="65">
        <v>2</v>
      </c>
      <c r="G167" s="66">
        <f t="shared" si="6"/>
        <v>30</v>
      </c>
      <c r="H167" s="67">
        <f t="shared" si="7"/>
        <v>0</v>
      </c>
      <c r="I167" s="328" t="str">
        <f t="shared" si="8"/>
        <v>Good</v>
      </c>
    </row>
    <row r="168" spans="1:9" s="329" customFormat="1" x14ac:dyDescent="0.25">
      <c r="A168" s="61">
        <v>31625</v>
      </c>
      <c r="B168" s="61"/>
      <c r="C168" s="62" t="s">
        <v>155</v>
      </c>
      <c r="D168" s="63">
        <v>771877316258</v>
      </c>
      <c r="E168" s="64">
        <v>21.5</v>
      </c>
      <c r="F168" s="65">
        <v>2</v>
      </c>
      <c r="G168" s="66">
        <f t="shared" si="6"/>
        <v>43</v>
      </c>
      <c r="H168" s="67">
        <f t="shared" si="7"/>
        <v>0</v>
      </c>
      <c r="I168" s="328" t="str">
        <f t="shared" si="8"/>
        <v>Good</v>
      </c>
    </row>
    <row r="169" spans="1:9" s="329" customFormat="1" x14ac:dyDescent="0.25">
      <c r="A169" s="61">
        <v>31653</v>
      </c>
      <c r="B169" s="61"/>
      <c r="C169" s="62" t="s">
        <v>156</v>
      </c>
      <c r="D169" s="63">
        <v>771877316531</v>
      </c>
      <c r="E169" s="64">
        <v>17.5</v>
      </c>
      <c r="F169" s="65">
        <v>2</v>
      </c>
      <c r="G169" s="66">
        <f t="shared" si="6"/>
        <v>35</v>
      </c>
      <c r="H169" s="67">
        <f t="shared" si="7"/>
        <v>0</v>
      </c>
      <c r="I169" s="328" t="str">
        <f t="shared" si="8"/>
        <v>Good</v>
      </c>
    </row>
    <row r="170" spans="1:9" s="329" customFormat="1" x14ac:dyDescent="0.25">
      <c r="A170" s="61">
        <v>31655</v>
      </c>
      <c r="B170" s="61"/>
      <c r="C170" s="62" t="s">
        <v>157</v>
      </c>
      <c r="D170" s="63">
        <v>771877316555</v>
      </c>
      <c r="E170" s="64">
        <v>15</v>
      </c>
      <c r="F170" s="65">
        <v>2</v>
      </c>
      <c r="G170" s="66">
        <f t="shared" si="6"/>
        <v>30</v>
      </c>
      <c r="H170" s="67">
        <f t="shared" si="7"/>
        <v>0</v>
      </c>
      <c r="I170" s="328" t="str">
        <f t="shared" si="8"/>
        <v>Good</v>
      </c>
    </row>
    <row r="171" spans="1:9" s="329" customFormat="1" x14ac:dyDescent="0.25">
      <c r="A171" s="61">
        <v>31657</v>
      </c>
      <c r="B171" s="61"/>
      <c r="C171" s="62" t="s">
        <v>158</v>
      </c>
      <c r="D171" s="63">
        <v>771877316579</v>
      </c>
      <c r="E171" s="64">
        <v>15</v>
      </c>
      <c r="F171" s="65">
        <v>2</v>
      </c>
      <c r="G171" s="66">
        <f t="shared" si="6"/>
        <v>30</v>
      </c>
      <c r="H171" s="67">
        <f t="shared" si="7"/>
        <v>0</v>
      </c>
      <c r="I171" s="328" t="str">
        <f t="shared" si="8"/>
        <v>Good</v>
      </c>
    </row>
    <row r="172" spans="1:9" s="329" customFormat="1" x14ac:dyDescent="0.25">
      <c r="A172" s="61">
        <v>31675</v>
      </c>
      <c r="B172" s="61"/>
      <c r="C172" s="62" t="s">
        <v>160</v>
      </c>
      <c r="D172" s="63">
        <v>771877316753</v>
      </c>
      <c r="E172" s="64">
        <v>15</v>
      </c>
      <c r="F172" s="65">
        <v>2</v>
      </c>
      <c r="G172" s="66">
        <f t="shared" si="6"/>
        <v>30</v>
      </c>
      <c r="H172" s="67">
        <f t="shared" si="7"/>
        <v>0</v>
      </c>
      <c r="I172" s="328" t="str">
        <f t="shared" si="8"/>
        <v>Good</v>
      </c>
    </row>
    <row r="173" spans="1:9" s="329" customFormat="1" x14ac:dyDescent="0.25">
      <c r="A173" s="61">
        <v>31677</v>
      </c>
      <c r="B173" s="61"/>
      <c r="C173" s="62" t="s">
        <v>161</v>
      </c>
      <c r="D173" s="63">
        <v>771877316777</v>
      </c>
      <c r="E173" s="64">
        <v>15</v>
      </c>
      <c r="F173" s="65">
        <v>2</v>
      </c>
      <c r="G173" s="66">
        <f t="shared" si="6"/>
        <v>30</v>
      </c>
      <c r="H173" s="67">
        <f t="shared" si="7"/>
        <v>0</v>
      </c>
      <c r="I173" s="328" t="str">
        <f t="shared" si="8"/>
        <v>Good</v>
      </c>
    </row>
    <row r="174" spans="1:9" s="329" customFormat="1" x14ac:dyDescent="0.25">
      <c r="A174" s="61">
        <v>31723</v>
      </c>
      <c r="B174" s="61"/>
      <c r="C174" s="62" t="s">
        <v>162</v>
      </c>
      <c r="D174" s="63">
        <v>771877317231</v>
      </c>
      <c r="E174" s="64">
        <v>27</v>
      </c>
      <c r="F174" s="65">
        <v>2</v>
      </c>
      <c r="G174" s="66">
        <f t="shared" si="6"/>
        <v>54</v>
      </c>
      <c r="H174" s="67">
        <f t="shared" si="7"/>
        <v>0</v>
      </c>
      <c r="I174" s="328" t="str">
        <f t="shared" si="8"/>
        <v>Good</v>
      </c>
    </row>
    <row r="175" spans="1:9" s="329" customFormat="1" x14ac:dyDescent="0.25">
      <c r="A175" s="61">
        <v>31725</v>
      </c>
      <c r="B175" s="61"/>
      <c r="C175" s="62" t="s">
        <v>163</v>
      </c>
      <c r="D175" s="63">
        <v>771877317255</v>
      </c>
      <c r="E175" s="64">
        <v>27</v>
      </c>
      <c r="F175" s="65">
        <v>2</v>
      </c>
      <c r="G175" s="66">
        <f t="shared" si="6"/>
        <v>54</v>
      </c>
      <c r="H175" s="67">
        <f t="shared" si="7"/>
        <v>0</v>
      </c>
      <c r="I175" s="328" t="str">
        <f t="shared" si="8"/>
        <v>Good</v>
      </c>
    </row>
    <row r="176" spans="1:9" s="329" customFormat="1" x14ac:dyDescent="0.25">
      <c r="A176" s="61">
        <v>31727</v>
      </c>
      <c r="B176" s="61"/>
      <c r="C176" s="62" t="s">
        <v>164</v>
      </c>
      <c r="D176" s="63">
        <v>771877317279</v>
      </c>
      <c r="E176" s="64">
        <v>27</v>
      </c>
      <c r="F176" s="65">
        <v>2</v>
      </c>
      <c r="G176" s="66">
        <f t="shared" si="6"/>
        <v>54</v>
      </c>
      <c r="H176" s="67">
        <f t="shared" si="7"/>
        <v>0</v>
      </c>
      <c r="I176" s="328" t="str">
        <f t="shared" si="8"/>
        <v>Good</v>
      </c>
    </row>
    <row r="177" spans="1:9" s="329" customFormat="1" x14ac:dyDescent="0.25">
      <c r="A177" s="61">
        <v>31803</v>
      </c>
      <c r="B177" s="61"/>
      <c r="C177" s="62" t="s">
        <v>165</v>
      </c>
      <c r="D177" s="63">
        <v>771877318030</v>
      </c>
      <c r="E177" s="64">
        <v>26.75</v>
      </c>
      <c r="F177" s="65">
        <v>2</v>
      </c>
      <c r="G177" s="66">
        <f t="shared" si="6"/>
        <v>53.5</v>
      </c>
      <c r="H177" s="67">
        <f t="shared" si="7"/>
        <v>0</v>
      </c>
      <c r="I177" s="328" t="str">
        <f t="shared" si="8"/>
        <v>Good</v>
      </c>
    </row>
    <row r="178" spans="1:9" s="329" customFormat="1" x14ac:dyDescent="0.25">
      <c r="A178" s="61">
        <v>31805</v>
      </c>
      <c r="B178" s="61"/>
      <c r="C178" s="62" t="s">
        <v>166</v>
      </c>
      <c r="D178" s="63">
        <v>771877318054</v>
      </c>
      <c r="E178" s="64">
        <v>26.75</v>
      </c>
      <c r="F178" s="65">
        <v>2</v>
      </c>
      <c r="G178" s="66">
        <f t="shared" si="6"/>
        <v>53.5</v>
      </c>
      <c r="H178" s="67">
        <f t="shared" si="7"/>
        <v>0</v>
      </c>
      <c r="I178" s="328" t="str">
        <f t="shared" si="8"/>
        <v>Good</v>
      </c>
    </row>
    <row r="179" spans="1:9" s="329" customFormat="1" x14ac:dyDescent="0.25">
      <c r="A179" s="61">
        <v>31807</v>
      </c>
      <c r="B179" s="61"/>
      <c r="C179" s="62" t="s">
        <v>167</v>
      </c>
      <c r="D179" s="63">
        <v>771877318078</v>
      </c>
      <c r="E179" s="64">
        <v>26.75</v>
      </c>
      <c r="F179" s="65">
        <v>2</v>
      </c>
      <c r="G179" s="66">
        <f t="shared" si="6"/>
        <v>53.5</v>
      </c>
      <c r="H179" s="67">
        <f t="shared" si="7"/>
        <v>0</v>
      </c>
      <c r="I179" s="328" t="str">
        <f t="shared" si="8"/>
        <v>Good</v>
      </c>
    </row>
    <row r="180" spans="1:9" s="329" customFormat="1" x14ac:dyDescent="0.25">
      <c r="A180" s="61">
        <v>31813</v>
      </c>
      <c r="B180" s="61"/>
      <c r="C180" s="62" t="s">
        <v>168</v>
      </c>
      <c r="D180" s="63">
        <v>771877318139</v>
      </c>
      <c r="E180" s="64">
        <v>25</v>
      </c>
      <c r="F180" s="65">
        <v>2</v>
      </c>
      <c r="G180" s="66">
        <f t="shared" si="6"/>
        <v>50</v>
      </c>
      <c r="H180" s="67">
        <f t="shared" si="7"/>
        <v>0</v>
      </c>
      <c r="I180" s="328" t="str">
        <f t="shared" si="8"/>
        <v>Good</v>
      </c>
    </row>
    <row r="181" spans="1:9" s="329" customFormat="1" x14ac:dyDescent="0.25">
      <c r="A181" s="61">
        <v>31815</v>
      </c>
      <c r="B181" s="61"/>
      <c r="C181" s="62" t="s">
        <v>169</v>
      </c>
      <c r="D181" s="63">
        <v>771877318153</v>
      </c>
      <c r="E181" s="64">
        <v>25</v>
      </c>
      <c r="F181" s="65">
        <v>2</v>
      </c>
      <c r="G181" s="66">
        <f t="shared" si="6"/>
        <v>50</v>
      </c>
      <c r="H181" s="67">
        <f t="shared" si="7"/>
        <v>0</v>
      </c>
      <c r="I181" s="328" t="str">
        <f t="shared" si="8"/>
        <v>Good</v>
      </c>
    </row>
    <row r="182" spans="1:9" s="329" customFormat="1" x14ac:dyDescent="0.25">
      <c r="A182" s="61">
        <v>31817</v>
      </c>
      <c r="B182" s="61"/>
      <c r="C182" s="62" t="s">
        <v>170</v>
      </c>
      <c r="D182" s="63">
        <v>771877318177</v>
      </c>
      <c r="E182" s="64">
        <v>25</v>
      </c>
      <c r="F182" s="65">
        <v>2</v>
      </c>
      <c r="G182" s="66">
        <f t="shared" si="6"/>
        <v>50</v>
      </c>
      <c r="H182" s="67">
        <f t="shared" si="7"/>
        <v>0</v>
      </c>
      <c r="I182" s="328" t="str">
        <f t="shared" si="8"/>
        <v>Good</v>
      </c>
    </row>
    <row r="183" spans="1:9" s="329" customFormat="1" x14ac:dyDescent="0.25">
      <c r="A183" s="61">
        <v>31923</v>
      </c>
      <c r="B183" s="61"/>
      <c r="C183" s="62" t="s">
        <v>171</v>
      </c>
      <c r="D183" s="63">
        <v>771877319235</v>
      </c>
      <c r="E183" s="64">
        <v>27</v>
      </c>
      <c r="F183" s="65">
        <v>2</v>
      </c>
      <c r="G183" s="66">
        <f t="shared" si="6"/>
        <v>54</v>
      </c>
      <c r="H183" s="67">
        <f t="shared" si="7"/>
        <v>0</v>
      </c>
      <c r="I183" s="328" t="str">
        <f t="shared" si="8"/>
        <v>Good</v>
      </c>
    </row>
    <row r="184" spans="1:9" s="329" customFormat="1" x14ac:dyDescent="0.25">
      <c r="A184" s="61">
        <v>31925</v>
      </c>
      <c r="B184" s="61"/>
      <c r="C184" s="62" t="s">
        <v>172</v>
      </c>
      <c r="D184" s="63">
        <v>771877319259</v>
      </c>
      <c r="E184" s="64">
        <v>27</v>
      </c>
      <c r="F184" s="65">
        <v>2</v>
      </c>
      <c r="G184" s="66">
        <f t="shared" si="6"/>
        <v>54</v>
      </c>
      <c r="H184" s="67">
        <f t="shared" si="7"/>
        <v>0</v>
      </c>
      <c r="I184" s="328" t="str">
        <f t="shared" si="8"/>
        <v>Good</v>
      </c>
    </row>
    <row r="185" spans="1:9" s="329" customFormat="1" x14ac:dyDescent="0.25">
      <c r="A185" s="61">
        <v>31927</v>
      </c>
      <c r="B185" s="61"/>
      <c r="C185" s="62" t="s">
        <v>173</v>
      </c>
      <c r="D185" s="63">
        <v>771877319273</v>
      </c>
      <c r="E185" s="64">
        <v>29</v>
      </c>
      <c r="F185" s="65">
        <v>2</v>
      </c>
      <c r="G185" s="66">
        <f t="shared" si="6"/>
        <v>58</v>
      </c>
      <c r="H185" s="67">
        <f t="shared" si="7"/>
        <v>0</v>
      </c>
      <c r="I185" s="328" t="str">
        <f t="shared" si="8"/>
        <v>Good</v>
      </c>
    </row>
    <row r="186" spans="1:9" s="329" customFormat="1" x14ac:dyDescent="0.25">
      <c r="A186" s="69">
        <v>31973</v>
      </c>
      <c r="B186" s="69"/>
      <c r="C186" s="350" t="s">
        <v>2314</v>
      </c>
      <c r="D186" s="71">
        <v>771877319730</v>
      </c>
      <c r="E186" s="72">
        <v>20</v>
      </c>
      <c r="F186" s="73">
        <v>2</v>
      </c>
      <c r="G186" s="74">
        <f t="shared" si="6"/>
        <v>40</v>
      </c>
      <c r="H186" s="75">
        <f t="shared" si="7"/>
        <v>0</v>
      </c>
      <c r="I186" s="328" t="str">
        <f t="shared" si="8"/>
        <v>Good</v>
      </c>
    </row>
    <row r="187" spans="1:9" s="329" customFormat="1" x14ac:dyDescent="0.25">
      <c r="A187" s="69">
        <v>31975</v>
      </c>
      <c r="B187" s="69"/>
      <c r="C187" s="350" t="s">
        <v>2315</v>
      </c>
      <c r="D187" s="71">
        <v>771877319754</v>
      </c>
      <c r="E187" s="72">
        <v>20</v>
      </c>
      <c r="F187" s="73">
        <v>2</v>
      </c>
      <c r="G187" s="74">
        <f t="shared" si="6"/>
        <v>40</v>
      </c>
      <c r="H187" s="75">
        <f t="shared" si="7"/>
        <v>0</v>
      </c>
      <c r="I187" s="328" t="str">
        <f t="shared" si="8"/>
        <v>Good</v>
      </c>
    </row>
    <row r="188" spans="1:9" s="329" customFormat="1" x14ac:dyDescent="0.25">
      <c r="A188" s="69">
        <v>31977</v>
      </c>
      <c r="B188" s="69"/>
      <c r="C188" s="350" t="s">
        <v>2316</v>
      </c>
      <c r="D188" s="71">
        <v>771877319778</v>
      </c>
      <c r="E188" s="72">
        <v>20</v>
      </c>
      <c r="F188" s="73">
        <v>2</v>
      </c>
      <c r="G188" s="74">
        <f t="shared" si="6"/>
        <v>40</v>
      </c>
      <c r="H188" s="75">
        <f t="shared" si="7"/>
        <v>0</v>
      </c>
      <c r="I188" s="328" t="str">
        <f t="shared" si="8"/>
        <v>Good</v>
      </c>
    </row>
    <row r="189" spans="1:9" s="329" customFormat="1" x14ac:dyDescent="0.25">
      <c r="A189" s="61">
        <v>32013</v>
      </c>
      <c r="B189" s="61"/>
      <c r="C189" s="62" t="s">
        <v>174</v>
      </c>
      <c r="D189" s="63">
        <v>771877320132</v>
      </c>
      <c r="E189" s="83">
        <v>27.5</v>
      </c>
      <c r="F189" s="65">
        <v>2</v>
      </c>
      <c r="G189" s="66">
        <f t="shared" si="6"/>
        <v>55</v>
      </c>
      <c r="H189" s="67">
        <f t="shared" si="7"/>
        <v>0</v>
      </c>
      <c r="I189" s="328" t="str">
        <f t="shared" si="8"/>
        <v>Good</v>
      </c>
    </row>
    <row r="190" spans="1:9" s="329" customFormat="1" x14ac:dyDescent="0.25">
      <c r="A190" s="61">
        <v>32015</v>
      </c>
      <c r="B190" s="61"/>
      <c r="C190" s="62" t="s">
        <v>175</v>
      </c>
      <c r="D190" s="63">
        <v>771877320156</v>
      </c>
      <c r="E190" s="83">
        <v>27.5</v>
      </c>
      <c r="F190" s="65">
        <v>2</v>
      </c>
      <c r="G190" s="66">
        <f t="shared" si="6"/>
        <v>55</v>
      </c>
      <c r="H190" s="67">
        <f t="shared" si="7"/>
        <v>0</v>
      </c>
      <c r="I190" s="328" t="str">
        <f t="shared" si="8"/>
        <v>Good</v>
      </c>
    </row>
    <row r="191" spans="1:9" s="329" customFormat="1" x14ac:dyDescent="0.25">
      <c r="A191" s="61">
        <v>32017</v>
      </c>
      <c r="B191" s="61"/>
      <c r="C191" s="62" t="s">
        <v>176</v>
      </c>
      <c r="D191" s="63">
        <v>771877320170</v>
      </c>
      <c r="E191" s="83">
        <v>27.5</v>
      </c>
      <c r="F191" s="65">
        <v>2</v>
      </c>
      <c r="G191" s="66">
        <f t="shared" si="6"/>
        <v>55</v>
      </c>
      <c r="H191" s="67">
        <f t="shared" si="7"/>
        <v>0</v>
      </c>
      <c r="I191" s="328" t="str">
        <f t="shared" si="8"/>
        <v>Good</v>
      </c>
    </row>
    <row r="192" spans="1:9" s="329" customFormat="1" x14ac:dyDescent="0.25">
      <c r="A192" s="61">
        <v>32033</v>
      </c>
      <c r="B192" s="61"/>
      <c r="C192" s="62" t="s">
        <v>177</v>
      </c>
      <c r="D192" s="63">
        <v>771877320330</v>
      </c>
      <c r="E192" s="83">
        <v>27.5</v>
      </c>
      <c r="F192" s="65">
        <v>2</v>
      </c>
      <c r="G192" s="66">
        <f t="shared" si="6"/>
        <v>55</v>
      </c>
      <c r="H192" s="67">
        <f t="shared" si="7"/>
        <v>0</v>
      </c>
      <c r="I192" s="328" t="str">
        <f t="shared" si="8"/>
        <v>Good</v>
      </c>
    </row>
    <row r="193" spans="1:9" s="329" customFormat="1" x14ac:dyDescent="0.25">
      <c r="A193" s="61">
        <v>32035</v>
      </c>
      <c r="B193" s="61"/>
      <c r="C193" s="62" t="s">
        <v>178</v>
      </c>
      <c r="D193" s="63">
        <v>771877320354</v>
      </c>
      <c r="E193" s="83">
        <v>27.5</v>
      </c>
      <c r="F193" s="65">
        <v>2</v>
      </c>
      <c r="G193" s="66">
        <f t="shared" si="6"/>
        <v>55</v>
      </c>
      <c r="H193" s="67">
        <f t="shared" si="7"/>
        <v>0</v>
      </c>
      <c r="I193" s="328" t="str">
        <f t="shared" si="8"/>
        <v>Good</v>
      </c>
    </row>
    <row r="194" spans="1:9" s="329" customFormat="1" x14ac:dyDescent="0.25">
      <c r="A194" s="61">
        <v>32037</v>
      </c>
      <c r="B194" s="61"/>
      <c r="C194" s="62" t="s">
        <v>179</v>
      </c>
      <c r="D194" s="63">
        <v>771877320378</v>
      </c>
      <c r="E194" s="83">
        <v>27.5</v>
      </c>
      <c r="F194" s="65">
        <v>2</v>
      </c>
      <c r="G194" s="66">
        <f t="shared" si="6"/>
        <v>55</v>
      </c>
      <c r="H194" s="67">
        <f t="shared" si="7"/>
        <v>0</v>
      </c>
      <c r="I194" s="328" t="str">
        <f t="shared" si="8"/>
        <v>Good</v>
      </c>
    </row>
    <row r="195" spans="1:9" s="329" customFormat="1" x14ac:dyDescent="0.25">
      <c r="A195" s="61">
        <v>32125</v>
      </c>
      <c r="B195" s="61"/>
      <c r="C195" s="62" t="s">
        <v>180</v>
      </c>
      <c r="D195" s="63">
        <v>771877321252</v>
      </c>
      <c r="E195" s="64">
        <v>14</v>
      </c>
      <c r="F195" s="65">
        <v>2</v>
      </c>
      <c r="G195" s="66">
        <f t="shared" si="6"/>
        <v>28</v>
      </c>
      <c r="H195" s="67">
        <f t="shared" si="7"/>
        <v>0</v>
      </c>
      <c r="I195" s="328" t="str">
        <f t="shared" si="8"/>
        <v>Good</v>
      </c>
    </row>
    <row r="196" spans="1:9" s="329" customFormat="1" x14ac:dyDescent="0.25">
      <c r="A196" s="61">
        <v>32315</v>
      </c>
      <c r="B196" s="61"/>
      <c r="C196" s="62" t="s">
        <v>183</v>
      </c>
      <c r="D196" s="63">
        <v>771877323157</v>
      </c>
      <c r="E196" s="64">
        <v>20</v>
      </c>
      <c r="F196" s="65">
        <v>2</v>
      </c>
      <c r="G196" s="66">
        <f t="shared" si="6"/>
        <v>40</v>
      </c>
      <c r="H196" s="67">
        <f t="shared" si="7"/>
        <v>0</v>
      </c>
      <c r="I196" s="328" t="str">
        <f t="shared" si="8"/>
        <v>Good</v>
      </c>
    </row>
    <row r="197" spans="1:9" s="329" customFormat="1" x14ac:dyDescent="0.25">
      <c r="A197" s="61">
        <v>32325</v>
      </c>
      <c r="B197" s="61"/>
      <c r="C197" s="62" t="s">
        <v>184</v>
      </c>
      <c r="D197" s="63">
        <v>771877323256</v>
      </c>
      <c r="E197" s="64">
        <v>20</v>
      </c>
      <c r="F197" s="65">
        <v>2</v>
      </c>
      <c r="G197" s="66">
        <f t="shared" si="6"/>
        <v>40</v>
      </c>
      <c r="H197" s="67">
        <f t="shared" si="7"/>
        <v>0</v>
      </c>
      <c r="I197" s="328" t="str">
        <f t="shared" si="8"/>
        <v>Good</v>
      </c>
    </row>
    <row r="198" spans="1:9" s="329" customFormat="1" x14ac:dyDescent="0.25">
      <c r="A198" s="61">
        <v>32333</v>
      </c>
      <c r="B198" s="61"/>
      <c r="C198" s="62" t="s">
        <v>185</v>
      </c>
      <c r="D198" s="63">
        <v>771877323331</v>
      </c>
      <c r="E198" s="64">
        <v>20</v>
      </c>
      <c r="F198" s="65">
        <v>2</v>
      </c>
      <c r="G198" s="66">
        <f t="shared" si="6"/>
        <v>40</v>
      </c>
      <c r="H198" s="67">
        <f t="shared" si="7"/>
        <v>0</v>
      </c>
      <c r="I198" s="328" t="str">
        <f t="shared" si="8"/>
        <v>Good</v>
      </c>
    </row>
    <row r="199" spans="1:9" s="329" customFormat="1" x14ac:dyDescent="0.25">
      <c r="A199" s="61">
        <v>32335</v>
      </c>
      <c r="B199" s="61"/>
      <c r="C199" s="62" t="s">
        <v>186</v>
      </c>
      <c r="D199" s="63">
        <v>771877323355</v>
      </c>
      <c r="E199" s="64">
        <v>20</v>
      </c>
      <c r="F199" s="65">
        <v>2</v>
      </c>
      <c r="G199" s="66">
        <f t="shared" si="6"/>
        <v>40</v>
      </c>
      <c r="H199" s="67">
        <f t="shared" si="7"/>
        <v>0</v>
      </c>
      <c r="I199" s="328" t="str">
        <f t="shared" si="8"/>
        <v>Good</v>
      </c>
    </row>
    <row r="200" spans="1:9" s="329" customFormat="1" x14ac:dyDescent="0.25">
      <c r="A200" s="61">
        <v>32337</v>
      </c>
      <c r="B200" s="61"/>
      <c r="C200" s="62" t="s">
        <v>187</v>
      </c>
      <c r="D200" s="63">
        <v>771877323379</v>
      </c>
      <c r="E200" s="64">
        <v>20</v>
      </c>
      <c r="F200" s="65">
        <v>2</v>
      </c>
      <c r="G200" s="66">
        <f t="shared" si="6"/>
        <v>40</v>
      </c>
      <c r="H200" s="67">
        <f t="shared" si="7"/>
        <v>0</v>
      </c>
      <c r="I200" s="328" t="str">
        <f t="shared" si="8"/>
        <v>Good</v>
      </c>
    </row>
    <row r="201" spans="1:9" s="329" customFormat="1" x14ac:dyDescent="0.25">
      <c r="A201" s="61">
        <v>32363</v>
      </c>
      <c r="B201" s="61"/>
      <c r="C201" s="62" t="s">
        <v>188</v>
      </c>
      <c r="D201" s="63">
        <v>771877323638</v>
      </c>
      <c r="E201" s="64">
        <v>20</v>
      </c>
      <c r="F201" s="65">
        <v>2</v>
      </c>
      <c r="G201" s="66">
        <f t="shared" si="6"/>
        <v>40</v>
      </c>
      <c r="H201" s="67">
        <f t="shared" si="7"/>
        <v>0</v>
      </c>
      <c r="I201" s="328" t="str">
        <f t="shared" si="8"/>
        <v>Good</v>
      </c>
    </row>
    <row r="202" spans="1:9" s="329" customFormat="1" x14ac:dyDescent="0.25">
      <c r="A202" s="61">
        <v>32365</v>
      </c>
      <c r="B202" s="61"/>
      <c r="C202" s="62" t="s">
        <v>189</v>
      </c>
      <c r="D202" s="63">
        <v>771877323652</v>
      </c>
      <c r="E202" s="64">
        <v>20</v>
      </c>
      <c r="F202" s="65">
        <v>2</v>
      </c>
      <c r="G202" s="66">
        <f t="shared" si="6"/>
        <v>40</v>
      </c>
      <c r="H202" s="67">
        <f t="shared" si="7"/>
        <v>0</v>
      </c>
      <c r="I202" s="328" t="str">
        <f t="shared" si="8"/>
        <v>Good</v>
      </c>
    </row>
    <row r="203" spans="1:9" s="329" customFormat="1" x14ac:dyDescent="0.25">
      <c r="A203" s="61">
        <v>32367</v>
      </c>
      <c r="B203" s="61"/>
      <c r="C203" s="62" t="s">
        <v>190</v>
      </c>
      <c r="D203" s="63">
        <v>771877323676</v>
      </c>
      <c r="E203" s="64">
        <v>20</v>
      </c>
      <c r="F203" s="65">
        <v>2</v>
      </c>
      <c r="G203" s="66">
        <f t="shared" si="6"/>
        <v>40</v>
      </c>
      <c r="H203" s="67">
        <f t="shared" si="7"/>
        <v>0</v>
      </c>
      <c r="I203" s="328" t="str">
        <f t="shared" si="8"/>
        <v>Good</v>
      </c>
    </row>
    <row r="204" spans="1:9" s="329" customFormat="1" x14ac:dyDescent="0.25">
      <c r="A204" s="61">
        <v>32383</v>
      </c>
      <c r="B204" s="61"/>
      <c r="C204" s="62" t="s">
        <v>191</v>
      </c>
      <c r="D204" s="63">
        <v>771877323836</v>
      </c>
      <c r="E204" s="64">
        <v>20</v>
      </c>
      <c r="F204" s="65">
        <v>2</v>
      </c>
      <c r="G204" s="66">
        <f t="shared" ref="G204:G267" si="9">E204*F204</f>
        <v>40</v>
      </c>
      <c r="H204" s="67">
        <f t="shared" ref="H204:H267" si="10">B204*E204</f>
        <v>0</v>
      </c>
      <c r="I204" s="328" t="str">
        <f t="shared" si="8"/>
        <v>Good</v>
      </c>
    </row>
    <row r="205" spans="1:9" s="329" customFormat="1" x14ac:dyDescent="0.25">
      <c r="A205" s="61">
        <v>32385</v>
      </c>
      <c r="B205" s="61"/>
      <c r="C205" s="62" t="s">
        <v>192</v>
      </c>
      <c r="D205" s="63">
        <v>771877323850</v>
      </c>
      <c r="E205" s="64">
        <v>20</v>
      </c>
      <c r="F205" s="65">
        <v>2</v>
      </c>
      <c r="G205" s="66">
        <f t="shared" si="9"/>
        <v>40</v>
      </c>
      <c r="H205" s="67">
        <f t="shared" si="10"/>
        <v>0</v>
      </c>
      <c r="I205" s="328" t="str">
        <f t="shared" si="8"/>
        <v>Good</v>
      </c>
    </row>
    <row r="206" spans="1:9" s="329" customFormat="1" x14ac:dyDescent="0.25">
      <c r="A206" s="61">
        <v>32387</v>
      </c>
      <c r="B206" s="61"/>
      <c r="C206" s="62" t="s">
        <v>193</v>
      </c>
      <c r="D206" s="63">
        <v>771877323874</v>
      </c>
      <c r="E206" s="64">
        <v>20</v>
      </c>
      <c r="F206" s="65">
        <v>2</v>
      </c>
      <c r="G206" s="66">
        <f t="shared" si="9"/>
        <v>40</v>
      </c>
      <c r="H206" s="67">
        <f t="shared" si="10"/>
        <v>0</v>
      </c>
      <c r="I206" s="328" t="str">
        <f t="shared" si="8"/>
        <v>Good</v>
      </c>
    </row>
    <row r="207" spans="1:9" s="329" customFormat="1" x14ac:dyDescent="0.25">
      <c r="A207" s="69">
        <v>32473</v>
      </c>
      <c r="B207" s="69"/>
      <c r="C207" s="350" t="s">
        <v>2317</v>
      </c>
      <c r="D207" s="71">
        <v>771877324734</v>
      </c>
      <c r="E207" s="72">
        <v>20</v>
      </c>
      <c r="F207" s="73">
        <v>2</v>
      </c>
      <c r="G207" s="74">
        <f t="shared" si="9"/>
        <v>40</v>
      </c>
      <c r="H207" s="75">
        <f t="shared" si="10"/>
        <v>0</v>
      </c>
      <c r="I207" s="328" t="str">
        <f t="shared" si="8"/>
        <v>Good</v>
      </c>
    </row>
    <row r="208" spans="1:9" s="329" customFormat="1" x14ac:dyDescent="0.25">
      <c r="A208" s="69">
        <v>32475</v>
      </c>
      <c r="B208" s="69"/>
      <c r="C208" s="350" t="s">
        <v>2318</v>
      </c>
      <c r="D208" s="71">
        <v>771877324758</v>
      </c>
      <c r="E208" s="72">
        <v>20</v>
      </c>
      <c r="F208" s="73">
        <v>2</v>
      </c>
      <c r="G208" s="74">
        <f t="shared" si="9"/>
        <v>40</v>
      </c>
      <c r="H208" s="75">
        <f t="shared" si="10"/>
        <v>0</v>
      </c>
      <c r="I208" s="328" t="str">
        <f t="shared" si="8"/>
        <v>Good</v>
      </c>
    </row>
    <row r="209" spans="1:9" s="329" customFormat="1" x14ac:dyDescent="0.25">
      <c r="A209" s="69">
        <v>32477</v>
      </c>
      <c r="B209" s="69"/>
      <c r="C209" s="350" t="s">
        <v>2319</v>
      </c>
      <c r="D209" s="71">
        <v>771877324772</v>
      </c>
      <c r="E209" s="72">
        <v>20</v>
      </c>
      <c r="F209" s="73">
        <v>2</v>
      </c>
      <c r="G209" s="74">
        <f t="shared" si="9"/>
        <v>40</v>
      </c>
      <c r="H209" s="75">
        <f t="shared" si="10"/>
        <v>0</v>
      </c>
      <c r="I209" s="328" t="str">
        <f t="shared" si="8"/>
        <v>Good</v>
      </c>
    </row>
    <row r="210" spans="1:9" s="329" customFormat="1" x14ac:dyDescent="0.25">
      <c r="A210" s="61">
        <v>32503</v>
      </c>
      <c r="B210" s="61"/>
      <c r="C210" s="62" t="s">
        <v>194</v>
      </c>
      <c r="D210" s="63">
        <v>771877325038</v>
      </c>
      <c r="E210" s="64">
        <v>20</v>
      </c>
      <c r="F210" s="65">
        <v>2</v>
      </c>
      <c r="G210" s="66">
        <f t="shared" si="9"/>
        <v>40</v>
      </c>
      <c r="H210" s="67">
        <f t="shared" si="10"/>
        <v>0</v>
      </c>
      <c r="I210" s="328" t="str">
        <f t="shared" si="8"/>
        <v>Good</v>
      </c>
    </row>
    <row r="211" spans="1:9" s="329" customFormat="1" x14ac:dyDescent="0.25">
      <c r="A211" s="61">
        <v>32505</v>
      </c>
      <c r="B211" s="61"/>
      <c r="C211" s="62" t="s">
        <v>195</v>
      </c>
      <c r="D211" s="63">
        <v>771877325052</v>
      </c>
      <c r="E211" s="64">
        <v>20</v>
      </c>
      <c r="F211" s="65">
        <v>2</v>
      </c>
      <c r="G211" s="66">
        <f t="shared" si="9"/>
        <v>40</v>
      </c>
      <c r="H211" s="67">
        <f t="shared" si="10"/>
        <v>0</v>
      </c>
      <c r="I211" s="328" t="str">
        <f t="shared" si="8"/>
        <v>Good</v>
      </c>
    </row>
    <row r="212" spans="1:9" s="329" customFormat="1" x14ac:dyDescent="0.25">
      <c r="A212" s="61">
        <v>32507</v>
      </c>
      <c r="B212" s="61"/>
      <c r="C212" s="62" t="s">
        <v>196</v>
      </c>
      <c r="D212" s="63">
        <v>771877325076</v>
      </c>
      <c r="E212" s="64">
        <v>20</v>
      </c>
      <c r="F212" s="65">
        <v>2</v>
      </c>
      <c r="G212" s="66">
        <f t="shared" si="9"/>
        <v>40</v>
      </c>
      <c r="H212" s="67">
        <f t="shared" si="10"/>
        <v>0</v>
      </c>
      <c r="I212" s="328" t="str">
        <f t="shared" si="8"/>
        <v>Good</v>
      </c>
    </row>
    <row r="213" spans="1:9" s="329" customFormat="1" x14ac:dyDescent="0.25">
      <c r="A213" s="61">
        <v>32523</v>
      </c>
      <c r="B213" s="61"/>
      <c r="C213" s="62" t="s">
        <v>197</v>
      </c>
      <c r="D213" s="63">
        <v>771877325236</v>
      </c>
      <c r="E213" s="83">
        <v>25</v>
      </c>
      <c r="F213" s="65">
        <v>2</v>
      </c>
      <c r="G213" s="66">
        <f t="shared" si="9"/>
        <v>50</v>
      </c>
      <c r="H213" s="67">
        <f t="shared" si="10"/>
        <v>0</v>
      </c>
      <c r="I213" s="328" t="str">
        <f t="shared" si="8"/>
        <v>Good</v>
      </c>
    </row>
    <row r="214" spans="1:9" s="329" customFormat="1" x14ac:dyDescent="0.25">
      <c r="A214" s="61">
        <v>32525</v>
      </c>
      <c r="B214" s="61"/>
      <c r="C214" s="62" t="s">
        <v>198</v>
      </c>
      <c r="D214" s="63">
        <v>771877325250</v>
      </c>
      <c r="E214" s="83">
        <v>25</v>
      </c>
      <c r="F214" s="65">
        <v>2</v>
      </c>
      <c r="G214" s="66">
        <f t="shared" si="9"/>
        <v>50</v>
      </c>
      <c r="H214" s="67">
        <f t="shared" si="10"/>
        <v>0</v>
      </c>
      <c r="I214" s="328" t="str">
        <f t="shared" si="8"/>
        <v>Good</v>
      </c>
    </row>
    <row r="215" spans="1:9" s="329" customFormat="1" x14ac:dyDescent="0.25">
      <c r="A215" s="61">
        <v>32543</v>
      </c>
      <c r="B215" s="61"/>
      <c r="C215" s="62" t="s">
        <v>199</v>
      </c>
      <c r="D215" s="63">
        <v>771877325434</v>
      </c>
      <c r="E215" s="83">
        <v>25</v>
      </c>
      <c r="F215" s="65">
        <v>2</v>
      </c>
      <c r="G215" s="66">
        <f t="shared" si="9"/>
        <v>50</v>
      </c>
      <c r="H215" s="67">
        <f t="shared" si="10"/>
        <v>0</v>
      </c>
      <c r="I215" s="328" t="str">
        <f t="shared" ref="I215:I278" si="11">IF(MOD(B215,F215)=0,"Good","Inner Pack Error")</f>
        <v>Good</v>
      </c>
    </row>
    <row r="216" spans="1:9" s="329" customFormat="1" x14ac:dyDescent="0.25">
      <c r="A216" s="61">
        <v>32545</v>
      </c>
      <c r="B216" s="61"/>
      <c r="C216" s="62" t="s">
        <v>200</v>
      </c>
      <c r="D216" s="63">
        <v>771877325458</v>
      </c>
      <c r="E216" s="83">
        <v>25</v>
      </c>
      <c r="F216" s="65">
        <v>2</v>
      </c>
      <c r="G216" s="66">
        <f t="shared" si="9"/>
        <v>50</v>
      </c>
      <c r="H216" s="67">
        <f t="shared" si="10"/>
        <v>0</v>
      </c>
      <c r="I216" s="328" t="str">
        <f t="shared" si="11"/>
        <v>Good</v>
      </c>
    </row>
    <row r="217" spans="1:9" s="329" customFormat="1" x14ac:dyDescent="0.25">
      <c r="A217" s="61">
        <v>32905</v>
      </c>
      <c r="B217" s="61"/>
      <c r="C217" s="62" t="s">
        <v>201</v>
      </c>
      <c r="D217" s="63">
        <v>771877329050</v>
      </c>
      <c r="E217" s="64">
        <v>24</v>
      </c>
      <c r="F217" s="65">
        <v>2</v>
      </c>
      <c r="G217" s="66">
        <f t="shared" si="9"/>
        <v>48</v>
      </c>
      <c r="H217" s="67">
        <f t="shared" si="10"/>
        <v>0</v>
      </c>
      <c r="I217" s="328" t="str">
        <f t="shared" si="11"/>
        <v>Good</v>
      </c>
    </row>
    <row r="218" spans="1:9" s="329" customFormat="1" x14ac:dyDescent="0.25">
      <c r="A218" s="61">
        <v>33323</v>
      </c>
      <c r="B218" s="61"/>
      <c r="C218" s="62" t="s">
        <v>202</v>
      </c>
      <c r="D218" s="63">
        <v>771877333231</v>
      </c>
      <c r="E218" s="64">
        <v>20</v>
      </c>
      <c r="F218" s="65">
        <v>2</v>
      </c>
      <c r="G218" s="66">
        <f t="shared" si="9"/>
        <v>40</v>
      </c>
      <c r="H218" s="67">
        <f t="shared" si="10"/>
        <v>0</v>
      </c>
      <c r="I218" s="328" t="str">
        <f t="shared" si="11"/>
        <v>Good</v>
      </c>
    </row>
    <row r="219" spans="1:9" s="329" customFormat="1" x14ac:dyDescent="0.25">
      <c r="A219" s="61">
        <v>33325</v>
      </c>
      <c r="B219" s="61"/>
      <c r="C219" s="62" t="s">
        <v>203</v>
      </c>
      <c r="D219" s="63">
        <v>771877333255</v>
      </c>
      <c r="E219" s="64">
        <v>20</v>
      </c>
      <c r="F219" s="65">
        <v>2</v>
      </c>
      <c r="G219" s="66">
        <f t="shared" si="9"/>
        <v>40</v>
      </c>
      <c r="H219" s="67">
        <f t="shared" si="10"/>
        <v>0</v>
      </c>
      <c r="I219" s="328" t="str">
        <f t="shared" si="11"/>
        <v>Good</v>
      </c>
    </row>
    <row r="220" spans="1:9" s="329" customFormat="1" x14ac:dyDescent="0.25">
      <c r="A220" s="61">
        <v>33327</v>
      </c>
      <c r="B220" s="61"/>
      <c r="C220" s="62" t="s">
        <v>204</v>
      </c>
      <c r="D220" s="63">
        <v>771877333279</v>
      </c>
      <c r="E220" s="64">
        <v>20</v>
      </c>
      <c r="F220" s="65">
        <v>2</v>
      </c>
      <c r="G220" s="66">
        <f t="shared" si="9"/>
        <v>40</v>
      </c>
      <c r="H220" s="67">
        <f t="shared" si="10"/>
        <v>0</v>
      </c>
      <c r="I220" s="328" t="str">
        <f t="shared" si="11"/>
        <v>Good</v>
      </c>
    </row>
    <row r="221" spans="1:9" s="329" customFormat="1" x14ac:dyDescent="0.25">
      <c r="A221" s="61">
        <v>33423</v>
      </c>
      <c r="B221" s="61"/>
      <c r="C221" s="62" t="s">
        <v>205</v>
      </c>
      <c r="D221" s="63">
        <v>771877334238</v>
      </c>
      <c r="E221" s="64">
        <v>20</v>
      </c>
      <c r="F221" s="65">
        <v>2</v>
      </c>
      <c r="G221" s="66">
        <f t="shared" si="9"/>
        <v>40</v>
      </c>
      <c r="H221" s="67">
        <f t="shared" si="10"/>
        <v>0</v>
      </c>
      <c r="I221" s="328" t="str">
        <f t="shared" si="11"/>
        <v>Good</v>
      </c>
    </row>
    <row r="222" spans="1:9" s="329" customFormat="1" x14ac:dyDescent="0.25">
      <c r="A222" s="61">
        <v>33425</v>
      </c>
      <c r="B222" s="61"/>
      <c r="C222" s="62" t="s">
        <v>206</v>
      </c>
      <c r="D222" s="63">
        <v>771877334252</v>
      </c>
      <c r="E222" s="64">
        <v>20</v>
      </c>
      <c r="F222" s="65">
        <v>2</v>
      </c>
      <c r="G222" s="66">
        <f t="shared" si="9"/>
        <v>40</v>
      </c>
      <c r="H222" s="67">
        <f t="shared" si="10"/>
        <v>0</v>
      </c>
      <c r="I222" s="328" t="str">
        <f t="shared" si="11"/>
        <v>Good</v>
      </c>
    </row>
    <row r="223" spans="1:9" s="329" customFormat="1" x14ac:dyDescent="0.25">
      <c r="A223" s="61">
        <v>33695</v>
      </c>
      <c r="B223" s="61"/>
      <c r="C223" s="62" t="s">
        <v>872</v>
      </c>
      <c r="D223" s="63">
        <v>771877336959</v>
      </c>
      <c r="E223" s="64">
        <v>15</v>
      </c>
      <c r="F223" s="65">
        <v>2</v>
      </c>
      <c r="G223" s="66">
        <f t="shared" si="9"/>
        <v>30</v>
      </c>
      <c r="H223" s="67">
        <f t="shared" si="10"/>
        <v>0</v>
      </c>
      <c r="I223" s="328" t="str">
        <f t="shared" si="11"/>
        <v>Good</v>
      </c>
    </row>
    <row r="224" spans="1:9" s="329" customFormat="1" x14ac:dyDescent="0.25">
      <c r="A224" s="69">
        <v>33983</v>
      </c>
      <c r="B224" s="69"/>
      <c r="C224" s="350" t="s">
        <v>2320</v>
      </c>
      <c r="D224" s="71" t="str">
        <f>VLOOKUP(A224,[2]PlatformInventoryReportBV!$A:$D,3,FALSE)</f>
        <v>771877339837</v>
      </c>
      <c r="E224" s="72">
        <v>20</v>
      </c>
      <c r="F224" s="73">
        <v>2</v>
      </c>
      <c r="G224" s="74">
        <f t="shared" si="9"/>
        <v>40</v>
      </c>
      <c r="H224" s="75">
        <f t="shared" si="10"/>
        <v>0</v>
      </c>
      <c r="I224" s="328" t="str">
        <f t="shared" si="11"/>
        <v>Good</v>
      </c>
    </row>
    <row r="225" spans="1:9" s="329" customFormat="1" x14ac:dyDescent="0.25">
      <c r="A225" s="61">
        <v>33985</v>
      </c>
      <c r="B225" s="61"/>
      <c r="C225" s="62" t="s">
        <v>207</v>
      </c>
      <c r="D225" s="63">
        <v>771877339851</v>
      </c>
      <c r="E225" s="83">
        <v>20</v>
      </c>
      <c r="F225" s="65">
        <v>2</v>
      </c>
      <c r="G225" s="66">
        <f t="shared" si="9"/>
        <v>40</v>
      </c>
      <c r="H225" s="67">
        <f t="shared" si="10"/>
        <v>0</v>
      </c>
      <c r="I225" s="328" t="str">
        <f t="shared" si="11"/>
        <v>Good</v>
      </c>
    </row>
    <row r="226" spans="1:9" s="329" customFormat="1" x14ac:dyDescent="0.25">
      <c r="A226" s="69">
        <v>33987</v>
      </c>
      <c r="B226" s="69"/>
      <c r="C226" s="350" t="s">
        <v>2321</v>
      </c>
      <c r="D226" s="71" t="str">
        <f>VLOOKUP(A226,[2]PlatformInventoryReportBV!$A:$D,3,FALSE)</f>
        <v>771877339875</v>
      </c>
      <c r="E226" s="72">
        <v>20</v>
      </c>
      <c r="F226" s="73">
        <v>2</v>
      </c>
      <c r="G226" s="74">
        <f t="shared" si="9"/>
        <v>40</v>
      </c>
      <c r="H226" s="75">
        <f t="shared" si="10"/>
        <v>0</v>
      </c>
      <c r="I226" s="328" t="str">
        <f t="shared" si="11"/>
        <v>Good</v>
      </c>
    </row>
    <row r="227" spans="1:9" s="329" customFormat="1" x14ac:dyDescent="0.25">
      <c r="A227" s="69">
        <v>34103</v>
      </c>
      <c r="B227" s="69"/>
      <c r="C227" s="350" t="s">
        <v>2322</v>
      </c>
      <c r="D227" s="71">
        <v>771877341038</v>
      </c>
      <c r="E227" s="72">
        <v>20</v>
      </c>
      <c r="F227" s="73">
        <v>2</v>
      </c>
      <c r="G227" s="74">
        <f t="shared" si="9"/>
        <v>40</v>
      </c>
      <c r="H227" s="75">
        <f t="shared" si="10"/>
        <v>0</v>
      </c>
      <c r="I227" s="328" t="str">
        <f t="shared" si="11"/>
        <v>Good</v>
      </c>
    </row>
    <row r="228" spans="1:9" s="329" customFormat="1" x14ac:dyDescent="0.25">
      <c r="A228" s="69">
        <v>34105</v>
      </c>
      <c r="B228" s="69"/>
      <c r="C228" s="350" t="s">
        <v>2323</v>
      </c>
      <c r="D228" s="71" t="str">
        <f>VLOOKUP(A228,[2]PlatformInventoryReportBV!$A:$D,3,FALSE)</f>
        <v>771877341052</v>
      </c>
      <c r="E228" s="72">
        <v>20</v>
      </c>
      <c r="F228" s="73">
        <v>2</v>
      </c>
      <c r="G228" s="74">
        <f t="shared" si="9"/>
        <v>40</v>
      </c>
      <c r="H228" s="75">
        <f t="shared" si="10"/>
        <v>0</v>
      </c>
      <c r="I228" s="328" t="str">
        <f t="shared" si="11"/>
        <v>Good</v>
      </c>
    </row>
    <row r="229" spans="1:9" s="329" customFormat="1" x14ac:dyDescent="0.25">
      <c r="A229" s="69">
        <v>34107</v>
      </c>
      <c r="B229" s="69"/>
      <c r="C229" s="350" t="s">
        <v>2324</v>
      </c>
      <c r="D229" s="71" t="str">
        <f>VLOOKUP(A229,[2]PlatformInventoryReportBV!$A:$D,3,FALSE)</f>
        <v>771877341076</v>
      </c>
      <c r="E229" s="72">
        <v>20</v>
      </c>
      <c r="F229" s="73">
        <v>2</v>
      </c>
      <c r="G229" s="74">
        <f t="shared" si="9"/>
        <v>40</v>
      </c>
      <c r="H229" s="75">
        <f t="shared" si="10"/>
        <v>0</v>
      </c>
      <c r="I229" s="328" t="str">
        <f t="shared" si="11"/>
        <v>Good</v>
      </c>
    </row>
    <row r="230" spans="1:9" s="329" customFormat="1" x14ac:dyDescent="0.25">
      <c r="A230" s="61">
        <v>34113</v>
      </c>
      <c r="B230" s="61"/>
      <c r="C230" s="62" t="s">
        <v>208</v>
      </c>
      <c r="D230" s="63">
        <v>771877341137</v>
      </c>
      <c r="E230" s="83">
        <v>20</v>
      </c>
      <c r="F230" s="65">
        <v>2</v>
      </c>
      <c r="G230" s="66">
        <f t="shared" si="9"/>
        <v>40</v>
      </c>
      <c r="H230" s="67">
        <f t="shared" si="10"/>
        <v>0</v>
      </c>
      <c r="I230" s="328" t="str">
        <f t="shared" si="11"/>
        <v>Good</v>
      </c>
    </row>
    <row r="231" spans="1:9" s="329" customFormat="1" x14ac:dyDescent="0.25">
      <c r="A231" s="61">
        <v>34115</v>
      </c>
      <c r="B231" s="61"/>
      <c r="C231" s="62" t="s">
        <v>209</v>
      </c>
      <c r="D231" s="63">
        <v>771877341151</v>
      </c>
      <c r="E231" s="83">
        <v>20</v>
      </c>
      <c r="F231" s="65">
        <v>2</v>
      </c>
      <c r="G231" s="66">
        <f t="shared" si="9"/>
        <v>40</v>
      </c>
      <c r="H231" s="67">
        <f t="shared" si="10"/>
        <v>0</v>
      </c>
      <c r="I231" s="328" t="str">
        <f t="shared" si="11"/>
        <v>Good</v>
      </c>
    </row>
    <row r="232" spans="1:9" s="329" customFormat="1" x14ac:dyDescent="0.25">
      <c r="A232" s="61">
        <v>34117</v>
      </c>
      <c r="B232" s="61"/>
      <c r="C232" s="62" t="s">
        <v>210</v>
      </c>
      <c r="D232" s="63">
        <v>771877341175</v>
      </c>
      <c r="E232" s="83">
        <v>20</v>
      </c>
      <c r="F232" s="65">
        <v>2</v>
      </c>
      <c r="G232" s="66">
        <f t="shared" si="9"/>
        <v>40</v>
      </c>
      <c r="H232" s="67">
        <f t="shared" si="10"/>
        <v>0</v>
      </c>
      <c r="I232" s="328" t="str">
        <f t="shared" si="11"/>
        <v>Good</v>
      </c>
    </row>
    <row r="233" spans="1:9" s="329" customFormat="1" x14ac:dyDescent="0.25">
      <c r="A233" s="61">
        <v>34133</v>
      </c>
      <c r="B233" s="61"/>
      <c r="C233" s="62" t="s">
        <v>211</v>
      </c>
      <c r="D233" s="63">
        <v>771877341335</v>
      </c>
      <c r="E233" s="83">
        <v>20</v>
      </c>
      <c r="F233" s="65">
        <v>2</v>
      </c>
      <c r="G233" s="66">
        <f t="shared" si="9"/>
        <v>40</v>
      </c>
      <c r="H233" s="67">
        <f t="shared" si="10"/>
        <v>0</v>
      </c>
      <c r="I233" s="328" t="str">
        <f t="shared" si="11"/>
        <v>Good</v>
      </c>
    </row>
    <row r="234" spans="1:9" s="329" customFormat="1" x14ac:dyDescent="0.25">
      <c r="A234" s="61">
        <v>34135</v>
      </c>
      <c r="B234" s="61"/>
      <c r="C234" s="62" t="s">
        <v>212</v>
      </c>
      <c r="D234" s="63">
        <v>771877341359</v>
      </c>
      <c r="E234" s="83">
        <v>20</v>
      </c>
      <c r="F234" s="65">
        <v>2</v>
      </c>
      <c r="G234" s="66">
        <f t="shared" si="9"/>
        <v>40</v>
      </c>
      <c r="H234" s="67">
        <f t="shared" si="10"/>
        <v>0</v>
      </c>
      <c r="I234" s="328" t="str">
        <f t="shared" si="11"/>
        <v>Good</v>
      </c>
    </row>
    <row r="235" spans="1:9" s="329" customFormat="1" x14ac:dyDescent="0.25">
      <c r="A235" s="61">
        <v>34137</v>
      </c>
      <c r="B235" s="61"/>
      <c r="C235" s="62" t="s">
        <v>213</v>
      </c>
      <c r="D235" s="63">
        <v>771877341373</v>
      </c>
      <c r="E235" s="83">
        <v>20</v>
      </c>
      <c r="F235" s="65">
        <v>2</v>
      </c>
      <c r="G235" s="66">
        <f t="shared" si="9"/>
        <v>40</v>
      </c>
      <c r="H235" s="67">
        <f t="shared" si="10"/>
        <v>0</v>
      </c>
      <c r="I235" s="328" t="str">
        <f t="shared" si="11"/>
        <v>Good</v>
      </c>
    </row>
    <row r="236" spans="1:9" s="329" customFormat="1" x14ac:dyDescent="0.25">
      <c r="A236" s="61">
        <v>34183</v>
      </c>
      <c r="B236" s="61"/>
      <c r="C236" s="62" t="s">
        <v>214</v>
      </c>
      <c r="D236" s="63">
        <v>771877341830</v>
      </c>
      <c r="E236" s="83">
        <v>21</v>
      </c>
      <c r="F236" s="65">
        <v>2</v>
      </c>
      <c r="G236" s="66">
        <f t="shared" si="9"/>
        <v>42</v>
      </c>
      <c r="H236" s="67">
        <f t="shared" si="10"/>
        <v>0</v>
      </c>
      <c r="I236" s="328" t="str">
        <f t="shared" si="11"/>
        <v>Good</v>
      </c>
    </row>
    <row r="237" spans="1:9" s="329" customFormat="1" x14ac:dyDescent="0.25">
      <c r="A237" s="61">
        <v>34185</v>
      </c>
      <c r="B237" s="61"/>
      <c r="C237" s="62" t="s">
        <v>215</v>
      </c>
      <c r="D237" s="63">
        <v>771877341854</v>
      </c>
      <c r="E237" s="83">
        <v>21</v>
      </c>
      <c r="F237" s="65">
        <v>2</v>
      </c>
      <c r="G237" s="66">
        <f t="shared" si="9"/>
        <v>42</v>
      </c>
      <c r="H237" s="67">
        <f t="shared" si="10"/>
        <v>0</v>
      </c>
      <c r="I237" s="328" t="str">
        <f t="shared" si="11"/>
        <v>Good</v>
      </c>
    </row>
    <row r="238" spans="1:9" s="329" customFormat="1" x14ac:dyDescent="0.25">
      <c r="A238" s="61">
        <v>34187</v>
      </c>
      <c r="B238" s="61"/>
      <c r="C238" s="62" t="s">
        <v>216</v>
      </c>
      <c r="D238" s="63">
        <v>771877341878</v>
      </c>
      <c r="E238" s="83">
        <v>21</v>
      </c>
      <c r="F238" s="65">
        <v>2</v>
      </c>
      <c r="G238" s="66">
        <f t="shared" si="9"/>
        <v>42</v>
      </c>
      <c r="H238" s="67">
        <f t="shared" si="10"/>
        <v>0</v>
      </c>
      <c r="I238" s="328" t="str">
        <f t="shared" si="11"/>
        <v>Good</v>
      </c>
    </row>
    <row r="239" spans="1:9" s="329" customFormat="1" x14ac:dyDescent="0.25">
      <c r="A239" s="61">
        <v>34295</v>
      </c>
      <c r="B239" s="61"/>
      <c r="C239" s="62" t="s">
        <v>873</v>
      </c>
      <c r="D239" s="63">
        <v>771877342950</v>
      </c>
      <c r="E239" s="64">
        <v>25</v>
      </c>
      <c r="F239" s="65">
        <v>2</v>
      </c>
      <c r="G239" s="66">
        <f t="shared" si="9"/>
        <v>50</v>
      </c>
      <c r="H239" s="67">
        <f t="shared" si="10"/>
        <v>0</v>
      </c>
      <c r="I239" s="328" t="str">
        <f t="shared" si="11"/>
        <v>Good</v>
      </c>
    </row>
    <row r="240" spans="1:9" s="329" customFormat="1" x14ac:dyDescent="0.25">
      <c r="A240" s="61">
        <v>34312</v>
      </c>
      <c r="B240" s="61"/>
      <c r="C240" s="62" t="s">
        <v>2325</v>
      </c>
      <c r="D240" s="63">
        <v>771877343124</v>
      </c>
      <c r="E240" s="83">
        <v>19</v>
      </c>
      <c r="F240" s="65">
        <v>2</v>
      </c>
      <c r="G240" s="66">
        <f t="shared" si="9"/>
        <v>38</v>
      </c>
      <c r="H240" s="67">
        <f t="shared" si="10"/>
        <v>0</v>
      </c>
      <c r="I240" s="328" t="str">
        <f t="shared" si="11"/>
        <v>Good</v>
      </c>
    </row>
    <row r="241" spans="1:9" s="329" customFormat="1" x14ac:dyDescent="0.25">
      <c r="A241" s="61">
        <v>34313</v>
      </c>
      <c r="B241" s="61"/>
      <c r="C241" s="62" t="s">
        <v>875</v>
      </c>
      <c r="D241" s="63">
        <v>771877343131</v>
      </c>
      <c r="E241" s="83">
        <v>19</v>
      </c>
      <c r="F241" s="65">
        <v>2</v>
      </c>
      <c r="G241" s="66">
        <f t="shared" si="9"/>
        <v>38</v>
      </c>
      <c r="H241" s="67">
        <f t="shared" si="10"/>
        <v>0</v>
      </c>
      <c r="I241" s="328" t="str">
        <f t="shared" si="11"/>
        <v>Good</v>
      </c>
    </row>
    <row r="242" spans="1:9" s="329" customFormat="1" x14ac:dyDescent="0.25">
      <c r="A242" s="61">
        <v>34315</v>
      </c>
      <c r="B242" s="61"/>
      <c r="C242" s="62" t="s">
        <v>876</v>
      </c>
      <c r="D242" s="63">
        <v>771877343155</v>
      </c>
      <c r="E242" s="83">
        <v>19</v>
      </c>
      <c r="F242" s="65">
        <v>2</v>
      </c>
      <c r="G242" s="66">
        <f t="shared" si="9"/>
        <v>38</v>
      </c>
      <c r="H242" s="67">
        <f t="shared" si="10"/>
        <v>0</v>
      </c>
      <c r="I242" s="328" t="str">
        <f t="shared" si="11"/>
        <v>Good</v>
      </c>
    </row>
    <row r="243" spans="1:9" s="329" customFormat="1" x14ac:dyDescent="0.25">
      <c r="A243" s="61">
        <v>34395</v>
      </c>
      <c r="B243" s="61"/>
      <c r="C243" s="62" t="s">
        <v>877</v>
      </c>
      <c r="D243" s="63">
        <v>771877343957</v>
      </c>
      <c r="E243" s="83">
        <v>22.5</v>
      </c>
      <c r="F243" s="65">
        <v>2</v>
      </c>
      <c r="G243" s="66">
        <f t="shared" si="9"/>
        <v>45</v>
      </c>
      <c r="H243" s="67">
        <f t="shared" si="10"/>
        <v>0</v>
      </c>
      <c r="I243" s="328" t="str">
        <f t="shared" si="11"/>
        <v>Good</v>
      </c>
    </row>
    <row r="244" spans="1:9" s="329" customFormat="1" x14ac:dyDescent="0.25">
      <c r="A244" s="61">
        <v>34583</v>
      </c>
      <c r="B244" s="61"/>
      <c r="C244" s="62" t="s">
        <v>217</v>
      </c>
      <c r="D244" s="63">
        <v>771877345838</v>
      </c>
      <c r="E244" s="64">
        <v>20</v>
      </c>
      <c r="F244" s="65">
        <v>2</v>
      </c>
      <c r="G244" s="66">
        <f t="shared" si="9"/>
        <v>40</v>
      </c>
      <c r="H244" s="67">
        <f t="shared" si="10"/>
        <v>0</v>
      </c>
      <c r="I244" s="328" t="str">
        <f t="shared" si="11"/>
        <v>Good</v>
      </c>
    </row>
    <row r="245" spans="1:9" s="329" customFormat="1" x14ac:dyDescent="0.25">
      <c r="A245" s="61">
        <v>34585</v>
      </c>
      <c r="B245" s="61"/>
      <c r="C245" s="62" t="s">
        <v>218</v>
      </c>
      <c r="D245" s="63">
        <v>771877345852</v>
      </c>
      <c r="E245" s="64">
        <v>20</v>
      </c>
      <c r="F245" s="65">
        <v>2</v>
      </c>
      <c r="G245" s="66">
        <f t="shared" si="9"/>
        <v>40</v>
      </c>
      <c r="H245" s="67">
        <f t="shared" si="10"/>
        <v>0</v>
      </c>
      <c r="I245" s="328" t="str">
        <f t="shared" si="11"/>
        <v>Good</v>
      </c>
    </row>
    <row r="246" spans="1:9" s="329" customFormat="1" x14ac:dyDescent="0.25">
      <c r="A246" s="61">
        <v>34587</v>
      </c>
      <c r="B246" s="61"/>
      <c r="C246" s="62" t="s">
        <v>219</v>
      </c>
      <c r="D246" s="63">
        <v>771877345876</v>
      </c>
      <c r="E246" s="64">
        <v>20</v>
      </c>
      <c r="F246" s="65">
        <v>2</v>
      </c>
      <c r="G246" s="66">
        <f t="shared" si="9"/>
        <v>40</v>
      </c>
      <c r="H246" s="67">
        <f t="shared" si="10"/>
        <v>0</v>
      </c>
      <c r="I246" s="328" t="str">
        <f t="shared" si="11"/>
        <v>Good</v>
      </c>
    </row>
    <row r="247" spans="1:9" s="329" customFormat="1" x14ac:dyDescent="0.25">
      <c r="A247" s="61">
        <v>34615</v>
      </c>
      <c r="B247" s="61"/>
      <c r="C247" s="62" t="s">
        <v>220</v>
      </c>
      <c r="D247" s="63">
        <v>771877346156</v>
      </c>
      <c r="E247" s="64">
        <v>7.5</v>
      </c>
      <c r="F247" s="65">
        <v>2</v>
      </c>
      <c r="G247" s="66">
        <f t="shared" si="9"/>
        <v>15</v>
      </c>
      <c r="H247" s="67">
        <f t="shared" si="10"/>
        <v>0</v>
      </c>
      <c r="I247" s="328" t="str">
        <f t="shared" si="11"/>
        <v>Good</v>
      </c>
    </row>
    <row r="248" spans="1:9" s="329" customFormat="1" x14ac:dyDescent="0.25">
      <c r="A248" s="61">
        <v>34635</v>
      </c>
      <c r="B248" s="61"/>
      <c r="C248" s="62" t="s">
        <v>221</v>
      </c>
      <c r="D248" s="63">
        <v>771877346354</v>
      </c>
      <c r="E248" s="64">
        <v>7.5</v>
      </c>
      <c r="F248" s="65">
        <v>2</v>
      </c>
      <c r="G248" s="66">
        <f t="shared" si="9"/>
        <v>15</v>
      </c>
      <c r="H248" s="67">
        <f t="shared" si="10"/>
        <v>0</v>
      </c>
      <c r="I248" s="328" t="str">
        <f t="shared" si="11"/>
        <v>Good</v>
      </c>
    </row>
    <row r="249" spans="1:9" s="329" customFormat="1" x14ac:dyDescent="0.25">
      <c r="A249" s="61">
        <v>34655</v>
      </c>
      <c r="B249" s="61"/>
      <c r="C249" s="62" t="s">
        <v>1022</v>
      </c>
      <c r="D249" s="63">
        <v>771877346552</v>
      </c>
      <c r="E249" s="64">
        <v>7.5</v>
      </c>
      <c r="F249" s="65">
        <v>2</v>
      </c>
      <c r="G249" s="66">
        <f t="shared" si="9"/>
        <v>15</v>
      </c>
      <c r="H249" s="67">
        <f t="shared" si="10"/>
        <v>0</v>
      </c>
      <c r="I249" s="328" t="str">
        <f t="shared" si="11"/>
        <v>Good</v>
      </c>
    </row>
    <row r="250" spans="1:9" s="329" customFormat="1" x14ac:dyDescent="0.25">
      <c r="A250" s="61">
        <v>34683</v>
      </c>
      <c r="B250" s="61"/>
      <c r="C250" s="62" t="s">
        <v>222</v>
      </c>
      <c r="D250" s="63">
        <v>771877346835</v>
      </c>
      <c r="E250" s="64">
        <v>12.5</v>
      </c>
      <c r="F250" s="65">
        <v>2</v>
      </c>
      <c r="G250" s="66">
        <f t="shared" si="9"/>
        <v>25</v>
      </c>
      <c r="H250" s="67">
        <f t="shared" si="10"/>
        <v>0</v>
      </c>
      <c r="I250" s="328" t="str">
        <f t="shared" si="11"/>
        <v>Good</v>
      </c>
    </row>
    <row r="251" spans="1:9" s="329" customFormat="1" x14ac:dyDescent="0.25">
      <c r="A251" s="61">
        <v>34685</v>
      </c>
      <c r="B251" s="61"/>
      <c r="C251" s="62" t="s">
        <v>223</v>
      </c>
      <c r="D251" s="63">
        <v>771877346859</v>
      </c>
      <c r="E251" s="64">
        <v>12.5</v>
      </c>
      <c r="F251" s="65">
        <v>2</v>
      </c>
      <c r="G251" s="66">
        <f t="shared" si="9"/>
        <v>25</v>
      </c>
      <c r="H251" s="67">
        <f t="shared" si="10"/>
        <v>0</v>
      </c>
      <c r="I251" s="328" t="str">
        <f t="shared" si="11"/>
        <v>Good</v>
      </c>
    </row>
    <row r="252" spans="1:9" s="329" customFormat="1" x14ac:dyDescent="0.25">
      <c r="A252" s="61">
        <v>34693</v>
      </c>
      <c r="B252" s="61"/>
      <c r="C252" s="62" t="s">
        <v>224</v>
      </c>
      <c r="D252" s="63">
        <v>771877346934</v>
      </c>
      <c r="E252" s="64">
        <v>12.5</v>
      </c>
      <c r="F252" s="65">
        <v>2</v>
      </c>
      <c r="G252" s="66">
        <f t="shared" si="9"/>
        <v>25</v>
      </c>
      <c r="H252" s="67">
        <f t="shared" si="10"/>
        <v>0</v>
      </c>
      <c r="I252" s="328" t="str">
        <f t="shared" si="11"/>
        <v>Good</v>
      </c>
    </row>
    <row r="253" spans="1:9" s="329" customFormat="1" x14ac:dyDescent="0.25">
      <c r="A253" s="61">
        <v>34695</v>
      </c>
      <c r="B253" s="61"/>
      <c r="C253" s="62" t="s">
        <v>225</v>
      </c>
      <c r="D253" s="63">
        <v>771877346958</v>
      </c>
      <c r="E253" s="64">
        <v>12.5</v>
      </c>
      <c r="F253" s="65">
        <v>2</v>
      </c>
      <c r="G253" s="66">
        <f t="shared" si="9"/>
        <v>25</v>
      </c>
      <c r="H253" s="67">
        <f t="shared" si="10"/>
        <v>0</v>
      </c>
      <c r="I253" s="328" t="str">
        <f t="shared" si="11"/>
        <v>Good</v>
      </c>
    </row>
    <row r="254" spans="1:9" s="329" customFormat="1" x14ac:dyDescent="0.25">
      <c r="A254" s="69">
        <v>34713</v>
      </c>
      <c r="B254" s="69"/>
      <c r="C254" s="350" t="s">
        <v>2326</v>
      </c>
      <c r="D254" s="71" t="str">
        <f>VLOOKUP(A254,[2]PlatformInventoryReportBV!$A:$D,3,FALSE)</f>
        <v>771877347139</v>
      </c>
      <c r="E254" s="72">
        <v>22.5</v>
      </c>
      <c r="F254" s="73">
        <v>2</v>
      </c>
      <c r="G254" s="74">
        <f t="shared" si="9"/>
        <v>45</v>
      </c>
      <c r="H254" s="75">
        <f t="shared" si="10"/>
        <v>0</v>
      </c>
      <c r="I254" s="328" t="str">
        <f t="shared" si="11"/>
        <v>Good</v>
      </c>
    </row>
    <row r="255" spans="1:9" s="329" customFormat="1" x14ac:dyDescent="0.25">
      <c r="A255" s="69">
        <v>34715</v>
      </c>
      <c r="B255" s="69"/>
      <c r="C255" s="350" t="s">
        <v>2327</v>
      </c>
      <c r="D255" s="71" t="str">
        <f>VLOOKUP(A255,[2]PlatformInventoryReportBV!$A:$D,3,FALSE)</f>
        <v>771877347153</v>
      </c>
      <c r="E255" s="72">
        <v>22.5</v>
      </c>
      <c r="F255" s="73">
        <v>2</v>
      </c>
      <c r="G255" s="74">
        <f t="shared" si="9"/>
        <v>45</v>
      </c>
      <c r="H255" s="75">
        <f t="shared" si="10"/>
        <v>0</v>
      </c>
      <c r="I255" s="328" t="str">
        <f t="shared" si="11"/>
        <v>Good</v>
      </c>
    </row>
    <row r="256" spans="1:9" s="329" customFormat="1" x14ac:dyDescent="0.25">
      <c r="A256" s="69">
        <v>34717</v>
      </c>
      <c r="B256" s="69"/>
      <c r="C256" s="350" t="s">
        <v>2328</v>
      </c>
      <c r="D256" s="71" t="str">
        <f>VLOOKUP(A256,[2]PlatformInventoryReportBV!$A:$D,3,FALSE)</f>
        <v>771877347177</v>
      </c>
      <c r="E256" s="72">
        <v>22.5</v>
      </c>
      <c r="F256" s="73">
        <v>2</v>
      </c>
      <c r="G256" s="74">
        <f t="shared" si="9"/>
        <v>45</v>
      </c>
      <c r="H256" s="75">
        <f t="shared" si="10"/>
        <v>0</v>
      </c>
      <c r="I256" s="328" t="str">
        <f t="shared" si="11"/>
        <v>Good</v>
      </c>
    </row>
    <row r="257" spans="1:9" s="329" customFormat="1" x14ac:dyDescent="0.25">
      <c r="A257" s="61">
        <v>34795</v>
      </c>
      <c r="B257" s="61"/>
      <c r="C257" s="62" t="s">
        <v>878</v>
      </c>
      <c r="D257" s="63">
        <v>771877347955</v>
      </c>
      <c r="E257" s="64">
        <v>20</v>
      </c>
      <c r="F257" s="65">
        <v>2</v>
      </c>
      <c r="G257" s="66">
        <f t="shared" si="9"/>
        <v>40</v>
      </c>
      <c r="H257" s="67">
        <f t="shared" si="10"/>
        <v>0</v>
      </c>
      <c r="I257" s="328" t="str">
        <f t="shared" si="11"/>
        <v>Good</v>
      </c>
    </row>
    <row r="258" spans="1:9" s="329" customFormat="1" x14ac:dyDescent="0.25">
      <c r="A258" s="61">
        <v>34885</v>
      </c>
      <c r="B258" s="61"/>
      <c r="C258" s="62" t="s">
        <v>226</v>
      </c>
      <c r="D258" s="63">
        <v>771877348853</v>
      </c>
      <c r="E258" s="64">
        <v>21.5</v>
      </c>
      <c r="F258" s="65">
        <v>2</v>
      </c>
      <c r="G258" s="66">
        <f t="shared" si="9"/>
        <v>43</v>
      </c>
      <c r="H258" s="67">
        <f t="shared" si="10"/>
        <v>0</v>
      </c>
      <c r="I258" s="328" t="str">
        <f t="shared" si="11"/>
        <v>Good</v>
      </c>
    </row>
    <row r="259" spans="1:9" s="329" customFormat="1" x14ac:dyDescent="0.25">
      <c r="A259" s="61">
        <v>35083</v>
      </c>
      <c r="B259" s="61"/>
      <c r="C259" s="62" t="s">
        <v>2214</v>
      </c>
      <c r="D259" s="63">
        <v>771877350832</v>
      </c>
      <c r="E259" s="64">
        <v>27.5</v>
      </c>
      <c r="F259" s="65">
        <v>2</v>
      </c>
      <c r="G259" s="66">
        <f t="shared" si="9"/>
        <v>55</v>
      </c>
      <c r="H259" s="67">
        <f t="shared" si="10"/>
        <v>0</v>
      </c>
      <c r="I259" s="328" t="str">
        <f t="shared" si="11"/>
        <v>Good</v>
      </c>
    </row>
    <row r="260" spans="1:9" s="329" customFormat="1" x14ac:dyDescent="0.25">
      <c r="A260" s="61">
        <v>35085</v>
      </c>
      <c r="B260" s="61"/>
      <c r="C260" s="62" t="s">
        <v>2215</v>
      </c>
      <c r="D260" s="63">
        <v>771877350856</v>
      </c>
      <c r="E260" s="64">
        <v>27.5</v>
      </c>
      <c r="F260" s="65">
        <v>2</v>
      </c>
      <c r="G260" s="66">
        <f t="shared" si="9"/>
        <v>55</v>
      </c>
      <c r="H260" s="67">
        <f t="shared" si="10"/>
        <v>0</v>
      </c>
      <c r="I260" s="328" t="str">
        <f t="shared" si="11"/>
        <v>Good</v>
      </c>
    </row>
    <row r="261" spans="1:9" s="329" customFormat="1" x14ac:dyDescent="0.25">
      <c r="A261" s="61">
        <v>35087</v>
      </c>
      <c r="B261" s="61"/>
      <c r="C261" s="62" t="s">
        <v>2216</v>
      </c>
      <c r="D261" s="63">
        <v>771877350870</v>
      </c>
      <c r="E261" s="64">
        <v>27.5</v>
      </c>
      <c r="F261" s="65">
        <v>2</v>
      </c>
      <c r="G261" s="66">
        <f t="shared" si="9"/>
        <v>55</v>
      </c>
      <c r="H261" s="67">
        <f t="shared" si="10"/>
        <v>0</v>
      </c>
      <c r="I261" s="328" t="str">
        <f t="shared" si="11"/>
        <v>Good</v>
      </c>
    </row>
    <row r="262" spans="1:9" s="329" customFormat="1" x14ac:dyDescent="0.25">
      <c r="A262" s="61">
        <v>35203</v>
      </c>
      <c r="B262" s="61"/>
      <c r="C262" s="62" t="s">
        <v>2217</v>
      </c>
      <c r="D262" s="63">
        <v>771877352034</v>
      </c>
      <c r="E262" s="64">
        <v>25</v>
      </c>
      <c r="F262" s="65">
        <v>2</v>
      </c>
      <c r="G262" s="66">
        <f t="shared" si="9"/>
        <v>50</v>
      </c>
      <c r="H262" s="67">
        <f t="shared" si="10"/>
        <v>0</v>
      </c>
      <c r="I262" s="328" t="str">
        <f t="shared" si="11"/>
        <v>Good</v>
      </c>
    </row>
    <row r="263" spans="1:9" s="329" customFormat="1" x14ac:dyDescent="0.25">
      <c r="A263" s="61">
        <v>35205</v>
      </c>
      <c r="B263" s="61"/>
      <c r="C263" s="62" t="s">
        <v>2218</v>
      </c>
      <c r="D263" s="63">
        <v>771877352058</v>
      </c>
      <c r="E263" s="64">
        <v>25</v>
      </c>
      <c r="F263" s="65">
        <v>2</v>
      </c>
      <c r="G263" s="66">
        <f t="shared" si="9"/>
        <v>50</v>
      </c>
      <c r="H263" s="67">
        <f t="shared" si="10"/>
        <v>0</v>
      </c>
      <c r="I263" s="328" t="str">
        <f t="shared" si="11"/>
        <v>Good</v>
      </c>
    </row>
    <row r="264" spans="1:9" s="329" customFormat="1" x14ac:dyDescent="0.25">
      <c r="A264" s="61">
        <v>35207</v>
      </c>
      <c r="B264" s="61"/>
      <c r="C264" s="62" t="s">
        <v>2219</v>
      </c>
      <c r="D264" s="63">
        <v>771877352072</v>
      </c>
      <c r="E264" s="64">
        <v>25</v>
      </c>
      <c r="F264" s="65">
        <v>2</v>
      </c>
      <c r="G264" s="66">
        <f t="shared" si="9"/>
        <v>50</v>
      </c>
      <c r="H264" s="67">
        <f t="shared" si="10"/>
        <v>0</v>
      </c>
      <c r="I264" s="328" t="str">
        <f t="shared" si="11"/>
        <v>Good</v>
      </c>
    </row>
    <row r="265" spans="1:9" s="329" customFormat="1" x14ac:dyDescent="0.25">
      <c r="A265" s="61">
        <v>35303</v>
      </c>
      <c r="B265" s="61"/>
      <c r="C265" s="62" t="s">
        <v>2220</v>
      </c>
      <c r="D265" s="63">
        <v>771877353031</v>
      </c>
      <c r="E265" s="64">
        <v>20</v>
      </c>
      <c r="F265" s="65">
        <v>2</v>
      </c>
      <c r="G265" s="66">
        <f t="shared" si="9"/>
        <v>40</v>
      </c>
      <c r="H265" s="67">
        <f t="shared" si="10"/>
        <v>0</v>
      </c>
      <c r="I265" s="328" t="str">
        <f t="shared" si="11"/>
        <v>Good</v>
      </c>
    </row>
    <row r="266" spans="1:9" s="329" customFormat="1" x14ac:dyDescent="0.25">
      <c r="A266" s="61">
        <v>35305</v>
      </c>
      <c r="B266" s="61"/>
      <c r="C266" s="62" t="s">
        <v>2221</v>
      </c>
      <c r="D266" s="63">
        <v>771877353055</v>
      </c>
      <c r="E266" s="64">
        <v>20</v>
      </c>
      <c r="F266" s="65">
        <v>2</v>
      </c>
      <c r="G266" s="66">
        <f t="shared" si="9"/>
        <v>40</v>
      </c>
      <c r="H266" s="67">
        <f t="shared" si="10"/>
        <v>0</v>
      </c>
      <c r="I266" s="328" t="str">
        <f t="shared" si="11"/>
        <v>Good</v>
      </c>
    </row>
    <row r="267" spans="1:9" s="329" customFormat="1" x14ac:dyDescent="0.25">
      <c r="A267" s="61">
        <v>35307</v>
      </c>
      <c r="B267" s="61"/>
      <c r="C267" s="62" t="s">
        <v>2222</v>
      </c>
      <c r="D267" s="63">
        <v>771877353079</v>
      </c>
      <c r="E267" s="64">
        <v>20</v>
      </c>
      <c r="F267" s="65">
        <v>2</v>
      </c>
      <c r="G267" s="66">
        <f t="shared" si="9"/>
        <v>40</v>
      </c>
      <c r="H267" s="67">
        <f t="shared" si="10"/>
        <v>0</v>
      </c>
      <c r="I267" s="328" t="str">
        <f t="shared" si="11"/>
        <v>Good</v>
      </c>
    </row>
    <row r="268" spans="1:9" s="329" customFormat="1" x14ac:dyDescent="0.25">
      <c r="A268" s="61">
        <v>35623</v>
      </c>
      <c r="B268" s="61"/>
      <c r="C268" s="62" t="s">
        <v>236</v>
      </c>
      <c r="D268" s="63">
        <v>771877356230</v>
      </c>
      <c r="E268" s="64">
        <v>27.5</v>
      </c>
      <c r="F268" s="65">
        <v>2</v>
      </c>
      <c r="G268" s="66">
        <f t="shared" ref="G268:G331" si="12">E268*F268</f>
        <v>55</v>
      </c>
      <c r="H268" s="67">
        <f t="shared" ref="H268:H331" si="13">B268*E268</f>
        <v>0</v>
      </c>
      <c r="I268" s="328" t="str">
        <f t="shared" si="11"/>
        <v>Good</v>
      </c>
    </row>
    <row r="269" spans="1:9" s="329" customFormat="1" x14ac:dyDescent="0.25">
      <c r="A269" s="61">
        <v>35625</v>
      </c>
      <c r="B269" s="61"/>
      <c r="C269" s="62" t="s">
        <v>237</v>
      </c>
      <c r="D269" s="63">
        <v>771877356254</v>
      </c>
      <c r="E269" s="64">
        <v>27.5</v>
      </c>
      <c r="F269" s="65">
        <v>2</v>
      </c>
      <c r="G269" s="66">
        <f t="shared" si="12"/>
        <v>55</v>
      </c>
      <c r="H269" s="67">
        <f t="shared" si="13"/>
        <v>0</v>
      </c>
      <c r="I269" s="328" t="str">
        <f t="shared" si="11"/>
        <v>Good</v>
      </c>
    </row>
    <row r="270" spans="1:9" s="329" customFormat="1" x14ac:dyDescent="0.25">
      <c r="A270" s="61">
        <v>35627</v>
      </c>
      <c r="B270" s="61"/>
      <c r="C270" s="62" t="s">
        <v>238</v>
      </c>
      <c r="D270" s="63">
        <v>771877356278</v>
      </c>
      <c r="E270" s="64">
        <v>27.5</v>
      </c>
      <c r="F270" s="65">
        <v>2</v>
      </c>
      <c r="G270" s="66">
        <f t="shared" si="12"/>
        <v>55</v>
      </c>
      <c r="H270" s="67">
        <f t="shared" si="13"/>
        <v>0</v>
      </c>
      <c r="I270" s="328" t="str">
        <f t="shared" si="11"/>
        <v>Good</v>
      </c>
    </row>
    <row r="271" spans="1:9" s="329" customFormat="1" x14ac:dyDescent="0.25">
      <c r="A271" s="69">
        <v>35813</v>
      </c>
      <c r="B271" s="69"/>
      <c r="C271" s="70" t="s">
        <v>2253</v>
      </c>
      <c r="D271" s="71" t="str">
        <f>VLOOKUP(A271,[2]PlatformInventoryReportBV!$A:$D,3,FALSE)</f>
        <v>771877358135</v>
      </c>
      <c r="E271" s="72">
        <v>22.5</v>
      </c>
      <c r="F271" s="73">
        <v>2</v>
      </c>
      <c r="G271" s="74">
        <f t="shared" si="12"/>
        <v>45</v>
      </c>
      <c r="H271" s="75">
        <f t="shared" si="13"/>
        <v>0</v>
      </c>
      <c r="I271" s="328" t="str">
        <f t="shared" si="11"/>
        <v>Good</v>
      </c>
    </row>
    <row r="272" spans="1:9" s="329" customFormat="1" x14ac:dyDescent="0.25">
      <c r="A272" s="69">
        <v>35815</v>
      </c>
      <c r="B272" s="69"/>
      <c r="C272" s="70" t="s">
        <v>2254</v>
      </c>
      <c r="D272" s="71" t="str">
        <f>VLOOKUP(A272,[2]PlatformInventoryReportBV!$A:$D,3,FALSE)</f>
        <v>771877358159</v>
      </c>
      <c r="E272" s="72">
        <v>22.5</v>
      </c>
      <c r="F272" s="73">
        <v>2</v>
      </c>
      <c r="G272" s="74">
        <f t="shared" si="12"/>
        <v>45</v>
      </c>
      <c r="H272" s="75">
        <f t="shared" si="13"/>
        <v>0</v>
      </c>
      <c r="I272" s="328" t="str">
        <f t="shared" si="11"/>
        <v>Good</v>
      </c>
    </row>
    <row r="273" spans="1:9" s="329" customFormat="1" x14ac:dyDescent="0.25">
      <c r="A273" s="69">
        <v>35817</v>
      </c>
      <c r="B273" s="69"/>
      <c r="C273" s="70" t="s">
        <v>2255</v>
      </c>
      <c r="D273" s="71" t="str">
        <f>VLOOKUP(A273,[2]PlatformInventoryReportBV!$A:$D,3,FALSE)</f>
        <v>771877358173</v>
      </c>
      <c r="E273" s="72">
        <v>22.5</v>
      </c>
      <c r="F273" s="73">
        <v>2</v>
      </c>
      <c r="G273" s="74">
        <f t="shared" si="12"/>
        <v>45</v>
      </c>
      <c r="H273" s="75">
        <f t="shared" si="13"/>
        <v>0</v>
      </c>
      <c r="I273" s="328" t="str">
        <f t="shared" si="11"/>
        <v>Good</v>
      </c>
    </row>
    <row r="274" spans="1:9" s="329" customFormat="1" x14ac:dyDescent="0.25">
      <c r="A274" s="69">
        <v>35823</v>
      </c>
      <c r="B274" s="69"/>
      <c r="C274" s="70" t="s">
        <v>2256</v>
      </c>
      <c r="D274" s="71" t="str">
        <f>VLOOKUP(A274,[2]PlatformInventoryReportBV!$A:$D,3,FALSE)</f>
        <v>771877358234</v>
      </c>
      <c r="E274" s="72">
        <v>22.5</v>
      </c>
      <c r="F274" s="73">
        <v>2</v>
      </c>
      <c r="G274" s="74">
        <f t="shared" si="12"/>
        <v>45</v>
      </c>
      <c r="H274" s="75">
        <f t="shared" si="13"/>
        <v>0</v>
      </c>
      <c r="I274" s="328" t="str">
        <f t="shared" si="11"/>
        <v>Good</v>
      </c>
    </row>
    <row r="275" spans="1:9" s="329" customFormat="1" x14ac:dyDescent="0.25">
      <c r="A275" s="69">
        <v>35825</v>
      </c>
      <c r="B275" s="69"/>
      <c r="C275" s="70" t="s">
        <v>2257</v>
      </c>
      <c r="D275" s="71" t="str">
        <f>VLOOKUP(A275,[2]PlatformInventoryReportBV!$A:$D,3,FALSE)</f>
        <v>771877358258</v>
      </c>
      <c r="E275" s="72">
        <v>22.5</v>
      </c>
      <c r="F275" s="73">
        <v>2</v>
      </c>
      <c r="G275" s="74">
        <f t="shared" si="12"/>
        <v>45</v>
      </c>
      <c r="H275" s="75">
        <f t="shared" si="13"/>
        <v>0</v>
      </c>
      <c r="I275" s="328" t="str">
        <f t="shared" si="11"/>
        <v>Good</v>
      </c>
    </row>
    <row r="276" spans="1:9" s="329" customFormat="1" x14ac:dyDescent="0.25">
      <c r="A276" s="69">
        <v>35827</v>
      </c>
      <c r="B276" s="69"/>
      <c r="C276" s="70" t="s">
        <v>2258</v>
      </c>
      <c r="D276" s="71" t="str">
        <f>VLOOKUP(A276,[2]PlatformInventoryReportBV!$A:$D,3,FALSE)</f>
        <v>771877358272</v>
      </c>
      <c r="E276" s="72">
        <v>22.5</v>
      </c>
      <c r="F276" s="73">
        <v>2</v>
      </c>
      <c r="G276" s="74">
        <f t="shared" si="12"/>
        <v>45</v>
      </c>
      <c r="H276" s="75">
        <f t="shared" si="13"/>
        <v>0</v>
      </c>
      <c r="I276" s="328" t="str">
        <f t="shared" si="11"/>
        <v>Good</v>
      </c>
    </row>
    <row r="277" spans="1:9" s="329" customFormat="1" x14ac:dyDescent="0.25">
      <c r="A277" s="61">
        <v>35905</v>
      </c>
      <c r="B277" s="61"/>
      <c r="C277" s="62" t="s">
        <v>239</v>
      </c>
      <c r="D277" s="63">
        <v>771877359057</v>
      </c>
      <c r="E277" s="64">
        <v>17.5</v>
      </c>
      <c r="F277" s="65">
        <v>2</v>
      </c>
      <c r="G277" s="66">
        <f t="shared" si="12"/>
        <v>35</v>
      </c>
      <c r="H277" s="67">
        <f t="shared" si="13"/>
        <v>0</v>
      </c>
      <c r="I277" s="328" t="str">
        <f t="shared" si="11"/>
        <v>Good</v>
      </c>
    </row>
    <row r="278" spans="1:9" s="329" customFormat="1" x14ac:dyDescent="0.25">
      <c r="A278" s="61">
        <v>35915</v>
      </c>
      <c r="B278" s="61"/>
      <c r="C278" s="62" t="s">
        <v>240</v>
      </c>
      <c r="D278" s="63">
        <v>771877359156</v>
      </c>
      <c r="E278" s="64">
        <v>17.5</v>
      </c>
      <c r="F278" s="65">
        <v>2</v>
      </c>
      <c r="G278" s="66">
        <f t="shared" si="12"/>
        <v>35</v>
      </c>
      <c r="H278" s="67">
        <f t="shared" si="13"/>
        <v>0</v>
      </c>
      <c r="I278" s="328" t="str">
        <f t="shared" si="11"/>
        <v>Good</v>
      </c>
    </row>
    <row r="279" spans="1:9" s="329" customFormat="1" x14ac:dyDescent="0.25">
      <c r="A279" s="61">
        <v>36203</v>
      </c>
      <c r="B279" s="61"/>
      <c r="C279" s="62" t="s">
        <v>241</v>
      </c>
      <c r="D279" s="63">
        <v>771877362033</v>
      </c>
      <c r="E279" s="64">
        <v>30</v>
      </c>
      <c r="F279" s="65">
        <v>2</v>
      </c>
      <c r="G279" s="66">
        <f t="shared" si="12"/>
        <v>60</v>
      </c>
      <c r="H279" s="67">
        <f t="shared" si="13"/>
        <v>0</v>
      </c>
      <c r="I279" s="328" t="str">
        <f t="shared" ref="I279:I342" si="14">IF(MOD(B279,F279)=0,"Good","Inner Pack Error")</f>
        <v>Good</v>
      </c>
    </row>
    <row r="280" spans="1:9" s="329" customFormat="1" x14ac:dyDescent="0.25">
      <c r="A280" s="61">
        <v>36205</v>
      </c>
      <c r="B280" s="61"/>
      <c r="C280" s="62" t="s">
        <v>242</v>
      </c>
      <c r="D280" s="63">
        <v>771877362057</v>
      </c>
      <c r="E280" s="64">
        <v>30</v>
      </c>
      <c r="F280" s="65">
        <v>2</v>
      </c>
      <c r="G280" s="66">
        <f t="shared" si="12"/>
        <v>60</v>
      </c>
      <c r="H280" s="67">
        <f t="shared" si="13"/>
        <v>0</v>
      </c>
      <c r="I280" s="328" t="str">
        <f t="shared" si="14"/>
        <v>Good</v>
      </c>
    </row>
    <row r="281" spans="1:9" s="329" customFormat="1" x14ac:dyDescent="0.25">
      <c r="A281" s="61">
        <v>36222</v>
      </c>
      <c r="B281" s="61"/>
      <c r="C281" s="62" t="s">
        <v>243</v>
      </c>
      <c r="D281" s="63">
        <v>771877362224</v>
      </c>
      <c r="E281" s="64">
        <v>30</v>
      </c>
      <c r="F281" s="65">
        <v>2</v>
      </c>
      <c r="G281" s="66">
        <f t="shared" si="12"/>
        <v>60</v>
      </c>
      <c r="H281" s="67">
        <f t="shared" si="13"/>
        <v>0</v>
      </c>
      <c r="I281" s="328" t="str">
        <f t="shared" si="14"/>
        <v>Good</v>
      </c>
    </row>
    <row r="282" spans="1:9" s="329" customFormat="1" x14ac:dyDescent="0.25">
      <c r="A282" s="61">
        <v>36223</v>
      </c>
      <c r="B282" s="61"/>
      <c r="C282" s="62" t="s">
        <v>244</v>
      </c>
      <c r="D282" s="63">
        <v>771877362231</v>
      </c>
      <c r="E282" s="64">
        <v>30</v>
      </c>
      <c r="F282" s="65">
        <v>2</v>
      </c>
      <c r="G282" s="66">
        <f t="shared" si="12"/>
        <v>60</v>
      </c>
      <c r="H282" s="67">
        <f t="shared" si="13"/>
        <v>0</v>
      </c>
      <c r="I282" s="328" t="str">
        <f t="shared" si="14"/>
        <v>Good</v>
      </c>
    </row>
    <row r="283" spans="1:9" s="329" customFormat="1" x14ac:dyDescent="0.25">
      <c r="A283" s="61">
        <v>36225</v>
      </c>
      <c r="B283" s="61"/>
      <c r="C283" s="62" t="s">
        <v>245</v>
      </c>
      <c r="D283" s="63">
        <v>771877362255</v>
      </c>
      <c r="E283" s="64">
        <v>30</v>
      </c>
      <c r="F283" s="65">
        <v>2</v>
      </c>
      <c r="G283" s="66">
        <f t="shared" si="12"/>
        <v>60</v>
      </c>
      <c r="H283" s="67">
        <f t="shared" si="13"/>
        <v>0</v>
      </c>
      <c r="I283" s="328" t="str">
        <f t="shared" si="14"/>
        <v>Good</v>
      </c>
    </row>
    <row r="284" spans="1:9" s="329" customFormat="1" x14ac:dyDescent="0.25">
      <c r="A284" s="61">
        <v>36227</v>
      </c>
      <c r="B284" s="61"/>
      <c r="C284" s="62" t="s">
        <v>246</v>
      </c>
      <c r="D284" s="63">
        <v>771877362279</v>
      </c>
      <c r="E284" s="64">
        <v>30</v>
      </c>
      <c r="F284" s="65">
        <v>2</v>
      </c>
      <c r="G284" s="66">
        <f t="shared" si="12"/>
        <v>60</v>
      </c>
      <c r="H284" s="67">
        <f t="shared" si="13"/>
        <v>0</v>
      </c>
      <c r="I284" s="328" t="str">
        <f t="shared" si="14"/>
        <v>Good</v>
      </c>
    </row>
    <row r="285" spans="1:9" s="329" customFormat="1" x14ac:dyDescent="0.25">
      <c r="A285" s="61">
        <v>36252</v>
      </c>
      <c r="B285" s="61"/>
      <c r="C285" s="62" t="s">
        <v>247</v>
      </c>
      <c r="D285" s="63">
        <v>771877362521</v>
      </c>
      <c r="E285" s="64">
        <v>30</v>
      </c>
      <c r="F285" s="65">
        <v>2</v>
      </c>
      <c r="G285" s="66">
        <f t="shared" si="12"/>
        <v>60</v>
      </c>
      <c r="H285" s="67">
        <f t="shared" si="13"/>
        <v>0</v>
      </c>
      <c r="I285" s="328" t="str">
        <f t="shared" si="14"/>
        <v>Good</v>
      </c>
    </row>
    <row r="286" spans="1:9" s="329" customFormat="1" x14ac:dyDescent="0.25">
      <c r="A286" s="61">
        <v>36253</v>
      </c>
      <c r="B286" s="61"/>
      <c r="C286" s="62" t="s">
        <v>248</v>
      </c>
      <c r="D286" s="63">
        <v>771877362538</v>
      </c>
      <c r="E286" s="64">
        <v>30</v>
      </c>
      <c r="F286" s="65">
        <v>2</v>
      </c>
      <c r="G286" s="66">
        <f t="shared" si="12"/>
        <v>60</v>
      </c>
      <c r="H286" s="67">
        <f t="shared" si="13"/>
        <v>0</v>
      </c>
      <c r="I286" s="328" t="str">
        <f t="shared" si="14"/>
        <v>Good</v>
      </c>
    </row>
    <row r="287" spans="1:9" s="329" customFormat="1" x14ac:dyDescent="0.25">
      <c r="A287" s="61">
        <v>36255</v>
      </c>
      <c r="B287" s="61"/>
      <c r="C287" s="62" t="s">
        <v>249</v>
      </c>
      <c r="D287" s="63">
        <v>771877362552</v>
      </c>
      <c r="E287" s="64">
        <v>30</v>
      </c>
      <c r="F287" s="65">
        <v>2</v>
      </c>
      <c r="G287" s="66">
        <f t="shared" si="12"/>
        <v>60</v>
      </c>
      <c r="H287" s="67">
        <f t="shared" si="13"/>
        <v>0</v>
      </c>
      <c r="I287" s="328" t="str">
        <f t="shared" si="14"/>
        <v>Good</v>
      </c>
    </row>
    <row r="288" spans="1:9" s="329" customFormat="1" x14ac:dyDescent="0.25">
      <c r="A288" s="61">
        <v>36257</v>
      </c>
      <c r="B288" s="61"/>
      <c r="C288" s="62" t="s">
        <v>250</v>
      </c>
      <c r="D288" s="63">
        <v>771877362576</v>
      </c>
      <c r="E288" s="64">
        <v>30</v>
      </c>
      <c r="F288" s="65">
        <v>2</v>
      </c>
      <c r="G288" s="66">
        <f t="shared" si="12"/>
        <v>60</v>
      </c>
      <c r="H288" s="67">
        <f t="shared" si="13"/>
        <v>0</v>
      </c>
      <c r="I288" s="328" t="str">
        <f t="shared" si="14"/>
        <v>Good</v>
      </c>
    </row>
    <row r="289" spans="1:9" s="329" customFormat="1" x14ac:dyDescent="0.25">
      <c r="A289" s="61">
        <v>36272</v>
      </c>
      <c r="B289" s="61"/>
      <c r="C289" s="62" t="s">
        <v>251</v>
      </c>
      <c r="D289" s="63">
        <v>771877362729</v>
      </c>
      <c r="E289" s="64">
        <v>30</v>
      </c>
      <c r="F289" s="65">
        <v>2</v>
      </c>
      <c r="G289" s="66">
        <f t="shared" si="12"/>
        <v>60</v>
      </c>
      <c r="H289" s="67">
        <f t="shared" si="13"/>
        <v>0</v>
      </c>
      <c r="I289" s="328" t="str">
        <f t="shared" si="14"/>
        <v>Good</v>
      </c>
    </row>
    <row r="290" spans="1:9" s="329" customFormat="1" x14ac:dyDescent="0.25">
      <c r="A290" s="61">
        <v>36273</v>
      </c>
      <c r="B290" s="61"/>
      <c r="C290" s="62" t="s">
        <v>252</v>
      </c>
      <c r="D290" s="63">
        <v>771877362736</v>
      </c>
      <c r="E290" s="64">
        <v>30</v>
      </c>
      <c r="F290" s="65">
        <v>2</v>
      </c>
      <c r="G290" s="66">
        <f t="shared" si="12"/>
        <v>60</v>
      </c>
      <c r="H290" s="67">
        <f t="shared" si="13"/>
        <v>0</v>
      </c>
      <c r="I290" s="328" t="str">
        <f t="shared" si="14"/>
        <v>Good</v>
      </c>
    </row>
    <row r="291" spans="1:9" s="329" customFormat="1" x14ac:dyDescent="0.25">
      <c r="A291" s="61">
        <v>36275</v>
      </c>
      <c r="B291" s="61"/>
      <c r="C291" s="62" t="s">
        <v>253</v>
      </c>
      <c r="D291" s="63">
        <v>771877362750</v>
      </c>
      <c r="E291" s="64">
        <v>30</v>
      </c>
      <c r="F291" s="65">
        <v>2</v>
      </c>
      <c r="G291" s="66">
        <f t="shared" si="12"/>
        <v>60</v>
      </c>
      <c r="H291" s="67">
        <f t="shared" si="13"/>
        <v>0</v>
      </c>
      <c r="I291" s="328" t="str">
        <f t="shared" si="14"/>
        <v>Good</v>
      </c>
    </row>
    <row r="292" spans="1:9" s="329" customFormat="1" x14ac:dyDescent="0.25">
      <c r="A292" s="61">
        <v>36277</v>
      </c>
      <c r="B292" s="61"/>
      <c r="C292" s="62" t="s">
        <v>254</v>
      </c>
      <c r="D292" s="63">
        <v>771877362774</v>
      </c>
      <c r="E292" s="64">
        <v>30</v>
      </c>
      <c r="F292" s="65">
        <v>2</v>
      </c>
      <c r="G292" s="66">
        <f t="shared" si="12"/>
        <v>60</v>
      </c>
      <c r="H292" s="67">
        <f t="shared" si="13"/>
        <v>0</v>
      </c>
      <c r="I292" s="328" t="str">
        <f t="shared" si="14"/>
        <v>Good</v>
      </c>
    </row>
    <row r="293" spans="1:9" s="329" customFormat="1" x14ac:dyDescent="0.25">
      <c r="A293" s="61">
        <v>36282</v>
      </c>
      <c r="B293" s="61"/>
      <c r="C293" s="62" t="s">
        <v>2223</v>
      </c>
      <c r="D293" s="63">
        <v>771877362828</v>
      </c>
      <c r="E293" s="64">
        <v>30</v>
      </c>
      <c r="F293" s="65">
        <v>2</v>
      </c>
      <c r="G293" s="66">
        <f t="shared" si="12"/>
        <v>60</v>
      </c>
      <c r="H293" s="67">
        <f t="shared" si="13"/>
        <v>0</v>
      </c>
      <c r="I293" s="328" t="str">
        <f t="shared" si="14"/>
        <v>Good</v>
      </c>
    </row>
    <row r="294" spans="1:9" s="329" customFormat="1" x14ac:dyDescent="0.25">
      <c r="A294" s="61">
        <v>36283</v>
      </c>
      <c r="B294" s="61"/>
      <c r="C294" s="62" t="s">
        <v>2224</v>
      </c>
      <c r="D294" s="63">
        <v>771877362835</v>
      </c>
      <c r="E294" s="64">
        <v>30</v>
      </c>
      <c r="F294" s="65">
        <v>2</v>
      </c>
      <c r="G294" s="66">
        <f t="shared" si="12"/>
        <v>60</v>
      </c>
      <c r="H294" s="67">
        <f t="shared" si="13"/>
        <v>0</v>
      </c>
      <c r="I294" s="328" t="str">
        <f t="shared" si="14"/>
        <v>Good</v>
      </c>
    </row>
    <row r="295" spans="1:9" s="329" customFormat="1" x14ac:dyDescent="0.25">
      <c r="A295" s="61">
        <v>36285</v>
      </c>
      <c r="B295" s="61"/>
      <c r="C295" s="62" t="s">
        <v>2225</v>
      </c>
      <c r="D295" s="63">
        <v>771877362859</v>
      </c>
      <c r="E295" s="64">
        <v>30</v>
      </c>
      <c r="F295" s="65">
        <v>2</v>
      </c>
      <c r="G295" s="66">
        <f t="shared" si="12"/>
        <v>60</v>
      </c>
      <c r="H295" s="67">
        <f t="shared" si="13"/>
        <v>0</v>
      </c>
      <c r="I295" s="328" t="str">
        <f t="shared" si="14"/>
        <v>Good</v>
      </c>
    </row>
    <row r="296" spans="1:9" s="329" customFormat="1" x14ac:dyDescent="0.25">
      <c r="A296" s="61">
        <v>36287</v>
      </c>
      <c r="B296" s="61"/>
      <c r="C296" s="62" t="s">
        <v>2226</v>
      </c>
      <c r="D296" s="63">
        <v>771877362873</v>
      </c>
      <c r="E296" s="64">
        <v>30</v>
      </c>
      <c r="F296" s="65">
        <v>2</v>
      </c>
      <c r="G296" s="66">
        <f t="shared" si="12"/>
        <v>60</v>
      </c>
      <c r="H296" s="67">
        <f t="shared" si="13"/>
        <v>0</v>
      </c>
      <c r="I296" s="328" t="str">
        <f t="shared" si="14"/>
        <v>Good</v>
      </c>
    </row>
    <row r="297" spans="1:9" s="329" customFormat="1" x14ac:dyDescent="0.25">
      <c r="A297" s="61">
        <v>36305</v>
      </c>
      <c r="B297" s="61"/>
      <c r="C297" s="62" t="s">
        <v>261</v>
      </c>
      <c r="D297" s="63">
        <v>771877363092</v>
      </c>
      <c r="E297" s="83">
        <v>27.5</v>
      </c>
      <c r="F297" s="65">
        <v>2</v>
      </c>
      <c r="G297" s="66">
        <f t="shared" si="12"/>
        <v>55</v>
      </c>
      <c r="H297" s="67">
        <f t="shared" si="13"/>
        <v>0</v>
      </c>
      <c r="I297" s="328" t="str">
        <f t="shared" si="14"/>
        <v>Good</v>
      </c>
    </row>
    <row r="298" spans="1:9" s="329" customFormat="1" x14ac:dyDescent="0.25">
      <c r="A298" s="61">
        <v>36307</v>
      </c>
      <c r="B298" s="61"/>
      <c r="C298" s="62" t="s">
        <v>259</v>
      </c>
      <c r="D298" s="63">
        <v>771877363054</v>
      </c>
      <c r="E298" s="83">
        <v>27.5</v>
      </c>
      <c r="F298" s="65">
        <v>2</v>
      </c>
      <c r="G298" s="66">
        <f t="shared" si="12"/>
        <v>55</v>
      </c>
      <c r="H298" s="67">
        <f t="shared" si="13"/>
        <v>0</v>
      </c>
      <c r="I298" s="328" t="str">
        <f t="shared" si="14"/>
        <v>Good</v>
      </c>
    </row>
    <row r="299" spans="1:9" s="329" customFormat="1" x14ac:dyDescent="0.25">
      <c r="A299" s="61">
        <v>36309</v>
      </c>
      <c r="B299" s="61"/>
      <c r="C299" s="62" t="s">
        <v>260</v>
      </c>
      <c r="D299" s="63">
        <v>771877363078</v>
      </c>
      <c r="E299" s="83">
        <v>27.5</v>
      </c>
      <c r="F299" s="65">
        <v>2</v>
      </c>
      <c r="G299" s="66">
        <f t="shared" si="12"/>
        <v>55</v>
      </c>
      <c r="H299" s="67">
        <f t="shared" si="13"/>
        <v>0</v>
      </c>
      <c r="I299" s="328" t="str">
        <f t="shared" si="14"/>
        <v>Good</v>
      </c>
    </row>
    <row r="300" spans="1:9" s="329" customFormat="1" x14ac:dyDescent="0.25">
      <c r="A300" s="61">
        <v>36603</v>
      </c>
      <c r="B300" s="61"/>
      <c r="C300" s="62" t="s">
        <v>262</v>
      </c>
      <c r="D300" s="63">
        <v>771877366031</v>
      </c>
      <c r="E300" s="64">
        <v>25</v>
      </c>
      <c r="F300" s="65">
        <v>2</v>
      </c>
      <c r="G300" s="66">
        <f t="shared" si="12"/>
        <v>50</v>
      </c>
      <c r="H300" s="67">
        <f t="shared" si="13"/>
        <v>0</v>
      </c>
      <c r="I300" s="328" t="str">
        <f t="shared" si="14"/>
        <v>Good</v>
      </c>
    </row>
    <row r="301" spans="1:9" s="329" customFormat="1" x14ac:dyDescent="0.25">
      <c r="A301" s="61">
        <v>36605</v>
      </c>
      <c r="B301" s="61"/>
      <c r="C301" s="62" t="s">
        <v>263</v>
      </c>
      <c r="D301" s="63">
        <v>771877366055</v>
      </c>
      <c r="E301" s="64">
        <v>25</v>
      </c>
      <c r="F301" s="65">
        <v>2</v>
      </c>
      <c r="G301" s="66">
        <f t="shared" si="12"/>
        <v>50</v>
      </c>
      <c r="H301" s="67">
        <f t="shared" si="13"/>
        <v>0</v>
      </c>
      <c r="I301" s="328" t="str">
        <f t="shared" si="14"/>
        <v>Good</v>
      </c>
    </row>
    <row r="302" spans="1:9" s="329" customFormat="1" x14ac:dyDescent="0.25">
      <c r="A302" s="61">
        <v>36633</v>
      </c>
      <c r="B302" s="61"/>
      <c r="C302" s="62" t="s">
        <v>264</v>
      </c>
      <c r="D302" s="63">
        <v>771877366338</v>
      </c>
      <c r="E302" s="64">
        <v>25</v>
      </c>
      <c r="F302" s="65">
        <v>2</v>
      </c>
      <c r="G302" s="66">
        <f t="shared" si="12"/>
        <v>50</v>
      </c>
      <c r="H302" s="67">
        <f t="shared" si="13"/>
        <v>0</v>
      </c>
      <c r="I302" s="328" t="str">
        <f t="shared" si="14"/>
        <v>Good</v>
      </c>
    </row>
    <row r="303" spans="1:9" s="329" customFormat="1" x14ac:dyDescent="0.25">
      <c r="A303" s="61">
        <v>36635</v>
      </c>
      <c r="B303" s="61"/>
      <c r="C303" s="62" t="s">
        <v>265</v>
      </c>
      <c r="D303" s="63">
        <v>771877366352</v>
      </c>
      <c r="E303" s="64">
        <v>25</v>
      </c>
      <c r="F303" s="65">
        <v>2</v>
      </c>
      <c r="G303" s="66">
        <f t="shared" si="12"/>
        <v>50</v>
      </c>
      <c r="H303" s="67">
        <f t="shared" si="13"/>
        <v>0</v>
      </c>
      <c r="I303" s="328" t="str">
        <f t="shared" si="14"/>
        <v>Good</v>
      </c>
    </row>
    <row r="304" spans="1:9" s="329" customFormat="1" x14ac:dyDescent="0.25">
      <c r="A304" s="61">
        <v>37023</v>
      </c>
      <c r="B304" s="61"/>
      <c r="C304" s="62" t="s">
        <v>266</v>
      </c>
      <c r="D304" s="63">
        <v>771877370236</v>
      </c>
      <c r="E304" s="64">
        <v>16.5</v>
      </c>
      <c r="F304" s="65">
        <v>2</v>
      </c>
      <c r="G304" s="66">
        <f t="shared" si="12"/>
        <v>33</v>
      </c>
      <c r="H304" s="67">
        <f t="shared" si="13"/>
        <v>0</v>
      </c>
      <c r="I304" s="328" t="str">
        <f t="shared" si="14"/>
        <v>Good</v>
      </c>
    </row>
    <row r="305" spans="1:9" s="329" customFormat="1" x14ac:dyDescent="0.25">
      <c r="A305" s="61">
        <v>37025</v>
      </c>
      <c r="B305" s="61"/>
      <c r="C305" s="62" t="s">
        <v>267</v>
      </c>
      <c r="D305" s="63">
        <v>771877370250</v>
      </c>
      <c r="E305" s="64">
        <v>16.5</v>
      </c>
      <c r="F305" s="65">
        <v>2</v>
      </c>
      <c r="G305" s="66">
        <f t="shared" si="12"/>
        <v>33</v>
      </c>
      <c r="H305" s="67">
        <f t="shared" si="13"/>
        <v>0</v>
      </c>
      <c r="I305" s="328" t="str">
        <f t="shared" si="14"/>
        <v>Good</v>
      </c>
    </row>
    <row r="306" spans="1:9" s="329" customFormat="1" x14ac:dyDescent="0.25">
      <c r="A306" s="61">
        <v>37083</v>
      </c>
      <c r="B306" s="61"/>
      <c r="C306" s="62" t="s">
        <v>268</v>
      </c>
      <c r="D306" s="63">
        <v>771877370830</v>
      </c>
      <c r="E306" s="64">
        <v>16.5</v>
      </c>
      <c r="F306" s="65">
        <v>2</v>
      </c>
      <c r="G306" s="66">
        <f t="shared" si="12"/>
        <v>33</v>
      </c>
      <c r="H306" s="67">
        <f t="shared" si="13"/>
        <v>0</v>
      </c>
      <c r="I306" s="328" t="str">
        <f t="shared" si="14"/>
        <v>Good</v>
      </c>
    </row>
    <row r="307" spans="1:9" s="329" customFormat="1" x14ac:dyDescent="0.25">
      <c r="A307" s="61">
        <v>37085</v>
      </c>
      <c r="B307" s="61"/>
      <c r="C307" s="62" t="s">
        <v>269</v>
      </c>
      <c r="D307" s="63">
        <v>771877370854</v>
      </c>
      <c r="E307" s="64">
        <v>16.5</v>
      </c>
      <c r="F307" s="65">
        <v>2</v>
      </c>
      <c r="G307" s="66">
        <f t="shared" si="12"/>
        <v>33</v>
      </c>
      <c r="H307" s="67">
        <f t="shared" si="13"/>
        <v>0</v>
      </c>
      <c r="I307" s="328" t="str">
        <f t="shared" si="14"/>
        <v>Good</v>
      </c>
    </row>
    <row r="308" spans="1:9" s="329" customFormat="1" x14ac:dyDescent="0.25">
      <c r="A308" s="61">
        <v>37103</v>
      </c>
      <c r="B308" s="61"/>
      <c r="C308" s="62" t="s">
        <v>905</v>
      </c>
      <c r="D308" s="63">
        <v>771877371035</v>
      </c>
      <c r="E308" s="83">
        <v>25</v>
      </c>
      <c r="F308" s="65">
        <v>2</v>
      </c>
      <c r="G308" s="66">
        <f t="shared" si="12"/>
        <v>50</v>
      </c>
      <c r="H308" s="67">
        <f t="shared" si="13"/>
        <v>0</v>
      </c>
      <c r="I308" s="328" t="str">
        <f t="shared" si="14"/>
        <v>Good</v>
      </c>
    </row>
    <row r="309" spans="1:9" s="329" customFormat="1" x14ac:dyDescent="0.25">
      <c r="A309" s="61">
        <v>37105</v>
      </c>
      <c r="B309" s="61"/>
      <c r="C309" s="62" t="s">
        <v>906</v>
      </c>
      <c r="D309" s="63">
        <v>771877371059</v>
      </c>
      <c r="E309" s="83">
        <v>25</v>
      </c>
      <c r="F309" s="65">
        <v>2</v>
      </c>
      <c r="G309" s="66">
        <f t="shared" si="12"/>
        <v>50</v>
      </c>
      <c r="H309" s="67">
        <f t="shared" si="13"/>
        <v>0</v>
      </c>
      <c r="I309" s="328" t="str">
        <f t="shared" si="14"/>
        <v>Good</v>
      </c>
    </row>
    <row r="310" spans="1:9" s="329" customFormat="1" x14ac:dyDescent="0.25">
      <c r="A310" s="61">
        <v>37113</v>
      </c>
      <c r="B310" s="61"/>
      <c r="C310" s="62" t="s">
        <v>907</v>
      </c>
      <c r="D310" s="63">
        <v>771877371134</v>
      </c>
      <c r="E310" s="83">
        <v>25</v>
      </c>
      <c r="F310" s="65">
        <v>2</v>
      </c>
      <c r="G310" s="66">
        <f t="shared" si="12"/>
        <v>50</v>
      </c>
      <c r="H310" s="67">
        <f t="shared" si="13"/>
        <v>0</v>
      </c>
      <c r="I310" s="328" t="str">
        <f t="shared" si="14"/>
        <v>Good</v>
      </c>
    </row>
    <row r="311" spans="1:9" s="329" customFormat="1" x14ac:dyDescent="0.25">
      <c r="A311" s="61">
        <v>37115</v>
      </c>
      <c r="B311" s="61"/>
      <c r="C311" s="62" t="s">
        <v>908</v>
      </c>
      <c r="D311" s="63">
        <v>771877371158</v>
      </c>
      <c r="E311" s="83">
        <v>25</v>
      </c>
      <c r="F311" s="65">
        <v>2</v>
      </c>
      <c r="G311" s="66">
        <f t="shared" si="12"/>
        <v>50</v>
      </c>
      <c r="H311" s="67">
        <f t="shared" si="13"/>
        <v>0</v>
      </c>
      <c r="I311" s="328" t="str">
        <f t="shared" si="14"/>
        <v>Good</v>
      </c>
    </row>
    <row r="312" spans="1:9" s="329" customFormat="1" x14ac:dyDescent="0.25">
      <c r="A312" s="61">
        <v>37315</v>
      </c>
      <c r="B312" s="61"/>
      <c r="C312" s="62" t="s">
        <v>909</v>
      </c>
      <c r="D312" s="63">
        <v>771877373152</v>
      </c>
      <c r="E312" s="64">
        <v>28</v>
      </c>
      <c r="F312" s="65">
        <v>2</v>
      </c>
      <c r="G312" s="66">
        <f t="shared" si="12"/>
        <v>56</v>
      </c>
      <c r="H312" s="67">
        <f t="shared" si="13"/>
        <v>0</v>
      </c>
      <c r="I312" s="328" t="str">
        <f t="shared" si="14"/>
        <v>Good</v>
      </c>
    </row>
    <row r="313" spans="1:9" s="329" customFormat="1" x14ac:dyDescent="0.25">
      <c r="A313" s="61">
        <v>37317</v>
      </c>
      <c r="B313" s="61"/>
      <c r="C313" s="62" t="s">
        <v>910</v>
      </c>
      <c r="D313" s="63">
        <v>771877373176</v>
      </c>
      <c r="E313" s="64">
        <v>29</v>
      </c>
      <c r="F313" s="65">
        <v>2</v>
      </c>
      <c r="G313" s="66">
        <f t="shared" si="12"/>
        <v>58</v>
      </c>
      <c r="H313" s="67">
        <f t="shared" si="13"/>
        <v>0</v>
      </c>
      <c r="I313" s="328" t="str">
        <f t="shared" si="14"/>
        <v>Good</v>
      </c>
    </row>
    <row r="314" spans="1:9" s="329" customFormat="1" x14ac:dyDescent="0.25">
      <c r="A314" s="61">
        <v>38615</v>
      </c>
      <c r="B314" s="61"/>
      <c r="C314" s="62" t="s">
        <v>270</v>
      </c>
      <c r="D314" s="63">
        <v>771877386152</v>
      </c>
      <c r="E314" s="64">
        <v>26</v>
      </c>
      <c r="F314" s="65">
        <v>2</v>
      </c>
      <c r="G314" s="66">
        <f t="shared" si="12"/>
        <v>52</v>
      </c>
      <c r="H314" s="67">
        <f t="shared" si="13"/>
        <v>0</v>
      </c>
      <c r="I314" s="328" t="str">
        <f t="shared" si="14"/>
        <v>Good</v>
      </c>
    </row>
    <row r="315" spans="1:9" s="329" customFormat="1" x14ac:dyDescent="0.25">
      <c r="A315" s="61">
        <v>38983</v>
      </c>
      <c r="B315" s="61"/>
      <c r="C315" s="62" t="s">
        <v>271</v>
      </c>
      <c r="D315" s="63">
        <v>771877389832</v>
      </c>
      <c r="E315" s="64">
        <v>20</v>
      </c>
      <c r="F315" s="65">
        <v>2</v>
      </c>
      <c r="G315" s="66">
        <f t="shared" si="12"/>
        <v>40</v>
      </c>
      <c r="H315" s="67">
        <f t="shared" si="13"/>
        <v>0</v>
      </c>
      <c r="I315" s="328" t="str">
        <f t="shared" si="14"/>
        <v>Good</v>
      </c>
    </row>
    <row r="316" spans="1:9" s="329" customFormat="1" x14ac:dyDescent="0.25">
      <c r="A316" s="61">
        <v>38985</v>
      </c>
      <c r="B316" s="61"/>
      <c r="C316" s="62" t="s">
        <v>272</v>
      </c>
      <c r="D316" s="63">
        <v>771877389856</v>
      </c>
      <c r="E316" s="64">
        <v>20</v>
      </c>
      <c r="F316" s="65">
        <v>2</v>
      </c>
      <c r="G316" s="66">
        <f t="shared" si="12"/>
        <v>40</v>
      </c>
      <c r="H316" s="67">
        <f t="shared" si="13"/>
        <v>0</v>
      </c>
      <c r="I316" s="328" t="str">
        <f t="shared" si="14"/>
        <v>Good</v>
      </c>
    </row>
    <row r="317" spans="1:9" s="329" customFormat="1" x14ac:dyDescent="0.25">
      <c r="A317" s="69">
        <v>38987</v>
      </c>
      <c r="B317" s="69"/>
      <c r="C317" s="350" t="s">
        <v>2329</v>
      </c>
      <c r="D317" s="71" t="str">
        <f>VLOOKUP(A317,[2]PlatformInventoryReportBV!$A:$D,3,FALSE)</f>
        <v>771877389870</v>
      </c>
      <c r="E317" s="72">
        <v>22.5</v>
      </c>
      <c r="F317" s="73">
        <v>2</v>
      </c>
      <c r="G317" s="74">
        <f t="shared" si="12"/>
        <v>45</v>
      </c>
      <c r="H317" s="75">
        <f t="shared" si="13"/>
        <v>0</v>
      </c>
      <c r="I317" s="328" t="str">
        <f t="shared" si="14"/>
        <v>Good</v>
      </c>
    </row>
    <row r="318" spans="1:9" s="329" customFormat="1" x14ac:dyDescent="0.25">
      <c r="A318" s="61">
        <v>40605</v>
      </c>
      <c r="B318" s="61"/>
      <c r="C318" s="62" t="s">
        <v>273</v>
      </c>
      <c r="D318" s="63">
        <v>771877406058</v>
      </c>
      <c r="E318" s="64">
        <v>15</v>
      </c>
      <c r="F318" s="65">
        <v>2</v>
      </c>
      <c r="G318" s="66">
        <f t="shared" si="12"/>
        <v>30</v>
      </c>
      <c r="H318" s="67">
        <f t="shared" si="13"/>
        <v>0</v>
      </c>
      <c r="I318" s="328" t="str">
        <f t="shared" si="14"/>
        <v>Good</v>
      </c>
    </row>
    <row r="319" spans="1:9" s="329" customFormat="1" x14ac:dyDescent="0.25">
      <c r="A319" s="61">
        <v>40705</v>
      </c>
      <c r="B319" s="61"/>
      <c r="C319" s="62" t="s">
        <v>274</v>
      </c>
      <c r="D319" s="63">
        <v>771877407055</v>
      </c>
      <c r="E319" s="64">
        <v>15</v>
      </c>
      <c r="F319" s="65">
        <v>2</v>
      </c>
      <c r="G319" s="66">
        <f t="shared" si="12"/>
        <v>30</v>
      </c>
      <c r="H319" s="67">
        <f t="shared" si="13"/>
        <v>0</v>
      </c>
      <c r="I319" s="328" t="str">
        <f t="shared" si="14"/>
        <v>Good</v>
      </c>
    </row>
    <row r="320" spans="1:9" s="329" customFormat="1" x14ac:dyDescent="0.25">
      <c r="A320" s="61">
        <v>40735</v>
      </c>
      <c r="B320" s="61"/>
      <c r="C320" s="62" t="s">
        <v>275</v>
      </c>
      <c r="D320" s="63">
        <v>771877407352</v>
      </c>
      <c r="E320" s="64">
        <v>15</v>
      </c>
      <c r="F320" s="65">
        <v>2</v>
      </c>
      <c r="G320" s="66">
        <f t="shared" si="12"/>
        <v>30</v>
      </c>
      <c r="H320" s="67">
        <f t="shared" si="13"/>
        <v>0</v>
      </c>
      <c r="I320" s="328" t="str">
        <f t="shared" si="14"/>
        <v>Good</v>
      </c>
    </row>
    <row r="321" spans="1:9" s="329" customFormat="1" x14ac:dyDescent="0.25">
      <c r="A321" s="61">
        <v>40745</v>
      </c>
      <c r="B321" s="61"/>
      <c r="C321" s="62" t="s">
        <v>276</v>
      </c>
      <c r="D321" s="63">
        <v>771877407451</v>
      </c>
      <c r="E321" s="64">
        <v>15</v>
      </c>
      <c r="F321" s="65">
        <v>2</v>
      </c>
      <c r="G321" s="66">
        <f t="shared" si="12"/>
        <v>30</v>
      </c>
      <c r="H321" s="67">
        <f t="shared" si="13"/>
        <v>0</v>
      </c>
      <c r="I321" s="328" t="str">
        <f t="shared" si="14"/>
        <v>Good</v>
      </c>
    </row>
    <row r="322" spans="1:9" s="329" customFormat="1" x14ac:dyDescent="0.25">
      <c r="A322" s="61">
        <v>40805</v>
      </c>
      <c r="B322" s="61"/>
      <c r="C322" s="62" t="s">
        <v>277</v>
      </c>
      <c r="D322" s="63">
        <v>771877408052</v>
      </c>
      <c r="E322" s="64">
        <v>15</v>
      </c>
      <c r="F322" s="65">
        <v>2</v>
      </c>
      <c r="G322" s="66">
        <f t="shared" si="12"/>
        <v>30</v>
      </c>
      <c r="H322" s="67">
        <f t="shared" si="13"/>
        <v>0</v>
      </c>
      <c r="I322" s="328" t="str">
        <f t="shared" si="14"/>
        <v>Good</v>
      </c>
    </row>
    <row r="323" spans="1:9" s="329" customFormat="1" x14ac:dyDescent="0.25">
      <c r="A323" s="61">
        <v>40905</v>
      </c>
      <c r="B323" s="61"/>
      <c r="C323" s="62" t="s">
        <v>278</v>
      </c>
      <c r="D323" s="63">
        <v>771877409059</v>
      </c>
      <c r="E323" s="64">
        <v>15</v>
      </c>
      <c r="F323" s="65">
        <v>2</v>
      </c>
      <c r="G323" s="66">
        <f t="shared" si="12"/>
        <v>30</v>
      </c>
      <c r="H323" s="67">
        <f t="shared" si="13"/>
        <v>0</v>
      </c>
      <c r="I323" s="328" t="str">
        <f t="shared" si="14"/>
        <v>Good</v>
      </c>
    </row>
    <row r="324" spans="1:9" s="329" customFormat="1" x14ac:dyDescent="0.25">
      <c r="A324" s="61">
        <v>40925</v>
      </c>
      <c r="B324" s="61"/>
      <c r="C324" s="62" t="s">
        <v>279</v>
      </c>
      <c r="D324" s="63">
        <v>771877409257</v>
      </c>
      <c r="E324" s="64">
        <v>14.5</v>
      </c>
      <c r="F324" s="65">
        <v>2</v>
      </c>
      <c r="G324" s="66">
        <f t="shared" si="12"/>
        <v>29</v>
      </c>
      <c r="H324" s="67">
        <f t="shared" si="13"/>
        <v>0</v>
      </c>
      <c r="I324" s="328" t="str">
        <f t="shared" si="14"/>
        <v>Good</v>
      </c>
    </row>
    <row r="325" spans="1:9" s="329" customFormat="1" x14ac:dyDescent="0.25">
      <c r="A325" s="61">
        <v>41325</v>
      </c>
      <c r="B325" s="61"/>
      <c r="C325" s="62" t="s">
        <v>280</v>
      </c>
      <c r="D325" s="63">
        <v>771877413254</v>
      </c>
      <c r="E325" s="64">
        <v>12</v>
      </c>
      <c r="F325" s="65">
        <v>2</v>
      </c>
      <c r="G325" s="66">
        <f t="shared" si="12"/>
        <v>24</v>
      </c>
      <c r="H325" s="67">
        <f t="shared" si="13"/>
        <v>0</v>
      </c>
      <c r="I325" s="328" t="str">
        <f t="shared" si="14"/>
        <v>Good</v>
      </c>
    </row>
    <row r="326" spans="1:9" s="329" customFormat="1" x14ac:dyDescent="0.25">
      <c r="A326" s="61">
        <v>41385</v>
      </c>
      <c r="B326" s="61"/>
      <c r="C326" s="62" t="s">
        <v>281</v>
      </c>
      <c r="D326" s="63">
        <v>771877413858</v>
      </c>
      <c r="E326" s="64">
        <v>12</v>
      </c>
      <c r="F326" s="65">
        <v>2</v>
      </c>
      <c r="G326" s="66">
        <f t="shared" si="12"/>
        <v>24</v>
      </c>
      <c r="H326" s="67">
        <f t="shared" si="13"/>
        <v>0</v>
      </c>
      <c r="I326" s="328" t="str">
        <f t="shared" si="14"/>
        <v>Good</v>
      </c>
    </row>
    <row r="327" spans="1:9" s="329" customFormat="1" x14ac:dyDescent="0.25">
      <c r="A327" s="61">
        <v>41405</v>
      </c>
      <c r="B327" s="61"/>
      <c r="C327" s="62" t="s">
        <v>282</v>
      </c>
      <c r="D327" s="63">
        <v>771877414053</v>
      </c>
      <c r="E327" s="64">
        <v>14</v>
      </c>
      <c r="F327" s="65">
        <v>2</v>
      </c>
      <c r="G327" s="66">
        <f t="shared" si="12"/>
        <v>28</v>
      </c>
      <c r="H327" s="67">
        <f t="shared" si="13"/>
        <v>0</v>
      </c>
      <c r="I327" s="328" t="str">
        <f t="shared" si="14"/>
        <v>Good</v>
      </c>
    </row>
    <row r="328" spans="1:9" s="329" customFormat="1" x14ac:dyDescent="0.25">
      <c r="A328" s="61">
        <v>41585</v>
      </c>
      <c r="B328" s="61"/>
      <c r="C328" s="62" t="s">
        <v>283</v>
      </c>
      <c r="D328" s="63">
        <v>771877415852</v>
      </c>
      <c r="E328" s="64">
        <v>12</v>
      </c>
      <c r="F328" s="65">
        <v>2</v>
      </c>
      <c r="G328" s="66">
        <f t="shared" si="12"/>
        <v>24</v>
      </c>
      <c r="H328" s="67">
        <f t="shared" si="13"/>
        <v>0</v>
      </c>
      <c r="I328" s="328" t="str">
        <f t="shared" si="14"/>
        <v>Good</v>
      </c>
    </row>
    <row r="329" spans="1:9" s="329" customFormat="1" x14ac:dyDescent="0.25">
      <c r="A329" s="61">
        <v>41755</v>
      </c>
      <c r="B329" s="61"/>
      <c r="C329" s="62" t="s">
        <v>284</v>
      </c>
      <c r="D329" s="63">
        <v>771877417559</v>
      </c>
      <c r="E329" s="64">
        <v>15</v>
      </c>
      <c r="F329" s="65">
        <v>2</v>
      </c>
      <c r="G329" s="66">
        <f t="shared" si="12"/>
        <v>30</v>
      </c>
      <c r="H329" s="67">
        <f t="shared" si="13"/>
        <v>0</v>
      </c>
      <c r="I329" s="328" t="str">
        <f t="shared" si="14"/>
        <v>Good</v>
      </c>
    </row>
    <row r="330" spans="1:9" s="329" customFormat="1" x14ac:dyDescent="0.25">
      <c r="A330" s="69">
        <v>41805</v>
      </c>
      <c r="B330" s="69"/>
      <c r="C330" s="70" t="s">
        <v>2330</v>
      </c>
      <c r="D330" s="71" t="str">
        <f>VLOOKUP(A330,[2]PlatformInventoryReportBV!$A:$D,3,FALSE)</f>
        <v>771877418051</v>
      </c>
      <c r="E330" s="72">
        <v>10</v>
      </c>
      <c r="F330" s="73">
        <v>2</v>
      </c>
      <c r="G330" s="74">
        <f t="shared" si="12"/>
        <v>20</v>
      </c>
      <c r="H330" s="75">
        <f t="shared" si="13"/>
        <v>0</v>
      </c>
      <c r="I330" s="328" t="str">
        <f t="shared" si="14"/>
        <v>Good</v>
      </c>
    </row>
    <row r="331" spans="1:9" s="329" customFormat="1" x14ac:dyDescent="0.25">
      <c r="A331" s="61">
        <v>41905</v>
      </c>
      <c r="B331" s="61"/>
      <c r="C331" s="62" t="s">
        <v>285</v>
      </c>
      <c r="D331" s="63">
        <v>771877419058</v>
      </c>
      <c r="E331" s="64">
        <v>12.5</v>
      </c>
      <c r="F331" s="65">
        <v>2</v>
      </c>
      <c r="G331" s="66">
        <f t="shared" si="12"/>
        <v>25</v>
      </c>
      <c r="H331" s="67">
        <f t="shared" si="13"/>
        <v>0</v>
      </c>
      <c r="I331" s="328" t="str">
        <f t="shared" si="14"/>
        <v>Good</v>
      </c>
    </row>
    <row r="332" spans="1:9" s="329" customFormat="1" x14ac:dyDescent="0.25">
      <c r="A332" s="61">
        <v>41915</v>
      </c>
      <c r="B332" s="61"/>
      <c r="C332" s="62" t="s">
        <v>2370</v>
      </c>
      <c r="D332" s="63">
        <v>771877419157</v>
      </c>
      <c r="E332" s="64">
        <v>12.5</v>
      </c>
      <c r="F332" s="65">
        <v>2</v>
      </c>
      <c r="G332" s="66">
        <f t="shared" ref="G332:G391" si="15">E332*F332</f>
        <v>25</v>
      </c>
      <c r="H332" s="67">
        <f t="shared" ref="H332:H391" si="16">B332*E332</f>
        <v>0</v>
      </c>
      <c r="I332" s="328" t="str">
        <f t="shared" si="14"/>
        <v>Good</v>
      </c>
    </row>
    <row r="333" spans="1:9" s="329" customFormat="1" x14ac:dyDescent="0.25">
      <c r="A333" s="61">
        <v>41935</v>
      </c>
      <c r="B333" s="61"/>
      <c r="C333" s="62" t="s">
        <v>2371</v>
      </c>
      <c r="D333" s="63">
        <v>771877419355</v>
      </c>
      <c r="E333" s="64">
        <v>12.5</v>
      </c>
      <c r="F333" s="65">
        <v>2</v>
      </c>
      <c r="G333" s="66">
        <f t="shared" si="15"/>
        <v>25</v>
      </c>
      <c r="H333" s="67">
        <f t="shared" si="16"/>
        <v>0</v>
      </c>
      <c r="I333" s="328" t="str">
        <f t="shared" si="14"/>
        <v>Good</v>
      </c>
    </row>
    <row r="334" spans="1:9" s="329" customFormat="1" x14ac:dyDescent="0.25">
      <c r="A334" s="61">
        <v>42115</v>
      </c>
      <c r="B334" s="61"/>
      <c r="C334" s="62" t="s">
        <v>287</v>
      </c>
      <c r="D334" s="63">
        <v>771877421150</v>
      </c>
      <c r="E334" s="72">
        <v>12.5</v>
      </c>
      <c r="F334" s="65">
        <v>2</v>
      </c>
      <c r="G334" s="66">
        <f t="shared" si="15"/>
        <v>25</v>
      </c>
      <c r="H334" s="67">
        <f t="shared" si="16"/>
        <v>0</v>
      </c>
      <c r="I334" s="328" t="str">
        <f t="shared" si="14"/>
        <v>Good</v>
      </c>
    </row>
    <row r="335" spans="1:9" s="329" customFormat="1" x14ac:dyDescent="0.25">
      <c r="A335" s="61">
        <v>42225</v>
      </c>
      <c r="B335" s="61"/>
      <c r="C335" s="62" t="s">
        <v>288</v>
      </c>
      <c r="D335" s="63">
        <v>771877422256</v>
      </c>
      <c r="E335" s="83">
        <v>12.5</v>
      </c>
      <c r="F335" s="65">
        <v>2</v>
      </c>
      <c r="G335" s="66">
        <f t="shared" si="15"/>
        <v>25</v>
      </c>
      <c r="H335" s="67">
        <f t="shared" si="16"/>
        <v>0</v>
      </c>
      <c r="I335" s="328" t="str">
        <f t="shared" si="14"/>
        <v>Good</v>
      </c>
    </row>
    <row r="336" spans="1:9" s="329" customFormat="1" x14ac:dyDescent="0.25">
      <c r="A336" s="61">
        <v>42285</v>
      </c>
      <c r="B336" s="61"/>
      <c r="C336" s="62" t="s">
        <v>289</v>
      </c>
      <c r="D336" s="63">
        <v>771877422850</v>
      </c>
      <c r="E336" s="83">
        <v>12.5</v>
      </c>
      <c r="F336" s="65">
        <v>2</v>
      </c>
      <c r="G336" s="66">
        <f t="shared" si="15"/>
        <v>25</v>
      </c>
      <c r="H336" s="67">
        <f t="shared" si="16"/>
        <v>0</v>
      </c>
      <c r="I336" s="328" t="str">
        <f t="shared" si="14"/>
        <v>Good</v>
      </c>
    </row>
    <row r="337" spans="1:9" s="329" customFormat="1" x14ac:dyDescent="0.25">
      <c r="A337" s="61">
        <v>42405</v>
      </c>
      <c r="B337" s="61"/>
      <c r="C337" s="62" t="s">
        <v>290</v>
      </c>
      <c r="D337" s="63">
        <v>771877424052</v>
      </c>
      <c r="E337" s="64">
        <v>17.5</v>
      </c>
      <c r="F337" s="65">
        <v>2</v>
      </c>
      <c r="G337" s="66">
        <f t="shared" si="15"/>
        <v>35</v>
      </c>
      <c r="H337" s="67">
        <f t="shared" si="16"/>
        <v>0</v>
      </c>
      <c r="I337" s="328" t="str">
        <f t="shared" si="14"/>
        <v>Good</v>
      </c>
    </row>
    <row r="338" spans="1:9" s="329" customFormat="1" x14ac:dyDescent="0.25">
      <c r="A338" s="61">
        <v>42505</v>
      </c>
      <c r="B338" s="61"/>
      <c r="C338" s="62" t="s">
        <v>291</v>
      </c>
      <c r="D338" s="63">
        <v>771877425059</v>
      </c>
      <c r="E338" s="64">
        <v>13.5</v>
      </c>
      <c r="F338" s="65">
        <v>2</v>
      </c>
      <c r="G338" s="66">
        <f t="shared" si="15"/>
        <v>27</v>
      </c>
      <c r="H338" s="67">
        <f t="shared" si="16"/>
        <v>0</v>
      </c>
      <c r="I338" s="328" t="str">
        <f t="shared" si="14"/>
        <v>Good</v>
      </c>
    </row>
    <row r="339" spans="1:9" s="329" customFormat="1" x14ac:dyDescent="0.25">
      <c r="A339" s="61">
        <v>42515</v>
      </c>
      <c r="B339" s="61"/>
      <c r="C339" s="62" t="s">
        <v>292</v>
      </c>
      <c r="D339" s="63">
        <v>771877425158</v>
      </c>
      <c r="E339" s="64">
        <v>13.5</v>
      </c>
      <c r="F339" s="65">
        <v>2</v>
      </c>
      <c r="G339" s="66">
        <f t="shared" si="15"/>
        <v>27</v>
      </c>
      <c r="H339" s="67">
        <f t="shared" si="16"/>
        <v>0</v>
      </c>
      <c r="I339" s="328" t="str">
        <f t="shared" si="14"/>
        <v>Good</v>
      </c>
    </row>
    <row r="340" spans="1:9" s="329" customFormat="1" x14ac:dyDescent="0.25">
      <c r="A340" s="61">
        <v>42925</v>
      </c>
      <c r="B340" s="61"/>
      <c r="C340" s="62" t="s">
        <v>293</v>
      </c>
      <c r="D340" s="63">
        <v>771877429255</v>
      </c>
      <c r="E340" s="64">
        <v>15</v>
      </c>
      <c r="F340" s="65">
        <v>2</v>
      </c>
      <c r="G340" s="66">
        <f t="shared" si="15"/>
        <v>30</v>
      </c>
      <c r="H340" s="67">
        <f t="shared" si="16"/>
        <v>0</v>
      </c>
      <c r="I340" s="328" t="str">
        <f t="shared" si="14"/>
        <v>Good</v>
      </c>
    </row>
    <row r="341" spans="1:9" s="329" customFormat="1" x14ac:dyDescent="0.25">
      <c r="A341" s="61">
        <v>43505</v>
      </c>
      <c r="B341" s="61"/>
      <c r="C341" s="62" t="s">
        <v>294</v>
      </c>
      <c r="D341" s="63">
        <v>771877435058</v>
      </c>
      <c r="E341" s="64">
        <v>10</v>
      </c>
      <c r="F341" s="65">
        <v>2</v>
      </c>
      <c r="G341" s="66">
        <f t="shared" si="15"/>
        <v>20</v>
      </c>
      <c r="H341" s="67">
        <f t="shared" si="16"/>
        <v>0</v>
      </c>
      <c r="I341" s="328" t="str">
        <f t="shared" si="14"/>
        <v>Good</v>
      </c>
    </row>
    <row r="342" spans="1:9" s="329" customFormat="1" x14ac:dyDescent="0.25">
      <c r="A342" s="61">
        <v>43575</v>
      </c>
      <c r="B342" s="61"/>
      <c r="C342" s="62" t="s">
        <v>295</v>
      </c>
      <c r="D342" s="63">
        <v>771877435751</v>
      </c>
      <c r="E342" s="64">
        <v>12</v>
      </c>
      <c r="F342" s="65">
        <v>2</v>
      </c>
      <c r="G342" s="66">
        <f t="shared" si="15"/>
        <v>24</v>
      </c>
      <c r="H342" s="67">
        <f t="shared" si="16"/>
        <v>0</v>
      </c>
      <c r="I342" s="328" t="str">
        <f t="shared" si="14"/>
        <v>Good</v>
      </c>
    </row>
    <row r="343" spans="1:9" s="329" customFormat="1" x14ac:dyDescent="0.25">
      <c r="A343" s="61">
        <v>43805</v>
      </c>
      <c r="B343" s="61"/>
      <c r="C343" s="62" t="s">
        <v>296</v>
      </c>
      <c r="D343" s="63">
        <v>771877438059</v>
      </c>
      <c r="E343" s="83">
        <v>12.5</v>
      </c>
      <c r="F343" s="65">
        <v>2</v>
      </c>
      <c r="G343" s="66">
        <f t="shared" si="15"/>
        <v>25</v>
      </c>
      <c r="H343" s="67">
        <f t="shared" si="16"/>
        <v>0</v>
      </c>
      <c r="I343" s="328" t="str">
        <f t="shared" ref="I343:I406" si="17">IF(MOD(B343,F343)=0,"Good","Inner Pack Error")</f>
        <v>Good</v>
      </c>
    </row>
    <row r="344" spans="1:9" s="329" customFormat="1" x14ac:dyDescent="0.25">
      <c r="A344" s="61">
        <v>44115</v>
      </c>
      <c r="B344" s="61"/>
      <c r="C344" s="62" t="s">
        <v>297</v>
      </c>
      <c r="D344" s="63">
        <v>771877441158</v>
      </c>
      <c r="E344" s="64">
        <v>12</v>
      </c>
      <c r="F344" s="65">
        <v>2</v>
      </c>
      <c r="G344" s="66">
        <f t="shared" si="15"/>
        <v>24</v>
      </c>
      <c r="H344" s="67">
        <f t="shared" si="16"/>
        <v>0</v>
      </c>
      <c r="I344" s="328" t="str">
        <f t="shared" si="17"/>
        <v>Good</v>
      </c>
    </row>
    <row r="345" spans="1:9" s="329" customFormat="1" x14ac:dyDescent="0.25">
      <c r="A345" s="61">
        <v>44205</v>
      </c>
      <c r="B345" s="61"/>
      <c r="C345" s="62" t="s">
        <v>298</v>
      </c>
      <c r="D345" s="63">
        <v>771877442056</v>
      </c>
      <c r="E345" s="64">
        <v>14</v>
      </c>
      <c r="F345" s="65">
        <v>2</v>
      </c>
      <c r="G345" s="66">
        <f t="shared" si="15"/>
        <v>28</v>
      </c>
      <c r="H345" s="67">
        <f t="shared" si="16"/>
        <v>0</v>
      </c>
      <c r="I345" s="328" t="str">
        <f t="shared" si="17"/>
        <v>Good</v>
      </c>
    </row>
    <row r="346" spans="1:9" s="329" customFormat="1" x14ac:dyDescent="0.25">
      <c r="A346" s="61">
        <v>44207</v>
      </c>
      <c r="B346" s="61"/>
      <c r="C346" s="62" t="s">
        <v>299</v>
      </c>
      <c r="D346" s="63">
        <v>771877442070</v>
      </c>
      <c r="E346" s="64">
        <v>14</v>
      </c>
      <c r="F346" s="65">
        <v>2</v>
      </c>
      <c r="G346" s="66">
        <f t="shared" si="15"/>
        <v>28</v>
      </c>
      <c r="H346" s="67">
        <f t="shared" si="16"/>
        <v>0</v>
      </c>
      <c r="I346" s="328" t="str">
        <f t="shared" si="17"/>
        <v>Good</v>
      </c>
    </row>
    <row r="347" spans="1:9" s="329" customFormat="1" x14ac:dyDescent="0.25">
      <c r="A347" s="61">
        <v>44225</v>
      </c>
      <c r="B347" s="61"/>
      <c r="C347" s="62" t="s">
        <v>300</v>
      </c>
      <c r="D347" s="63">
        <v>771877442254</v>
      </c>
      <c r="E347" s="83">
        <v>14</v>
      </c>
      <c r="F347" s="65">
        <v>2</v>
      </c>
      <c r="G347" s="66">
        <f t="shared" si="15"/>
        <v>28</v>
      </c>
      <c r="H347" s="67">
        <f t="shared" si="16"/>
        <v>0</v>
      </c>
      <c r="I347" s="328" t="str">
        <f t="shared" si="17"/>
        <v>Good</v>
      </c>
    </row>
    <row r="348" spans="1:9" s="329" customFormat="1" x14ac:dyDescent="0.25">
      <c r="A348" s="61">
        <v>46300</v>
      </c>
      <c r="B348" s="61"/>
      <c r="C348" s="62" t="s">
        <v>911</v>
      </c>
      <c r="D348" s="63">
        <v>771877463006</v>
      </c>
      <c r="E348" s="83">
        <v>12</v>
      </c>
      <c r="F348" s="65">
        <v>2</v>
      </c>
      <c r="G348" s="66">
        <f t="shared" si="15"/>
        <v>24</v>
      </c>
      <c r="H348" s="67">
        <f t="shared" si="16"/>
        <v>0</v>
      </c>
      <c r="I348" s="328" t="str">
        <f t="shared" si="17"/>
        <v>Good</v>
      </c>
    </row>
    <row r="349" spans="1:9" s="329" customFormat="1" x14ac:dyDescent="0.25">
      <c r="A349" s="61">
        <v>46710</v>
      </c>
      <c r="B349" s="61"/>
      <c r="C349" s="62" t="s">
        <v>301</v>
      </c>
      <c r="D349" s="63">
        <v>771877467103</v>
      </c>
      <c r="E349" s="64">
        <v>12.5</v>
      </c>
      <c r="F349" s="65">
        <v>2</v>
      </c>
      <c r="G349" s="66">
        <f t="shared" si="15"/>
        <v>25</v>
      </c>
      <c r="H349" s="67">
        <f t="shared" si="16"/>
        <v>0</v>
      </c>
      <c r="I349" s="328" t="str">
        <f t="shared" si="17"/>
        <v>Good</v>
      </c>
    </row>
    <row r="350" spans="1:9" s="329" customFormat="1" x14ac:dyDescent="0.25">
      <c r="A350" s="61">
        <v>46805</v>
      </c>
      <c r="B350" s="61"/>
      <c r="C350" s="62" t="s">
        <v>912</v>
      </c>
      <c r="D350" s="63">
        <v>771877468056</v>
      </c>
      <c r="E350" s="64">
        <v>12.5</v>
      </c>
      <c r="F350" s="65">
        <v>2</v>
      </c>
      <c r="G350" s="66">
        <f t="shared" si="15"/>
        <v>25</v>
      </c>
      <c r="H350" s="67">
        <f t="shared" si="16"/>
        <v>0</v>
      </c>
      <c r="I350" s="328" t="str">
        <f t="shared" si="17"/>
        <v>Good</v>
      </c>
    </row>
    <row r="351" spans="1:9" s="329" customFormat="1" x14ac:dyDescent="0.25">
      <c r="A351" s="61">
        <v>50223</v>
      </c>
      <c r="B351" s="61"/>
      <c r="C351" s="62" t="s">
        <v>302</v>
      </c>
      <c r="D351" s="63">
        <v>771877502231</v>
      </c>
      <c r="E351" s="64">
        <v>12.5</v>
      </c>
      <c r="F351" s="65">
        <v>2</v>
      </c>
      <c r="G351" s="66">
        <f t="shared" si="15"/>
        <v>25</v>
      </c>
      <c r="H351" s="67">
        <f t="shared" si="16"/>
        <v>0</v>
      </c>
      <c r="I351" s="328" t="str">
        <f t="shared" si="17"/>
        <v>Good</v>
      </c>
    </row>
    <row r="352" spans="1:9" s="329" customFormat="1" x14ac:dyDescent="0.25">
      <c r="A352" s="61">
        <v>50225</v>
      </c>
      <c r="B352" s="61"/>
      <c r="C352" s="62" t="s">
        <v>303</v>
      </c>
      <c r="D352" s="63">
        <v>771877502255</v>
      </c>
      <c r="E352" s="64">
        <v>12.5</v>
      </c>
      <c r="F352" s="65">
        <v>2</v>
      </c>
      <c r="G352" s="66">
        <f t="shared" si="15"/>
        <v>25</v>
      </c>
      <c r="H352" s="67">
        <f t="shared" si="16"/>
        <v>0</v>
      </c>
      <c r="I352" s="328" t="str">
        <f t="shared" si="17"/>
        <v>Good</v>
      </c>
    </row>
    <row r="353" spans="1:9" s="329" customFormat="1" x14ac:dyDescent="0.25">
      <c r="A353" s="61">
        <v>50233</v>
      </c>
      <c r="B353" s="61"/>
      <c r="C353" s="62" t="s">
        <v>304</v>
      </c>
      <c r="D353" s="63">
        <v>771877502330</v>
      </c>
      <c r="E353" s="64">
        <v>12.5</v>
      </c>
      <c r="F353" s="65">
        <v>2</v>
      </c>
      <c r="G353" s="66">
        <f t="shared" si="15"/>
        <v>25</v>
      </c>
      <c r="H353" s="67">
        <f t="shared" si="16"/>
        <v>0</v>
      </c>
      <c r="I353" s="328" t="str">
        <f t="shared" si="17"/>
        <v>Good</v>
      </c>
    </row>
    <row r="354" spans="1:9" s="329" customFormat="1" x14ac:dyDescent="0.25">
      <c r="A354" s="61">
        <v>50235</v>
      </c>
      <c r="B354" s="61"/>
      <c r="C354" s="62" t="s">
        <v>305</v>
      </c>
      <c r="D354" s="63">
        <v>771877502354</v>
      </c>
      <c r="E354" s="64">
        <v>12.5</v>
      </c>
      <c r="F354" s="65">
        <v>2</v>
      </c>
      <c r="G354" s="66">
        <f t="shared" si="15"/>
        <v>25</v>
      </c>
      <c r="H354" s="67">
        <f t="shared" si="16"/>
        <v>0</v>
      </c>
      <c r="I354" s="328" t="str">
        <f t="shared" si="17"/>
        <v>Good</v>
      </c>
    </row>
    <row r="355" spans="1:9" s="329" customFormat="1" x14ac:dyDescent="0.25">
      <c r="A355" s="61">
        <v>50302</v>
      </c>
      <c r="B355" s="61"/>
      <c r="C355" s="62" t="s">
        <v>306</v>
      </c>
      <c r="D355" s="63">
        <v>771877503023</v>
      </c>
      <c r="E355" s="64">
        <v>21.5</v>
      </c>
      <c r="F355" s="65">
        <v>2</v>
      </c>
      <c r="G355" s="66">
        <f t="shared" si="15"/>
        <v>43</v>
      </c>
      <c r="H355" s="67">
        <f t="shared" si="16"/>
        <v>0</v>
      </c>
      <c r="I355" s="328" t="str">
        <f t="shared" si="17"/>
        <v>Good</v>
      </c>
    </row>
    <row r="356" spans="1:9" s="329" customFormat="1" x14ac:dyDescent="0.25">
      <c r="A356" s="61">
        <v>50305</v>
      </c>
      <c r="B356" s="61"/>
      <c r="C356" s="62" t="s">
        <v>307</v>
      </c>
      <c r="D356" s="63">
        <v>771877503054</v>
      </c>
      <c r="E356" s="64">
        <v>21.5</v>
      </c>
      <c r="F356" s="65">
        <v>2</v>
      </c>
      <c r="G356" s="66">
        <f t="shared" si="15"/>
        <v>43</v>
      </c>
      <c r="H356" s="67">
        <f t="shared" si="16"/>
        <v>0</v>
      </c>
      <c r="I356" s="328" t="str">
        <f t="shared" si="17"/>
        <v>Good</v>
      </c>
    </row>
    <row r="357" spans="1:9" s="329" customFormat="1" x14ac:dyDescent="0.25">
      <c r="A357" s="61">
        <v>50315</v>
      </c>
      <c r="B357" s="61"/>
      <c r="C357" s="62" t="s">
        <v>308</v>
      </c>
      <c r="D357" s="63">
        <v>771877503153</v>
      </c>
      <c r="E357" s="64">
        <v>20</v>
      </c>
      <c r="F357" s="65">
        <v>2</v>
      </c>
      <c r="G357" s="66">
        <f t="shared" si="15"/>
        <v>40</v>
      </c>
      <c r="H357" s="67">
        <f t="shared" si="16"/>
        <v>0</v>
      </c>
      <c r="I357" s="328" t="str">
        <f t="shared" si="17"/>
        <v>Good</v>
      </c>
    </row>
    <row r="358" spans="1:9" s="329" customFormat="1" x14ac:dyDescent="0.25">
      <c r="A358" s="61">
        <v>50372</v>
      </c>
      <c r="B358" s="61"/>
      <c r="C358" s="62" t="s">
        <v>309</v>
      </c>
      <c r="D358" s="63">
        <v>771877503726</v>
      </c>
      <c r="E358" s="64">
        <v>20</v>
      </c>
      <c r="F358" s="65">
        <v>2</v>
      </c>
      <c r="G358" s="66">
        <f t="shared" si="15"/>
        <v>40</v>
      </c>
      <c r="H358" s="67">
        <f t="shared" si="16"/>
        <v>0</v>
      </c>
      <c r="I358" s="328" t="str">
        <f t="shared" si="17"/>
        <v>Good</v>
      </c>
    </row>
    <row r="359" spans="1:9" s="329" customFormat="1" x14ac:dyDescent="0.25">
      <c r="A359" s="61">
        <v>50375</v>
      </c>
      <c r="B359" s="61"/>
      <c r="C359" s="62" t="s">
        <v>310</v>
      </c>
      <c r="D359" s="63">
        <v>771877503757</v>
      </c>
      <c r="E359" s="64">
        <v>20</v>
      </c>
      <c r="F359" s="65">
        <v>2</v>
      </c>
      <c r="G359" s="66">
        <f t="shared" si="15"/>
        <v>40</v>
      </c>
      <c r="H359" s="67">
        <f t="shared" si="16"/>
        <v>0</v>
      </c>
      <c r="I359" s="328" t="str">
        <f t="shared" si="17"/>
        <v>Good</v>
      </c>
    </row>
    <row r="360" spans="1:9" s="329" customFormat="1" x14ac:dyDescent="0.25">
      <c r="A360" s="61">
        <v>50392</v>
      </c>
      <c r="B360" s="61"/>
      <c r="C360" s="62" t="s">
        <v>311</v>
      </c>
      <c r="D360" s="63">
        <v>771877503924</v>
      </c>
      <c r="E360" s="64">
        <v>17.5</v>
      </c>
      <c r="F360" s="65">
        <v>2</v>
      </c>
      <c r="G360" s="66">
        <f t="shared" si="15"/>
        <v>35</v>
      </c>
      <c r="H360" s="67">
        <f t="shared" si="16"/>
        <v>0</v>
      </c>
      <c r="I360" s="328" t="str">
        <f t="shared" si="17"/>
        <v>Good</v>
      </c>
    </row>
    <row r="361" spans="1:9" s="329" customFormat="1" x14ac:dyDescent="0.25">
      <c r="A361" s="61">
        <v>50395</v>
      </c>
      <c r="B361" s="61"/>
      <c r="C361" s="62" t="s">
        <v>312</v>
      </c>
      <c r="D361" s="63">
        <v>771877503955</v>
      </c>
      <c r="E361" s="64">
        <v>15</v>
      </c>
      <c r="F361" s="65">
        <v>2</v>
      </c>
      <c r="G361" s="66">
        <f t="shared" si="15"/>
        <v>30</v>
      </c>
      <c r="H361" s="67">
        <f t="shared" si="16"/>
        <v>0</v>
      </c>
      <c r="I361" s="328" t="str">
        <f t="shared" si="17"/>
        <v>Good</v>
      </c>
    </row>
    <row r="362" spans="1:9" s="329" customFormat="1" x14ac:dyDescent="0.25">
      <c r="A362" s="61">
        <v>50405</v>
      </c>
      <c r="B362" s="61"/>
      <c r="C362" s="62" t="s">
        <v>313</v>
      </c>
      <c r="D362" s="63">
        <v>771877504051</v>
      </c>
      <c r="E362" s="64">
        <v>12.5</v>
      </c>
      <c r="F362" s="65">
        <v>2</v>
      </c>
      <c r="G362" s="66">
        <f t="shared" si="15"/>
        <v>25</v>
      </c>
      <c r="H362" s="67">
        <f t="shared" si="16"/>
        <v>0</v>
      </c>
      <c r="I362" s="328" t="str">
        <f t="shared" si="17"/>
        <v>Good</v>
      </c>
    </row>
    <row r="363" spans="1:9" s="329" customFormat="1" x14ac:dyDescent="0.25">
      <c r="A363" s="61">
        <v>50415</v>
      </c>
      <c r="B363" s="61"/>
      <c r="C363" s="62" t="s">
        <v>314</v>
      </c>
      <c r="D363" s="63">
        <v>771877504150</v>
      </c>
      <c r="E363" s="83">
        <v>12.5</v>
      </c>
      <c r="F363" s="65">
        <v>2</v>
      </c>
      <c r="G363" s="66">
        <f t="shared" si="15"/>
        <v>25</v>
      </c>
      <c r="H363" s="67">
        <f t="shared" si="16"/>
        <v>0</v>
      </c>
      <c r="I363" s="328" t="str">
        <f t="shared" si="17"/>
        <v>Good</v>
      </c>
    </row>
    <row r="364" spans="1:9" s="329" customFormat="1" x14ac:dyDescent="0.25">
      <c r="A364" s="61">
        <v>50505</v>
      </c>
      <c r="B364" s="61"/>
      <c r="C364" s="62" t="s">
        <v>315</v>
      </c>
      <c r="D364" s="63">
        <v>771877505058</v>
      </c>
      <c r="E364" s="64">
        <v>20</v>
      </c>
      <c r="F364" s="65">
        <v>2</v>
      </c>
      <c r="G364" s="66">
        <f t="shared" si="15"/>
        <v>40</v>
      </c>
      <c r="H364" s="67">
        <f t="shared" si="16"/>
        <v>0</v>
      </c>
      <c r="I364" s="328" t="str">
        <f t="shared" si="17"/>
        <v>Good</v>
      </c>
    </row>
    <row r="365" spans="1:9" s="329" customFormat="1" x14ac:dyDescent="0.25">
      <c r="A365" s="61">
        <v>50515</v>
      </c>
      <c r="B365" s="61"/>
      <c r="C365" s="62" t="s">
        <v>316</v>
      </c>
      <c r="D365" s="63">
        <v>771877505157</v>
      </c>
      <c r="E365" s="64">
        <v>12.5</v>
      </c>
      <c r="F365" s="65">
        <v>2</v>
      </c>
      <c r="G365" s="66">
        <f t="shared" si="15"/>
        <v>25</v>
      </c>
      <c r="H365" s="67">
        <f t="shared" si="16"/>
        <v>0</v>
      </c>
      <c r="I365" s="328" t="str">
        <f t="shared" si="17"/>
        <v>Good</v>
      </c>
    </row>
    <row r="366" spans="1:9" s="329" customFormat="1" x14ac:dyDescent="0.25">
      <c r="A366" s="61">
        <v>50623</v>
      </c>
      <c r="B366" s="61"/>
      <c r="C366" s="62" t="s">
        <v>317</v>
      </c>
      <c r="D366" s="63">
        <v>771877506239</v>
      </c>
      <c r="E366" s="64">
        <v>15</v>
      </c>
      <c r="F366" s="65">
        <v>2</v>
      </c>
      <c r="G366" s="66">
        <f t="shared" si="15"/>
        <v>30</v>
      </c>
      <c r="H366" s="67">
        <f t="shared" si="16"/>
        <v>0</v>
      </c>
      <c r="I366" s="328" t="str">
        <f t="shared" si="17"/>
        <v>Good</v>
      </c>
    </row>
    <row r="367" spans="1:9" s="329" customFormat="1" x14ac:dyDescent="0.25">
      <c r="A367" s="61">
        <v>50627</v>
      </c>
      <c r="B367" s="61"/>
      <c r="C367" s="62" t="s">
        <v>319</v>
      </c>
      <c r="D367" s="63" t="str">
        <f>VLOOKUP(A367,[2]PlatformInventoryReportBV!$A:$D,3,FALSE)</f>
        <v>771877506277</v>
      </c>
      <c r="E367" s="64">
        <v>15</v>
      </c>
      <c r="F367" s="65">
        <v>2</v>
      </c>
      <c r="G367" s="66">
        <f t="shared" si="15"/>
        <v>30</v>
      </c>
      <c r="H367" s="67">
        <f t="shared" si="16"/>
        <v>0</v>
      </c>
      <c r="I367" s="328" t="str">
        <f t="shared" si="17"/>
        <v>Good</v>
      </c>
    </row>
    <row r="368" spans="1:9" s="329" customFormat="1" x14ac:dyDescent="0.25">
      <c r="A368" s="61">
        <v>50637</v>
      </c>
      <c r="B368" s="61"/>
      <c r="C368" s="62" t="s">
        <v>322</v>
      </c>
      <c r="D368" s="63">
        <v>771877506376</v>
      </c>
      <c r="E368" s="64">
        <v>15</v>
      </c>
      <c r="F368" s="65">
        <v>2</v>
      </c>
      <c r="G368" s="66">
        <f t="shared" si="15"/>
        <v>30</v>
      </c>
      <c r="H368" s="67">
        <f t="shared" si="16"/>
        <v>0</v>
      </c>
      <c r="I368" s="328" t="str">
        <f t="shared" si="17"/>
        <v>Good</v>
      </c>
    </row>
    <row r="369" spans="1:9" s="329" customFormat="1" x14ac:dyDescent="0.25">
      <c r="A369" s="61">
        <v>50755</v>
      </c>
      <c r="B369" s="61"/>
      <c r="C369" s="62" t="s">
        <v>323</v>
      </c>
      <c r="D369" s="63">
        <v>771877507557</v>
      </c>
      <c r="E369" s="64">
        <v>16</v>
      </c>
      <c r="F369" s="65">
        <v>2</v>
      </c>
      <c r="G369" s="66">
        <f t="shared" si="15"/>
        <v>32</v>
      </c>
      <c r="H369" s="67">
        <f t="shared" si="16"/>
        <v>0</v>
      </c>
      <c r="I369" s="328" t="str">
        <f t="shared" si="17"/>
        <v>Good</v>
      </c>
    </row>
    <row r="370" spans="1:9" s="329" customFormat="1" x14ac:dyDescent="0.25">
      <c r="A370" s="61">
        <v>50925</v>
      </c>
      <c r="B370" s="61"/>
      <c r="C370" s="62" t="s">
        <v>325</v>
      </c>
      <c r="D370" s="63">
        <v>771877509254</v>
      </c>
      <c r="E370" s="64">
        <v>20</v>
      </c>
      <c r="F370" s="65">
        <v>2</v>
      </c>
      <c r="G370" s="66">
        <f t="shared" si="15"/>
        <v>40</v>
      </c>
      <c r="H370" s="67">
        <f t="shared" si="16"/>
        <v>0</v>
      </c>
      <c r="I370" s="328" t="str">
        <f t="shared" si="17"/>
        <v>Good</v>
      </c>
    </row>
    <row r="371" spans="1:9" s="329" customFormat="1" x14ac:dyDescent="0.25">
      <c r="A371" s="61">
        <v>50955</v>
      </c>
      <c r="B371" s="61"/>
      <c r="C371" s="62" t="s">
        <v>326</v>
      </c>
      <c r="D371" s="63">
        <v>771877509551</v>
      </c>
      <c r="E371" s="64">
        <v>20</v>
      </c>
      <c r="F371" s="65">
        <v>2</v>
      </c>
      <c r="G371" s="66">
        <f t="shared" si="15"/>
        <v>40</v>
      </c>
      <c r="H371" s="67">
        <f t="shared" si="16"/>
        <v>0</v>
      </c>
      <c r="I371" s="328" t="str">
        <f t="shared" si="17"/>
        <v>Good</v>
      </c>
    </row>
    <row r="372" spans="1:9" s="329" customFormat="1" x14ac:dyDescent="0.25">
      <c r="A372" s="61">
        <v>51083</v>
      </c>
      <c r="B372" s="61"/>
      <c r="C372" s="62" t="s">
        <v>327</v>
      </c>
      <c r="D372" s="63">
        <v>771877510830</v>
      </c>
      <c r="E372" s="64">
        <v>12</v>
      </c>
      <c r="F372" s="65">
        <v>2</v>
      </c>
      <c r="G372" s="66">
        <f t="shared" si="15"/>
        <v>24</v>
      </c>
      <c r="H372" s="67">
        <f t="shared" si="16"/>
        <v>0</v>
      </c>
      <c r="I372" s="328" t="str">
        <f t="shared" si="17"/>
        <v>Good</v>
      </c>
    </row>
    <row r="373" spans="1:9" s="329" customFormat="1" x14ac:dyDescent="0.25">
      <c r="A373" s="61">
        <v>51085</v>
      </c>
      <c r="B373" s="61"/>
      <c r="C373" s="62" t="s">
        <v>328</v>
      </c>
      <c r="D373" s="63">
        <v>771877510854</v>
      </c>
      <c r="E373" s="64">
        <v>12</v>
      </c>
      <c r="F373" s="65">
        <v>2</v>
      </c>
      <c r="G373" s="66">
        <f t="shared" si="15"/>
        <v>24</v>
      </c>
      <c r="H373" s="67">
        <f t="shared" si="16"/>
        <v>0</v>
      </c>
      <c r="I373" s="328" t="str">
        <f t="shared" si="17"/>
        <v>Good</v>
      </c>
    </row>
    <row r="374" spans="1:9" s="329" customFormat="1" x14ac:dyDescent="0.25">
      <c r="A374" s="61">
        <v>51125</v>
      </c>
      <c r="B374" s="61"/>
      <c r="C374" s="62" t="s">
        <v>329</v>
      </c>
      <c r="D374" s="63">
        <v>771877511257</v>
      </c>
      <c r="E374" s="64">
        <v>21</v>
      </c>
      <c r="F374" s="65">
        <v>2</v>
      </c>
      <c r="G374" s="66">
        <f t="shared" si="15"/>
        <v>42</v>
      </c>
      <c r="H374" s="67">
        <f t="shared" si="16"/>
        <v>0</v>
      </c>
      <c r="I374" s="328" t="str">
        <f t="shared" si="17"/>
        <v>Good</v>
      </c>
    </row>
    <row r="375" spans="1:9" s="329" customFormat="1" x14ac:dyDescent="0.25">
      <c r="A375" s="61">
        <v>51315</v>
      </c>
      <c r="B375" s="61"/>
      <c r="C375" s="62" t="s">
        <v>330</v>
      </c>
      <c r="D375" s="63">
        <v>771877513152</v>
      </c>
      <c r="E375" s="64">
        <v>20</v>
      </c>
      <c r="F375" s="65">
        <v>2</v>
      </c>
      <c r="G375" s="66">
        <f t="shared" si="15"/>
        <v>40</v>
      </c>
      <c r="H375" s="67">
        <f t="shared" si="16"/>
        <v>0</v>
      </c>
      <c r="I375" s="328" t="str">
        <f t="shared" si="17"/>
        <v>Good</v>
      </c>
    </row>
    <row r="376" spans="1:9" s="329" customFormat="1" x14ac:dyDescent="0.25">
      <c r="A376" s="61">
        <v>51325</v>
      </c>
      <c r="B376" s="61"/>
      <c r="C376" s="62" t="s">
        <v>331</v>
      </c>
      <c r="D376" s="63">
        <v>771877513251</v>
      </c>
      <c r="E376" s="64">
        <v>20</v>
      </c>
      <c r="F376" s="65">
        <v>2</v>
      </c>
      <c r="G376" s="66">
        <f t="shared" si="15"/>
        <v>40</v>
      </c>
      <c r="H376" s="67">
        <f t="shared" si="16"/>
        <v>0</v>
      </c>
      <c r="I376" s="328" t="str">
        <f t="shared" si="17"/>
        <v>Good</v>
      </c>
    </row>
    <row r="377" spans="1:9" s="329" customFormat="1" x14ac:dyDescent="0.25">
      <c r="A377" s="61">
        <v>51345</v>
      </c>
      <c r="B377" s="61"/>
      <c r="C377" s="62" t="s">
        <v>332</v>
      </c>
      <c r="D377" s="63">
        <v>771877513459</v>
      </c>
      <c r="E377" s="64">
        <v>20</v>
      </c>
      <c r="F377" s="65">
        <v>2</v>
      </c>
      <c r="G377" s="66">
        <f t="shared" si="15"/>
        <v>40</v>
      </c>
      <c r="H377" s="67">
        <f t="shared" si="16"/>
        <v>0</v>
      </c>
      <c r="I377" s="328" t="str">
        <f t="shared" si="17"/>
        <v>Good</v>
      </c>
    </row>
    <row r="378" spans="1:9" s="329" customFormat="1" x14ac:dyDescent="0.25">
      <c r="A378" s="61">
        <v>51385</v>
      </c>
      <c r="B378" s="61"/>
      <c r="C378" s="62" t="s">
        <v>333</v>
      </c>
      <c r="D378" s="63">
        <v>771877513855</v>
      </c>
      <c r="E378" s="64">
        <v>20</v>
      </c>
      <c r="F378" s="65">
        <v>2</v>
      </c>
      <c r="G378" s="66">
        <f t="shared" si="15"/>
        <v>40</v>
      </c>
      <c r="H378" s="67">
        <f t="shared" si="16"/>
        <v>0</v>
      </c>
      <c r="I378" s="328" t="str">
        <f t="shared" si="17"/>
        <v>Good</v>
      </c>
    </row>
    <row r="379" spans="1:9" s="329" customFormat="1" x14ac:dyDescent="0.25">
      <c r="A379" s="69">
        <v>51405</v>
      </c>
      <c r="B379" s="69"/>
      <c r="C379" s="70" t="s">
        <v>2259</v>
      </c>
      <c r="D379" s="71" t="str">
        <f>VLOOKUP(A379,[2]PlatformInventoryReportBV!$A:$D,3,FALSE)</f>
        <v>771877514050</v>
      </c>
      <c r="E379" s="72">
        <v>20</v>
      </c>
      <c r="F379" s="73">
        <v>2</v>
      </c>
      <c r="G379" s="74">
        <f t="shared" si="15"/>
        <v>40</v>
      </c>
      <c r="H379" s="75">
        <f t="shared" si="16"/>
        <v>0</v>
      </c>
      <c r="I379" s="328" t="str">
        <f t="shared" si="17"/>
        <v>Good</v>
      </c>
    </row>
    <row r="380" spans="1:9" s="329" customFormat="1" x14ac:dyDescent="0.25">
      <c r="A380" s="61">
        <v>51425</v>
      </c>
      <c r="B380" s="61"/>
      <c r="C380" s="62" t="s">
        <v>334</v>
      </c>
      <c r="D380" s="63">
        <v>771877514258</v>
      </c>
      <c r="E380" s="64">
        <v>17</v>
      </c>
      <c r="F380" s="65">
        <v>2</v>
      </c>
      <c r="G380" s="66">
        <f t="shared" si="15"/>
        <v>34</v>
      </c>
      <c r="H380" s="67">
        <f t="shared" si="16"/>
        <v>0</v>
      </c>
      <c r="I380" s="328" t="str">
        <f t="shared" si="17"/>
        <v>Good</v>
      </c>
    </row>
    <row r="381" spans="1:9" s="329" customFormat="1" x14ac:dyDescent="0.25">
      <c r="A381" s="61">
        <v>51515</v>
      </c>
      <c r="B381" s="61"/>
      <c r="C381" s="62" t="s">
        <v>335</v>
      </c>
      <c r="D381" s="63">
        <v>771877515156</v>
      </c>
      <c r="E381" s="64">
        <v>17</v>
      </c>
      <c r="F381" s="65">
        <v>2</v>
      </c>
      <c r="G381" s="66">
        <f t="shared" si="15"/>
        <v>34</v>
      </c>
      <c r="H381" s="67">
        <f t="shared" si="16"/>
        <v>0</v>
      </c>
      <c r="I381" s="328" t="str">
        <f t="shared" si="17"/>
        <v>Good</v>
      </c>
    </row>
    <row r="382" spans="1:9" s="329" customFormat="1" x14ac:dyDescent="0.25">
      <c r="A382" s="61">
        <v>51603</v>
      </c>
      <c r="B382" s="61"/>
      <c r="C382" s="62" t="s">
        <v>913</v>
      </c>
      <c r="D382" s="63">
        <v>771877516030</v>
      </c>
      <c r="E382" s="64">
        <v>14.5</v>
      </c>
      <c r="F382" s="65">
        <v>2</v>
      </c>
      <c r="G382" s="66">
        <f t="shared" si="15"/>
        <v>29</v>
      </c>
      <c r="H382" s="67">
        <f t="shared" si="16"/>
        <v>0</v>
      </c>
      <c r="I382" s="328" t="str">
        <f t="shared" si="17"/>
        <v>Good</v>
      </c>
    </row>
    <row r="383" spans="1:9" s="329" customFormat="1" x14ac:dyDescent="0.25">
      <c r="A383" s="61">
        <v>51605</v>
      </c>
      <c r="B383" s="61"/>
      <c r="C383" s="62" t="s">
        <v>914</v>
      </c>
      <c r="D383" s="63">
        <v>771877516054</v>
      </c>
      <c r="E383" s="83">
        <v>13</v>
      </c>
      <c r="F383" s="65">
        <v>2</v>
      </c>
      <c r="G383" s="66">
        <f t="shared" si="15"/>
        <v>26</v>
      </c>
      <c r="H383" s="67">
        <f t="shared" si="16"/>
        <v>0</v>
      </c>
      <c r="I383" s="328" t="str">
        <f t="shared" si="17"/>
        <v>Good</v>
      </c>
    </row>
    <row r="384" spans="1:9" s="329" customFormat="1" x14ac:dyDescent="0.25">
      <c r="A384" s="61">
        <v>52013</v>
      </c>
      <c r="B384" s="61"/>
      <c r="C384" s="62" t="s">
        <v>336</v>
      </c>
      <c r="D384" s="63">
        <v>771877520136</v>
      </c>
      <c r="E384" s="64">
        <v>21</v>
      </c>
      <c r="F384" s="65">
        <v>2</v>
      </c>
      <c r="G384" s="66">
        <f t="shared" si="15"/>
        <v>42</v>
      </c>
      <c r="H384" s="67">
        <f t="shared" si="16"/>
        <v>0</v>
      </c>
      <c r="I384" s="328" t="str">
        <f t="shared" si="17"/>
        <v>Good</v>
      </c>
    </row>
    <row r="385" spans="1:9" s="329" customFormat="1" x14ac:dyDescent="0.25">
      <c r="A385" s="61">
        <v>52015</v>
      </c>
      <c r="B385" s="61"/>
      <c r="C385" s="62" t="s">
        <v>337</v>
      </c>
      <c r="D385" s="63">
        <v>771877520150</v>
      </c>
      <c r="E385" s="64">
        <v>21</v>
      </c>
      <c r="F385" s="65">
        <v>2</v>
      </c>
      <c r="G385" s="66">
        <f t="shared" si="15"/>
        <v>42</v>
      </c>
      <c r="H385" s="67">
        <f t="shared" si="16"/>
        <v>0</v>
      </c>
      <c r="I385" s="328" t="str">
        <f t="shared" si="17"/>
        <v>Good</v>
      </c>
    </row>
    <row r="386" spans="1:9" s="329" customFormat="1" x14ac:dyDescent="0.25">
      <c r="A386" s="61">
        <v>52017</v>
      </c>
      <c r="B386" s="61"/>
      <c r="C386" s="62" t="s">
        <v>338</v>
      </c>
      <c r="D386" s="63">
        <v>771877520174</v>
      </c>
      <c r="E386" s="64">
        <v>21</v>
      </c>
      <c r="F386" s="65">
        <v>2</v>
      </c>
      <c r="G386" s="66">
        <f t="shared" si="15"/>
        <v>42</v>
      </c>
      <c r="H386" s="67">
        <f t="shared" si="16"/>
        <v>0</v>
      </c>
      <c r="I386" s="328" t="str">
        <f t="shared" si="17"/>
        <v>Good</v>
      </c>
    </row>
    <row r="387" spans="1:9" s="329" customFormat="1" x14ac:dyDescent="0.25">
      <c r="A387" s="61">
        <v>52103</v>
      </c>
      <c r="B387" s="61"/>
      <c r="C387" s="62" t="s">
        <v>339</v>
      </c>
      <c r="D387" s="63">
        <v>771877521034</v>
      </c>
      <c r="E387" s="64">
        <v>20</v>
      </c>
      <c r="F387" s="65">
        <v>2</v>
      </c>
      <c r="G387" s="66">
        <f t="shared" si="15"/>
        <v>40</v>
      </c>
      <c r="H387" s="67">
        <f t="shared" si="16"/>
        <v>0</v>
      </c>
      <c r="I387" s="328" t="str">
        <f t="shared" si="17"/>
        <v>Good</v>
      </c>
    </row>
    <row r="388" spans="1:9" s="329" customFormat="1" x14ac:dyDescent="0.25">
      <c r="A388" s="61">
        <v>52105</v>
      </c>
      <c r="B388" s="61"/>
      <c r="C388" s="62" t="s">
        <v>340</v>
      </c>
      <c r="D388" s="63">
        <v>771877521058</v>
      </c>
      <c r="E388" s="64">
        <v>20</v>
      </c>
      <c r="F388" s="65">
        <v>2</v>
      </c>
      <c r="G388" s="66">
        <f t="shared" si="15"/>
        <v>40</v>
      </c>
      <c r="H388" s="67">
        <f t="shared" si="16"/>
        <v>0</v>
      </c>
      <c r="I388" s="328" t="str">
        <f t="shared" si="17"/>
        <v>Good</v>
      </c>
    </row>
    <row r="389" spans="1:9" s="329" customFormat="1" x14ac:dyDescent="0.25">
      <c r="A389" s="61">
        <v>52185</v>
      </c>
      <c r="B389" s="61"/>
      <c r="C389" s="62" t="s">
        <v>341</v>
      </c>
      <c r="D389" s="63">
        <v>771877521850</v>
      </c>
      <c r="E389" s="64">
        <v>20</v>
      </c>
      <c r="F389" s="65">
        <v>2</v>
      </c>
      <c r="G389" s="66">
        <f t="shared" si="15"/>
        <v>40</v>
      </c>
      <c r="H389" s="67">
        <f t="shared" si="16"/>
        <v>0</v>
      </c>
      <c r="I389" s="328" t="str">
        <f t="shared" si="17"/>
        <v>Good</v>
      </c>
    </row>
    <row r="390" spans="1:9" s="329" customFormat="1" x14ac:dyDescent="0.25">
      <c r="A390" s="61">
        <v>52373</v>
      </c>
      <c r="B390" s="61"/>
      <c r="C390" s="62" t="s">
        <v>342</v>
      </c>
      <c r="D390" s="63">
        <v>771877523731</v>
      </c>
      <c r="E390" s="64">
        <v>12</v>
      </c>
      <c r="F390" s="65">
        <v>2</v>
      </c>
      <c r="G390" s="66">
        <f t="shared" si="15"/>
        <v>24</v>
      </c>
      <c r="H390" s="67">
        <f t="shared" si="16"/>
        <v>0</v>
      </c>
      <c r="I390" s="328" t="str">
        <f t="shared" si="17"/>
        <v>Good</v>
      </c>
    </row>
    <row r="391" spans="1:9" s="329" customFormat="1" x14ac:dyDescent="0.25">
      <c r="A391" s="61">
        <v>52375</v>
      </c>
      <c r="B391" s="61"/>
      <c r="C391" s="62" t="s">
        <v>343</v>
      </c>
      <c r="D391" s="63">
        <v>771877523755</v>
      </c>
      <c r="E391" s="64">
        <v>12</v>
      </c>
      <c r="F391" s="65">
        <v>2</v>
      </c>
      <c r="G391" s="66">
        <f t="shared" si="15"/>
        <v>24</v>
      </c>
      <c r="H391" s="67">
        <f t="shared" si="16"/>
        <v>0</v>
      </c>
      <c r="I391" s="328" t="str">
        <f t="shared" si="17"/>
        <v>Good</v>
      </c>
    </row>
    <row r="392" spans="1:9" s="329" customFormat="1" x14ac:dyDescent="0.25">
      <c r="A392" s="61">
        <v>52377</v>
      </c>
      <c r="B392" s="61"/>
      <c r="C392" s="62" t="s">
        <v>344</v>
      </c>
      <c r="D392" s="63">
        <v>771877523779</v>
      </c>
      <c r="E392" s="64">
        <v>12</v>
      </c>
      <c r="F392" s="65">
        <v>2</v>
      </c>
      <c r="G392" s="66">
        <f t="shared" ref="G392:G444" si="18">E392*F392</f>
        <v>24</v>
      </c>
      <c r="H392" s="67">
        <f t="shared" ref="H392:H450" si="19">B392*E392</f>
        <v>0</v>
      </c>
      <c r="I392" s="328" t="str">
        <f t="shared" si="17"/>
        <v>Good</v>
      </c>
    </row>
    <row r="393" spans="1:9" s="329" customFormat="1" x14ac:dyDescent="0.25">
      <c r="A393" s="61">
        <v>52505</v>
      </c>
      <c r="B393" s="61"/>
      <c r="C393" s="62" t="s">
        <v>1186</v>
      </c>
      <c r="D393" s="63">
        <v>771877525056</v>
      </c>
      <c r="E393" s="64">
        <v>17.5</v>
      </c>
      <c r="F393" s="65">
        <v>2</v>
      </c>
      <c r="G393" s="66">
        <f t="shared" si="18"/>
        <v>35</v>
      </c>
      <c r="H393" s="67">
        <f t="shared" si="19"/>
        <v>0</v>
      </c>
      <c r="I393" s="328" t="str">
        <f t="shared" si="17"/>
        <v>Good</v>
      </c>
    </row>
    <row r="394" spans="1:9" s="329" customFormat="1" x14ac:dyDescent="0.25">
      <c r="A394" s="61">
        <v>52903</v>
      </c>
      <c r="B394" s="61"/>
      <c r="C394" s="62" t="s">
        <v>346</v>
      </c>
      <c r="D394" s="63">
        <v>771877529030</v>
      </c>
      <c r="E394" s="64">
        <v>17.5</v>
      </c>
      <c r="F394" s="65">
        <v>2</v>
      </c>
      <c r="G394" s="66">
        <f t="shared" si="18"/>
        <v>35</v>
      </c>
      <c r="H394" s="67">
        <f t="shared" si="19"/>
        <v>0</v>
      </c>
      <c r="I394" s="328" t="str">
        <f t="shared" si="17"/>
        <v>Good</v>
      </c>
    </row>
    <row r="395" spans="1:9" s="329" customFormat="1" x14ac:dyDescent="0.25">
      <c r="A395" s="61">
        <v>53023</v>
      </c>
      <c r="B395" s="61"/>
      <c r="C395" s="62" t="s">
        <v>347</v>
      </c>
      <c r="D395" s="63">
        <v>771877530234</v>
      </c>
      <c r="E395" s="64">
        <v>15</v>
      </c>
      <c r="F395" s="65">
        <v>2</v>
      </c>
      <c r="G395" s="66">
        <f t="shared" si="18"/>
        <v>30</v>
      </c>
      <c r="H395" s="67">
        <f t="shared" si="19"/>
        <v>0</v>
      </c>
      <c r="I395" s="328" t="str">
        <f t="shared" si="17"/>
        <v>Good</v>
      </c>
    </row>
    <row r="396" spans="1:9" s="329" customFormat="1" x14ac:dyDescent="0.25">
      <c r="A396" s="61">
        <v>53025</v>
      </c>
      <c r="B396" s="61"/>
      <c r="C396" s="62" t="s">
        <v>348</v>
      </c>
      <c r="D396" s="63">
        <v>771877530258</v>
      </c>
      <c r="E396" s="64">
        <v>15</v>
      </c>
      <c r="F396" s="65">
        <v>2</v>
      </c>
      <c r="G396" s="66">
        <f t="shared" si="18"/>
        <v>30</v>
      </c>
      <c r="H396" s="67">
        <f t="shared" si="19"/>
        <v>0</v>
      </c>
      <c r="I396" s="328" t="str">
        <f t="shared" si="17"/>
        <v>Good</v>
      </c>
    </row>
    <row r="397" spans="1:9" s="329" customFormat="1" x14ac:dyDescent="0.25">
      <c r="A397" s="61">
        <v>53062</v>
      </c>
      <c r="B397" s="61"/>
      <c r="C397" s="62" t="s">
        <v>349</v>
      </c>
      <c r="D397" s="63">
        <v>771877530623</v>
      </c>
      <c r="E397" s="64">
        <v>12</v>
      </c>
      <c r="F397" s="65">
        <v>2</v>
      </c>
      <c r="G397" s="66">
        <f t="shared" si="18"/>
        <v>24</v>
      </c>
      <c r="H397" s="67">
        <f t="shared" si="19"/>
        <v>0</v>
      </c>
      <c r="I397" s="328" t="str">
        <f t="shared" si="17"/>
        <v>Good</v>
      </c>
    </row>
    <row r="398" spans="1:9" s="329" customFormat="1" x14ac:dyDescent="0.25">
      <c r="A398" s="61">
        <v>53272</v>
      </c>
      <c r="B398" s="61"/>
      <c r="C398" s="62" t="s">
        <v>350</v>
      </c>
      <c r="D398" s="63">
        <v>771877532726</v>
      </c>
      <c r="E398" s="64">
        <v>16</v>
      </c>
      <c r="F398" s="65">
        <v>2</v>
      </c>
      <c r="G398" s="66">
        <f t="shared" si="18"/>
        <v>32</v>
      </c>
      <c r="H398" s="67">
        <f t="shared" si="19"/>
        <v>0</v>
      </c>
      <c r="I398" s="328" t="str">
        <f t="shared" si="17"/>
        <v>Good</v>
      </c>
    </row>
    <row r="399" spans="1:9" s="329" customFormat="1" x14ac:dyDescent="0.25">
      <c r="A399" s="61">
        <v>53905</v>
      </c>
      <c r="B399" s="61"/>
      <c r="C399" s="62" t="s">
        <v>351</v>
      </c>
      <c r="D399" s="63">
        <v>771877539053</v>
      </c>
      <c r="E399" s="83">
        <v>9</v>
      </c>
      <c r="F399" s="65">
        <v>2</v>
      </c>
      <c r="G399" s="66">
        <f t="shared" si="18"/>
        <v>18</v>
      </c>
      <c r="H399" s="67">
        <f t="shared" si="19"/>
        <v>0</v>
      </c>
      <c r="I399" s="328" t="str">
        <f t="shared" si="17"/>
        <v>Good</v>
      </c>
    </row>
    <row r="400" spans="1:9" s="329" customFormat="1" x14ac:dyDescent="0.25">
      <c r="A400" s="61">
        <v>53945</v>
      </c>
      <c r="B400" s="61"/>
      <c r="C400" s="62" t="s">
        <v>352</v>
      </c>
      <c r="D400" s="63">
        <v>771877539459</v>
      </c>
      <c r="E400" s="83">
        <v>9</v>
      </c>
      <c r="F400" s="65">
        <v>2</v>
      </c>
      <c r="G400" s="66">
        <f t="shared" si="18"/>
        <v>18</v>
      </c>
      <c r="H400" s="67">
        <f t="shared" si="19"/>
        <v>0</v>
      </c>
      <c r="I400" s="328" t="str">
        <f t="shared" si="17"/>
        <v>Good</v>
      </c>
    </row>
    <row r="401" spans="1:9" s="329" customFormat="1" x14ac:dyDescent="0.25">
      <c r="A401" s="61">
        <v>53965</v>
      </c>
      <c r="B401" s="61"/>
      <c r="C401" s="62" t="s">
        <v>353</v>
      </c>
      <c r="D401" s="63">
        <v>771877539657</v>
      </c>
      <c r="E401" s="83">
        <v>9</v>
      </c>
      <c r="F401" s="65">
        <v>2</v>
      </c>
      <c r="G401" s="66">
        <f t="shared" si="18"/>
        <v>18</v>
      </c>
      <c r="H401" s="67">
        <f t="shared" si="19"/>
        <v>0</v>
      </c>
      <c r="I401" s="328" t="str">
        <f t="shared" si="17"/>
        <v>Good</v>
      </c>
    </row>
    <row r="402" spans="1:9" s="329" customFormat="1" x14ac:dyDescent="0.25">
      <c r="A402" s="61">
        <v>53975</v>
      </c>
      <c r="B402" s="61"/>
      <c r="C402" s="62" t="s">
        <v>354</v>
      </c>
      <c r="D402" s="63">
        <v>771877539756</v>
      </c>
      <c r="E402" s="83">
        <v>9</v>
      </c>
      <c r="F402" s="65">
        <v>2</v>
      </c>
      <c r="G402" s="66">
        <f t="shared" si="18"/>
        <v>18</v>
      </c>
      <c r="H402" s="67">
        <f t="shared" si="19"/>
        <v>0</v>
      </c>
      <c r="I402" s="328" t="str">
        <f t="shared" si="17"/>
        <v>Good</v>
      </c>
    </row>
    <row r="403" spans="1:9" s="329" customFormat="1" x14ac:dyDescent="0.25">
      <c r="A403" s="61">
        <v>53985</v>
      </c>
      <c r="B403" s="61"/>
      <c r="C403" s="62" t="s">
        <v>355</v>
      </c>
      <c r="D403" s="63">
        <v>771877539855</v>
      </c>
      <c r="E403" s="64">
        <v>10</v>
      </c>
      <c r="F403" s="65">
        <v>2</v>
      </c>
      <c r="G403" s="66">
        <f t="shared" si="18"/>
        <v>20</v>
      </c>
      <c r="H403" s="67">
        <f t="shared" si="19"/>
        <v>0</v>
      </c>
      <c r="I403" s="328" t="str">
        <f t="shared" si="17"/>
        <v>Good</v>
      </c>
    </row>
    <row r="404" spans="1:9" s="329" customFormat="1" x14ac:dyDescent="0.25">
      <c r="A404" s="61">
        <v>53995</v>
      </c>
      <c r="B404" s="61"/>
      <c r="C404" s="62" t="s">
        <v>356</v>
      </c>
      <c r="D404" s="63">
        <v>771877539954</v>
      </c>
      <c r="E404" s="64">
        <v>10</v>
      </c>
      <c r="F404" s="65">
        <v>2</v>
      </c>
      <c r="G404" s="66">
        <f t="shared" si="18"/>
        <v>20</v>
      </c>
      <c r="H404" s="67">
        <f t="shared" si="19"/>
        <v>0</v>
      </c>
      <c r="I404" s="328" t="str">
        <f t="shared" si="17"/>
        <v>Good</v>
      </c>
    </row>
    <row r="405" spans="1:9" s="329" customFormat="1" x14ac:dyDescent="0.25">
      <c r="A405" s="61">
        <v>54305</v>
      </c>
      <c r="B405" s="61"/>
      <c r="C405" s="62" t="s">
        <v>357</v>
      </c>
      <c r="D405" s="63">
        <v>771877543050</v>
      </c>
      <c r="E405" s="64">
        <v>10</v>
      </c>
      <c r="F405" s="65">
        <v>2</v>
      </c>
      <c r="G405" s="66">
        <f t="shared" si="18"/>
        <v>20</v>
      </c>
      <c r="H405" s="67">
        <f t="shared" si="19"/>
        <v>0</v>
      </c>
      <c r="I405" s="328" t="str">
        <f t="shared" si="17"/>
        <v>Good</v>
      </c>
    </row>
    <row r="406" spans="1:9" s="329" customFormat="1" x14ac:dyDescent="0.25">
      <c r="A406" s="61">
        <v>54405</v>
      </c>
      <c r="B406" s="61"/>
      <c r="C406" s="62" t="s">
        <v>358</v>
      </c>
      <c r="D406" s="63">
        <v>771877544057</v>
      </c>
      <c r="E406" s="64">
        <v>24</v>
      </c>
      <c r="F406" s="65">
        <v>2</v>
      </c>
      <c r="G406" s="66">
        <f t="shared" si="18"/>
        <v>48</v>
      </c>
      <c r="H406" s="67">
        <f t="shared" si="19"/>
        <v>0</v>
      </c>
      <c r="I406" s="328" t="str">
        <f t="shared" si="17"/>
        <v>Good</v>
      </c>
    </row>
    <row r="407" spans="1:9" s="329" customFormat="1" x14ac:dyDescent="0.25">
      <c r="A407" s="61">
        <v>54485</v>
      </c>
      <c r="B407" s="61"/>
      <c r="C407" s="62" t="s">
        <v>359</v>
      </c>
      <c r="D407" s="63">
        <v>771877544859</v>
      </c>
      <c r="E407" s="64">
        <v>17.5</v>
      </c>
      <c r="F407" s="65">
        <v>2</v>
      </c>
      <c r="G407" s="66">
        <f t="shared" si="18"/>
        <v>35</v>
      </c>
      <c r="H407" s="67">
        <f t="shared" si="19"/>
        <v>0</v>
      </c>
      <c r="I407" s="328" t="str">
        <f t="shared" ref="I407:I470" si="20">IF(MOD(B407,F407)=0,"Good","Inner Pack Error")</f>
        <v>Good</v>
      </c>
    </row>
    <row r="408" spans="1:9" s="329" customFormat="1" x14ac:dyDescent="0.25">
      <c r="A408" s="61">
        <v>54495</v>
      </c>
      <c r="B408" s="61"/>
      <c r="C408" s="62" t="s">
        <v>360</v>
      </c>
      <c r="D408" s="63">
        <v>771877544958</v>
      </c>
      <c r="E408" s="64">
        <v>24</v>
      </c>
      <c r="F408" s="65">
        <v>2</v>
      </c>
      <c r="G408" s="66">
        <f t="shared" si="18"/>
        <v>48</v>
      </c>
      <c r="H408" s="67">
        <f t="shared" si="19"/>
        <v>0</v>
      </c>
      <c r="I408" s="328" t="str">
        <f t="shared" si="20"/>
        <v>Good</v>
      </c>
    </row>
    <row r="409" spans="1:9" s="329" customFormat="1" x14ac:dyDescent="0.25">
      <c r="A409" s="61">
        <v>54695</v>
      </c>
      <c r="B409" s="61"/>
      <c r="C409" s="62" t="s">
        <v>361</v>
      </c>
      <c r="D409" s="63">
        <v>771877546952</v>
      </c>
      <c r="E409" s="64">
        <v>15</v>
      </c>
      <c r="F409" s="65">
        <v>2</v>
      </c>
      <c r="G409" s="66">
        <f t="shared" si="18"/>
        <v>30</v>
      </c>
      <c r="H409" s="67">
        <f t="shared" si="19"/>
        <v>0</v>
      </c>
      <c r="I409" s="328" t="str">
        <f t="shared" si="20"/>
        <v>Good</v>
      </c>
    </row>
    <row r="410" spans="1:9" s="329" customFormat="1" x14ac:dyDescent="0.25">
      <c r="A410" s="61">
        <v>54901</v>
      </c>
      <c r="B410" s="61"/>
      <c r="C410" s="62" t="s">
        <v>362</v>
      </c>
      <c r="D410" s="63">
        <v>771877549014</v>
      </c>
      <c r="E410" s="64">
        <v>13.5</v>
      </c>
      <c r="F410" s="65">
        <v>2</v>
      </c>
      <c r="G410" s="66">
        <f t="shared" si="18"/>
        <v>27</v>
      </c>
      <c r="H410" s="67">
        <f t="shared" si="19"/>
        <v>0</v>
      </c>
      <c r="I410" s="328" t="str">
        <f t="shared" si="20"/>
        <v>Good</v>
      </c>
    </row>
    <row r="411" spans="1:9" s="329" customFormat="1" x14ac:dyDescent="0.25">
      <c r="A411" s="61">
        <v>54902</v>
      </c>
      <c r="B411" s="61"/>
      <c r="C411" s="62" t="s">
        <v>368</v>
      </c>
      <c r="D411" s="63">
        <v>771877549021</v>
      </c>
      <c r="E411" s="64">
        <v>13.5</v>
      </c>
      <c r="F411" s="65">
        <v>2</v>
      </c>
      <c r="G411" s="66">
        <f t="shared" si="18"/>
        <v>27</v>
      </c>
      <c r="H411" s="67">
        <f t="shared" si="19"/>
        <v>0</v>
      </c>
      <c r="I411" s="328" t="str">
        <f t="shared" si="20"/>
        <v>Good</v>
      </c>
    </row>
    <row r="412" spans="1:9" s="329" customFormat="1" x14ac:dyDescent="0.25">
      <c r="A412" s="61">
        <v>54905</v>
      </c>
      <c r="B412" s="61"/>
      <c r="C412" s="62" t="s">
        <v>369</v>
      </c>
      <c r="D412" s="63">
        <v>771877549052</v>
      </c>
      <c r="E412" s="64">
        <v>19</v>
      </c>
      <c r="F412" s="65">
        <v>2</v>
      </c>
      <c r="G412" s="66">
        <f t="shared" si="18"/>
        <v>38</v>
      </c>
      <c r="H412" s="67">
        <f t="shared" si="19"/>
        <v>0</v>
      </c>
      <c r="I412" s="328" t="str">
        <f t="shared" si="20"/>
        <v>Good</v>
      </c>
    </row>
    <row r="413" spans="1:9" s="329" customFormat="1" x14ac:dyDescent="0.25">
      <c r="A413" s="61">
        <v>55270</v>
      </c>
      <c r="B413" s="61"/>
      <c r="C413" s="62" t="s">
        <v>370</v>
      </c>
      <c r="D413" s="63">
        <v>771877552700</v>
      </c>
      <c r="E413" s="64">
        <v>17.5</v>
      </c>
      <c r="F413" s="65">
        <v>2</v>
      </c>
      <c r="G413" s="66">
        <f t="shared" si="18"/>
        <v>35</v>
      </c>
      <c r="H413" s="67">
        <f t="shared" si="19"/>
        <v>0</v>
      </c>
      <c r="I413" s="328" t="str">
        <f t="shared" si="20"/>
        <v>Good</v>
      </c>
    </row>
    <row r="414" spans="1:9" s="329" customFormat="1" x14ac:dyDescent="0.25">
      <c r="A414" s="61">
        <v>55271</v>
      </c>
      <c r="B414" s="61"/>
      <c r="C414" s="62" t="s">
        <v>371</v>
      </c>
      <c r="D414" s="63">
        <v>771877552717</v>
      </c>
      <c r="E414" s="64">
        <v>12.5</v>
      </c>
      <c r="F414" s="65">
        <v>2</v>
      </c>
      <c r="G414" s="66">
        <f t="shared" si="18"/>
        <v>25</v>
      </c>
      <c r="H414" s="67">
        <f t="shared" si="19"/>
        <v>0</v>
      </c>
      <c r="I414" s="328" t="str">
        <f t="shared" si="20"/>
        <v>Good</v>
      </c>
    </row>
    <row r="415" spans="1:9" s="329" customFormat="1" x14ac:dyDescent="0.25">
      <c r="A415" s="61">
        <v>55272</v>
      </c>
      <c r="B415" s="61"/>
      <c r="C415" s="62" t="s">
        <v>372</v>
      </c>
      <c r="D415" s="63">
        <v>771877552724</v>
      </c>
      <c r="E415" s="64">
        <v>17.5</v>
      </c>
      <c r="F415" s="65">
        <v>2</v>
      </c>
      <c r="G415" s="66">
        <f t="shared" si="18"/>
        <v>35</v>
      </c>
      <c r="H415" s="67">
        <f t="shared" si="19"/>
        <v>0</v>
      </c>
      <c r="I415" s="328" t="str">
        <f t="shared" si="20"/>
        <v>Good</v>
      </c>
    </row>
    <row r="416" spans="1:9" s="329" customFormat="1" x14ac:dyDescent="0.25">
      <c r="A416" s="61">
        <v>55273</v>
      </c>
      <c r="B416" s="61"/>
      <c r="C416" s="62" t="s">
        <v>373</v>
      </c>
      <c r="D416" s="63">
        <v>771877552731</v>
      </c>
      <c r="E416" s="64">
        <v>17.5</v>
      </c>
      <c r="F416" s="65">
        <v>2</v>
      </c>
      <c r="G416" s="66">
        <f t="shared" si="18"/>
        <v>35</v>
      </c>
      <c r="H416" s="67">
        <f t="shared" si="19"/>
        <v>0</v>
      </c>
      <c r="I416" s="328" t="str">
        <f t="shared" si="20"/>
        <v>Good</v>
      </c>
    </row>
    <row r="417" spans="1:9" s="329" customFormat="1" x14ac:dyDescent="0.25">
      <c r="A417" s="61">
        <v>55693</v>
      </c>
      <c r="B417" s="61"/>
      <c r="C417" s="62" t="s">
        <v>374</v>
      </c>
      <c r="D417" s="63">
        <v>771877556937</v>
      </c>
      <c r="E417" s="64">
        <v>15</v>
      </c>
      <c r="F417" s="65">
        <v>2</v>
      </c>
      <c r="G417" s="66">
        <f t="shared" si="18"/>
        <v>30</v>
      </c>
      <c r="H417" s="67">
        <f t="shared" si="19"/>
        <v>0</v>
      </c>
      <c r="I417" s="328" t="str">
        <f t="shared" si="20"/>
        <v>Good</v>
      </c>
    </row>
    <row r="418" spans="1:9" s="329" customFormat="1" x14ac:dyDescent="0.25">
      <c r="A418" s="69">
        <v>55697</v>
      </c>
      <c r="B418" s="69"/>
      <c r="C418" s="70" t="s">
        <v>2260</v>
      </c>
      <c r="D418" s="71" t="str">
        <f>VLOOKUP(A418,[2]PlatformInventoryReportBV!$A:$D,3,FALSE)</f>
        <v>771877556975</v>
      </c>
      <c r="E418" s="72">
        <v>15</v>
      </c>
      <c r="F418" s="73">
        <v>2</v>
      </c>
      <c r="G418" s="74">
        <f t="shared" si="18"/>
        <v>30</v>
      </c>
      <c r="H418" s="75">
        <f t="shared" si="19"/>
        <v>0</v>
      </c>
      <c r="I418" s="328" t="str">
        <f t="shared" si="20"/>
        <v>Good</v>
      </c>
    </row>
    <row r="419" spans="1:9" s="329" customFormat="1" x14ac:dyDescent="0.25">
      <c r="A419" s="61">
        <v>55785</v>
      </c>
      <c r="B419" s="61"/>
      <c r="C419" s="62" t="s">
        <v>375</v>
      </c>
      <c r="D419" s="63">
        <v>771877557859</v>
      </c>
      <c r="E419" s="64">
        <v>16</v>
      </c>
      <c r="F419" s="65">
        <v>2</v>
      </c>
      <c r="G419" s="66">
        <f t="shared" si="18"/>
        <v>32</v>
      </c>
      <c r="H419" s="67">
        <f t="shared" si="19"/>
        <v>0</v>
      </c>
      <c r="I419" s="328" t="str">
        <f t="shared" si="20"/>
        <v>Good</v>
      </c>
    </row>
    <row r="420" spans="1:9" s="329" customFormat="1" x14ac:dyDescent="0.25">
      <c r="A420" s="61">
        <v>56055</v>
      </c>
      <c r="B420" s="61"/>
      <c r="C420" s="62" t="s">
        <v>376</v>
      </c>
      <c r="D420" s="63">
        <v>771877560552</v>
      </c>
      <c r="E420" s="64">
        <v>16</v>
      </c>
      <c r="F420" s="65">
        <v>2</v>
      </c>
      <c r="G420" s="66">
        <f t="shared" si="18"/>
        <v>32</v>
      </c>
      <c r="H420" s="67">
        <f t="shared" si="19"/>
        <v>0</v>
      </c>
      <c r="I420" s="328" t="str">
        <f t="shared" si="20"/>
        <v>Good</v>
      </c>
    </row>
    <row r="421" spans="1:9" s="329" customFormat="1" x14ac:dyDescent="0.25">
      <c r="A421" s="61">
        <v>56175</v>
      </c>
      <c r="B421" s="61"/>
      <c r="C421" s="62" t="s">
        <v>377</v>
      </c>
      <c r="D421" s="63">
        <v>771877561757</v>
      </c>
      <c r="E421" s="64">
        <v>15</v>
      </c>
      <c r="F421" s="65">
        <v>2</v>
      </c>
      <c r="G421" s="66">
        <f t="shared" si="18"/>
        <v>30</v>
      </c>
      <c r="H421" s="67">
        <f t="shared" si="19"/>
        <v>0</v>
      </c>
      <c r="I421" s="328" t="str">
        <f t="shared" si="20"/>
        <v>Good</v>
      </c>
    </row>
    <row r="422" spans="1:9" s="329" customFormat="1" x14ac:dyDescent="0.25">
      <c r="A422" s="61">
        <v>56503</v>
      </c>
      <c r="B422" s="61"/>
      <c r="C422" s="62" t="s">
        <v>879</v>
      </c>
      <c r="D422" s="63">
        <v>771877565038</v>
      </c>
      <c r="E422" s="64">
        <v>12.5</v>
      </c>
      <c r="F422" s="65">
        <v>2</v>
      </c>
      <c r="G422" s="66">
        <f t="shared" si="18"/>
        <v>25</v>
      </c>
      <c r="H422" s="67">
        <f t="shared" si="19"/>
        <v>0</v>
      </c>
      <c r="I422" s="328" t="str">
        <f t="shared" si="20"/>
        <v>Good</v>
      </c>
    </row>
    <row r="423" spans="1:9" s="329" customFormat="1" x14ac:dyDescent="0.25">
      <c r="A423" s="61">
        <v>56505</v>
      </c>
      <c r="B423" s="61"/>
      <c r="C423" s="62" t="s">
        <v>1188</v>
      </c>
      <c r="D423" s="63">
        <v>771877565052</v>
      </c>
      <c r="E423" s="64">
        <v>12.5</v>
      </c>
      <c r="F423" s="65">
        <v>2</v>
      </c>
      <c r="G423" s="66">
        <f t="shared" si="18"/>
        <v>25</v>
      </c>
      <c r="H423" s="67">
        <f t="shared" si="19"/>
        <v>0</v>
      </c>
      <c r="I423" s="328" t="str">
        <f t="shared" si="20"/>
        <v>Good</v>
      </c>
    </row>
    <row r="424" spans="1:9" s="329" customFormat="1" x14ac:dyDescent="0.25">
      <c r="A424" s="61">
        <v>56695</v>
      </c>
      <c r="B424" s="61"/>
      <c r="C424" s="62" t="s">
        <v>880</v>
      </c>
      <c r="D424" s="63">
        <v>771877566950</v>
      </c>
      <c r="E424" s="64">
        <v>17.5</v>
      </c>
      <c r="F424" s="65">
        <v>2</v>
      </c>
      <c r="G424" s="66">
        <f t="shared" si="18"/>
        <v>35</v>
      </c>
      <c r="H424" s="67">
        <f t="shared" si="19"/>
        <v>0</v>
      </c>
      <c r="I424" s="328" t="str">
        <f t="shared" si="20"/>
        <v>Good</v>
      </c>
    </row>
    <row r="425" spans="1:9" s="329" customFormat="1" x14ac:dyDescent="0.25">
      <c r="A425" s="61">
        <v>56697</v>
      </c>
      <c r="B425" s="61"/>
      <c r="C425" s="62" t="s">
        <v>881</v>
      </c>
      <c r="D425" s="63">
        <v>771877566974</v>
      </c>
      <c r="E425" s="64">
        <v>17.5</v>
      </c>
      <c r="F425" s="65">
        <v>2</v>
      </c>
      <c r="G425" s="66">
        <f t="shared" si="18"/>
        <v>35</v>
      </c>
      <c r="H425" s="67">
        <f t="shared" si="19"/>
        <v>0</v>
      </c>
      <c r="I425" s="328" t="str">
        <f t="shared" si="20"/>
        <v>Good</v>
      </c>
    </row>
    <row r="426" spans="1:9" s="329" customFormat="1" x14ac:dyDescent="0.25">
      <c r="A426" s="61">
        <v>56705</v>
      </c>
      <c r="B426" s="61"/>
      <c r="C426" s="62" t="s">
        <v>378</v>
      </c>
      <c r="D426" s="63">
        <v>771877567056</v>
      </c>
      <c r="E426" s="64">
        <v>17.5</v>
      </c>
      <c r="F426" s="65">
        <v>2</v>
      </c>
      <c r="G426" s="66">
        <f t="shared" si="18"/>
        <v>35</v>
      </c>
      <c r="H426" s="67">
        <f t="shared" si="19"/>
        <v>0</v>
      </c>
      <c r="I426" s="328" t="str">
        <f t="shared" si="20"/>
        <v>Good</v>
      </c>
    </row>
    <row r="427" spans="1:9" s="329" customFormat="1" x14ac:dyDescent="0.25">
      <c r="A427" s="61">
        <v>56775</v>
      </c>
      <c r="B427" s="61"/>
      <c r="C427" s="62" t="s">
        <v>379</v>
      </c>
      <c r="D427" s="63">
        <v>771877567759</v>
      </c>
      <c r="E427" s="64">
        <v>17.5</v>
      </c>
      <c r="F427" s="65">
        <v>2</v>
      </c>
      <c r="G427" s="66">
        <f t="shared" si="18"/>
        <v>35</v>
      </c>
      <c r="H427" s="67">
        <f t="shared" si="19"/>
        <v>0</v>
      </c>
      <c r="I427" s="328" t="str">
        <f t="shared" si="20"/>
        <v>Good</v>
      </c>
    </row>
    <row r="428" spans="1:9" s="329" customFormat="1" x14ac:dyDescent="0.25">
      <c r="A428" s="61">
        <v>56805</v>
      </c>
      <c r="B428" s="61"/>
      <c r="C428" s="62" t="s">
        <v>381</v>
      </c>
      <c r="D428" s="63">
        <v>771877568053</v>
      </c>
      <c r="E428" s="64">
        <v>26.5</v>
      </c>
      <c r="F428" s="65">
        <v>2</v>
      </c>
      <c r="G428" s="66">
        <f t="shared" si="18"/>
        <v>53</v>
      </c>
      <c r="H428" s="67">
        <f t="shared" si="19"/>
        <v>0</v>
      </c>
      <c r="I428" s="328" t="str">
        <f t="shared" si="20"/>
        <v>Good</v>
      </c>
    </row>
    <row r="429" spans="1:9" s="329" customFormat="1" x14ac:dyDescent="0.25">
      <c r="A429" s="61">
        <v>56835</v>
      </c>
      <c r="B429" s="61"/>
      <c r="C429" s="62" t="s">
        <v>382</v>
      </c>
      <c r="D429" s="63">
        <v>771877568350</v>
      </c>
      <c r="E429" s="64">
        <v>22.5</v>
      </c>
      <c r="F429" s="65">
        <v>2</v>
      </c>
      <c r="G429" s="66">
        <f t="shared" si="18"/>
        <v>45</v>
      </c>
      <c r="H429" s="67">
        <f t="shared" si="19"/>
        <v>0</v>
      </c>
      <c r="I429" s="328" t="str">
        <f t="shared" si="20"/>
        <v>Good</v>
      </c>
    </row>
    <row r="430" spans="1:9" s="329" customFormat="1" x14ac:dyDescent="0.25">
      <c r="A430" s="61">
        <v>56885</v>
      </c>
      <c r="B430" s="61"/>
      <c r="C430" s="62" t="s">
        <v>384</v>
      </c>
      <c r="D430" s="63">
        <v>771877568855</v>
      </c>
      <c r="E430" s="64">
        <v>25</v>
      </c>
      <c r="F430" s="65">
        <v>2</v>
      </c>
      <c r="G430" s="66">
        <f t="shared" si="18"/>
        <v>50</v>
      </c>
      <c r="H430" s="67">
        <f t="shared" si="19"/>
        <v>0</v>
      </c>
      <c r="I430" s="328" t="str">
        <f t="shared" si="20"/>
        <v>Good</v>
      </c>
    </row>
    <row r="431" spans="1:9" s="329" customFormat="1" x14ac:dyDescent="0.25">
      <c r="A431" s="61">
        <v>56887</v>
      </c>
      <c r="B431" s="61"/>
      <c r="C431" s="62" t="s">
        <v>385</v>
      </c>
      <c r="D431" s="63">
        <v>771877568879</v>
      </c>
      <c r="E431" s="64">
        <v>27</v>
      </c>
      <c r="F431" s="65">
        <v>2</v>
      </c>
      <c r="G431" s="66">
        <f t="shared" si="18"/>
        <v>54</v>
      </c>
      <c r="H431" s="67">
        <f t="shared" si="19"/>
        <v>0</v>
      </c>
      <c r="I431" s="328" t="str">
        <f t="shared" si="20"/>
        <v>Good</v>
      </c>
    </row>
    <row r="432" spans="1:9" s="329" customFormat="1" x14ac:dyDescent="0.25">
      <c r="A432" s="61">
        <v>56895</v>
      </c>
      <c r="B432" s="61"/>
      <c r="C432" s="62" t="s">
        <v>386</v>
      </c>
      <c r="D432" s="63">
        <v>771877568954</v>
      </c>
      <c r="E432" s="64">
        <v>17.5</v>
      </c>
      <c r="F432" s="65">
        <v>2</v>
      </c>
      <c r="G432" s="66">
        <f t="shared" si="18"/>
        <v>35</v>
      </c>
      <c r="H432" s="67">
        <f t="shared" si="19"/>
        <v>0</v>
      </c>
      <c r="I432" s="328" t="str">
        <f t="shared" si="20"/>
        <v>Good</v>
      </c>
    </row>
    <row r="433" spans="1:9" s="329" customFormat="1" x14ac:dyDescent="0.25">
      <c r="A433" s="61">
        <v>56905</v>
      </c>
      <c r="B433" s="61"/>
      <c r="C433" s="62" t="s">
        <v>2283</v>
      </c>
      <c r="D433" s="63">
        <v>771877569050</v>
      </c>
      <c r="E433" s="64">
        <v>10</v>
      </c>
      <c r="F433" s="65">
        <v>2</v>
      </c>
      <c r="G433" s="66">
        <f t="shared" si="18"/>
        <v>20</v>
      </c>
      <c r="H433" s="67">
        <f t="shared" si="19"/>
        <v>0</v>
      </c>
      <c r="I433" s="328" t="str">
        <f t="shared" si="20"/>
        <v>Good</v>
      </c>
    </row>
    <row r="434" spans="1:9" s="329" customFormat="1" x14ac:dyDescent="0.25">
      <c r="A434" s="61">
        <v>57083</v>
      </c>
      <c r="B434" s="61"/>
      <c r="C434" s="62" t="s">
        <v>387</v>
      </c>
      <c r="D434" s="63">
        <v>771877570834</v>
      </c>
      <c r="E434" s="64">
        <v>23.5</v>
      </c>
      <c r="F434" s="65">
        <v>2</v>
      </c>
      <c r="G434" s="66">
        <f t="shared" si="18"/>
        <v>47</v>
      </c>
      <c r="H434" s="67">
        <f t="shared" si="19"/>
        <v>0</v>
      </c>
      <c r="I434" s="328" t="str">
        <f t="shared" si="20"/>
        <v>Good</v>
      </c>
    </row>
    <row r="435" spans="1:9" s="329" customFormat="1" x14ac:dyDescent="0.25">
      <c r="A435" s="61">
        <v>57085</v>
      </c>
      <c r="B435" s="61"/>
      <c r="C435" s="62" t="s">
        <v>388</v>
      </c>
      <c r="D435" s="63">
        <v>771877570858</v>
      </c>
      <c r="E435" s="64">
        <v>23.5</v>
      </c>
      <c r="F435" s="65">
        <v>2</v>
      </c>
      <c r="G435" s="66">
        <f t="shared" si="18"/>
        <v>47</v>
      </c>
      <c r="H435" s="67">
        <f t="shared" si="19"/>
        <v>0</v>
      </c>
      <c r="I435" s="328" t="str">
        <f t="shared" si="20"/>
        <v>Good</v>
      </c>
    </row>
    <row r="436" spans="1:9" s="329" customFormat="1" x14ac:dyDescent="0.25">
      <c r="A436" s="61">
        <v>57173</v>
      </c>
      <c r="B436" s="61"/>
      <c r="C436" s="62" t="s">
        <v>389</v>
      </c>
      <c r="D436" s="63">
        <v>771877571732</v>
      </c>
      <c r="E436" s="64">
        <v>23.5</v>
      </c>
      <c r="F436" s="65">
        <v>2</v>
      </c>
      <c r="G436" s="66">
        <f t="shared" si="18"/>
        <v>47</v>
      </c>
      <c r="H436" s="67">
        <f t="shared" si="19"/>
        <v>0</v>
      </c>
      <c r="I436" s="328" t="str">
        <f t="shared" si="20"/>
        <v>Good</v>
      </c>
    </row>
    <row r="437" spans="1:9" s="329" customFormat="1" x14ac:dyDescent="0.25">
      <c r="A437" s="61">
        <v>57175</v>
      </c>
      <c r="B437" s="61"/>
      <c r="C437" s="62" t="s">
        <v>390</v>
      </c>
      <c r="D437" s="63">
        <v>771877571756</v>
      </c>
      <c r="E437" s="64">
        <v>23.5</v>
      </c>
      <c r="F437" s="65">
        <v>2</v>
      </c>
      <c r="G437" s="66">
        <f t="shared" si="18"/>
        <v>47</v>
      </c>
      <c r="H437" s="67">
        <f t="shared" si="19"/>
        <v>0</v>
      </c>
      <c r="I437" s="328" t="str">
        <f t="shared" si="20"/>
        <v>Good</v>
      </c>
    </row>
    <row r="438" spans="1:9" s="329" customFormat="1" x14ac:dyDescent="0.25">
      <c r="A438" s="61">
        <v>57183</v>
      </c>
      <c r="B438" s="61"/>
      <c r="C438" s="62" t="s">
        <v>391</v>
      </c>
      <c r="D438" s="63">
        <v>771877571831</v>
      </c>
      <c r="E438" s="72">
        <v>21.5</v>
      </c>
      <c r="F438" s="65">
        <v>2</v>
      </c>
      <c r="G438" s="66">
        <f t="shared" si="18"/>
        <v>43</v>
      </c>
      <c r="H438" s="67">
        <f t="shared" si="19"/>
        <v>0</v>
      </c>
      <c r="I438" s="328" t="str">
        <f t="shared" si="20"/>
        <v>Good</v>
      </c>
    </row>
    <row r="439" spans="1:9" s="329" customFormat="1" x14ac:dyDescent="0.25">
      <c r="A439" s="61">
        <v>57185</v>
      </c>
      <c r="B439" s="61"/>
      <c r="C439" s="62" t="s">
        <v>392</v>
      </c>
      <c r="D439" s="63">
        <v>771877571855</v>
      </c>
      <c r="E439" s="72">
        <v>21.5</v>
      </c>
      <c r="F439" s="65">
        <v>2</v>
      </c>
      <c r="G439" s="66">
        <f t="shared" si="18"/>
        <v>43</v>
      </c>
      <c r="H439" s="67">
        <f t="shared" si="19"/>
        <v>0</v>
      </c>
      <c r="I439" s="328" t="str">
        <f t="shared" si="20"/>
        <v>Good</v>
      </c>
    </row>
    <row r="440" spans="1:9" s="329" customFormat="1" x14ac:dyDescent="0.25">
      <c r="A440" s="61">
        <v>57205</v>
      </c>
      <c r="B440" s="61"/>
      <c r="C440" s="62" t="s">
        <v>393</v>
      </c>
      <c r="D440" s="63">
        <v>771877572050</v>
      </c>
      <c r="E440" s="64">
        <v>17.5</v>
      </c>
      <c r="F440" s="65">
        <v>2</v>
      </c>
      <c r="G440" s="66">
        <f t="shared" si="18"/>
        <v>35</v>
      </c>
      <c r="H440" s="67">
        <f t="shared" si="19"/>
        <v>0</v>
      </c>
      <c r="I440" s="328" t="str">
        <f t="shared" si="20"/>
        <v>Good</v>
      </c>
    </row>
    <row r="441" spans="1:9" s="329" customFormat="1" x14ac:dyDescent="0.25">
      <c r="A441" s="61">
        <v>57207</v>
      </c>
      <c r="B441" s="61"/>
      <c r="C441" s="62" t="s">
        <v>394</v>
      </c>
      <c r="D441" s="63">
        <v>771877572074</v>
      </c>
      <c r="E441" s="64">
        <v>17.5</v>
      </c>
      <c r="F441" s="65">
        <v>2</v>
      </c>
      <c r="G441" s="66">
        <f t="shared" si="18"/>
        <v>35</v>
      </c>
      <c r="H441" s="67">
        <f t="shared" si="19"/>
        <v>0</v>
      </c>
      <c r="I441" s="328" t="str">
        <f t="shared" si="20"/>
        <v>Good</v>
      </c>
    </row>
    <row r="442" spans="1:9" s="329" customFormat="1" x14ac:dyDescent="0.25">
      <c r="A442" s="61">
        <v>57275</v>
      </c>
      <c r="B442" s="61"/>
      <c r="C442" s="62" t="s">
        <v>395</v>
      </c>
      <c r="D442" s="63">
        <v>771877572753</v>
      </c>
      <c r="E442" s="64">
        <v>15</v>
      </c>
      <c r="F442" s="65">
        <v>2</v>
      </c>
      <c r="G442" s="66">
        <f t="shared" si="18"/>
        <v>30</v>
      </c>
      <c r="H442" s="67">
        <f t="shared" si="19"/>
        <v>0</v>
      </c>
      <c r="I442" s="328" t="str">
        <f t="shared" si="20"/>
        <v>Good</v>
      </c>
    </row>
    <row r="443" spans="1:9" s="329" customFormat="1" x14ac:dyDescent="0.25">
      <c r="A443" s="61">
        <v>57502</v>
      </c>
      <c r="B443" s="61"/>
      <c r="C443" s="62" t="s">
        <v>397</v>
      </c>
      <c r="D443" s="63">
        <v>771877575020</v>
      </c>
      <c r="E443" s="64">
        <v>21</v>
      </c>
      <c r="F443" s="65">
        <v>2</v>
      </c>
      <c r="G443" s="66">
        <f t="shared" si="18"/>
        <v>42</v>
      </c>
      <c r="H443" s="67">
        <f t="shared" si="19"/>
        <v>0</v>
      </c>
      <c r="I443" s="328" t="str">
        <f t="shared" si="20"/>
        <v>Good</v>
      </c>
    </row>
    <row r="444" spans="1:9" s="329" customFormat="1" x14ac:dyDescent="0.25">
      <c r="A444" s="61">
        <v>57505</v>
      </c>
      <c r="B444" s="61"/>
      <c r="C444" s="62" t="s">
        <v>398</v>
      </c>
      <c r="D444" s="63">
        <v>771877575051</v>
      </c>
      <c r="E444" s="64">
        <v>21</v>
      </c>
      <c r="F444" s="65">
        <v>2</v>
      </c>
      <c r="G444" s="66">
        <f t="shared" si="18"/>
        <v>42</v>
      </c>
      <c r="H444" s="67">
        <f t="shared" si="19"/>
        <v>0</v>
      </c>
      <c r="I444" s="328" t="str">
        <f t="shared" si="20"/>
        <v>Good</v>
      </c>
    </row>
    <row r="445" spans="1:9" s="329" customFormat="1" x14ac:dyDescent="0.25">
      <c r="A445" s="61">
        <v>57565</v>
      </c>
      <c r="B445" s="61"/>
      <c r="C445" s="62" t="s">
        <v>399</v>
      </c>
      <c r="D445" s="63">
        <v>771877575655</v>
      </c>
      <c r="E445" s="64">
        <v>21</v>
      </c>
      <c r="F445" s="65">
        <v>2</v>
      </c>
      <c r="G445" s="66">
        <v>42</v>
      </c>
      <c r="H445" s="67">
        <f t="shared" si="19"/>
        <v>0</v>
      </c>
      <c r="I445" s="328" t="str">
        <f t="shared" si="20"/>
        <v>Good</v>
      </c>
    </row>
    <row r="446" spans="1:9" s="329" customFormat="1" x14ac:dyDescent="0.25">
      <c r="A446" s="61">
        <v>57592</v>
      </c>
      <c r="B446" s="61"/>
      <c r="C446" s="62" t="s">
        <v>1460</v>
      </c>
      <c r="D446" s="63">
        <v>771877575921</v>
      </c>
      <c r="E446" s="64">
        <v>19.5</v>
      </c>
      <c r="F446" s="65">
        <v>2</v>
      </c>
      <c r="G446" s="66">
        <v>39</v>
      </c>
      <c r="H446" s="67">
        <f t="shared" si="19"/>
        <v>0</v>
      </c>
      <c r="I446" s="328" t="str">
        <f t="shared" si="20"/>
        <v>Good</v>
      </c>
    </row>
    <row r="447" spans="1:9" s="329" customFormat="1" x14ac:dyDescent="0.25">
      <c r="A447" s="61">
        <v>58702</v>
      </c>
      <c r="B447" s="61"/>
      <c r="C447" s="62" t="s">
        <v>363</v>
      </c>
      <c r="D447" s="63">
        <v>771877587023</v>
      </c>
      <c r="E447" s="64">
        <v>20</v>
      </c>
      <c r="F447" s="65">
        <v>2</v>
      </c>
      <c r="G447" s="66">
        <f t="shared" ref="G447:G509" si="21">E447*F447</f>
        <v>40</v>
      </c>
      <c r="H447" s="67">
        <f t="shared" si="19"/>
        <v>0</v>
      </c>
      <c r="I447" s="328" t="str">
        <f t="shared" si="20"/>
        <v>Good</v>
      </c>
    </row>
    <row r="448" spans="1:9" s="329" customFormat="1" x14ac:dyDescent="0.25">
      <c r="A448" s="61">
        <v>58703</v>
      </c>
      <c r="B448" s="61"/>
      <c r="C448" s="62" t="s">
        <v>364</v>
      </c>
      <c r="D448" s="63">
        <v>771877587030</v>
      </c>
      <c r="E448" s="64">
        <v>20</v>
      </c>
      <c r="F448" s="65">
        <v>2</v>
      </c>
      <c r="G448" s="66">
        <f t="shared" si="21"/>
        <v>40</v>
      </c>
      <c r="H448" s="67">
        <f t="shared" si="19"/>
        <v>0</v>
      </c>
      <c r="I448" s="328" t="str">
        <f t="shared" si="20"/>
        <v>Good</v>
      </c>
    </row>
    <row r="449" spans="1:9" s="329" customFormat="1" x14ac:dyDescent="0.25">
      <c r="A449" s="61">
        <v>58705</v>
      </c>
      <c r="B449" s="61"/>
      <c r="C449" s="62" t="s">
        <v>365</v>
      </c>
      <c r="D449" s="63">
        <v>771877587054</v>
      </c>
      <c r="E449" s="64">
        <v>20</v>
      </c>
      <c r="F449" s="65">
        <v>2</v>
      </c>
      <c r="G449" s="66">
        <f t="shared" si="21"/>
        <v>40</v>
      </c>
      <c r="H449" s="67">
        <f t="shared" si="19"/>
        <v>0</v>
      </c>
      <c r="I449" s="328" t="str">
        <f t="shared" si="20"/>
        <v>Good</v>
      </c>
    </row>
    <row r="450" spans="1:9" s="329" customFormat="1" x14ac:dyDescent="0.25">
      <c r="A450" s="61">
        <v>58802</v>
      </c>
      <c r="B450" s="61"/>
      <c r="C450" s="62" t="s">
        <v>366</v>
      </c>
      <c r="D450" s="63">
        <v>771877588020</v>
      </c>
      <c r="E450" s="64">
        <v>20</v>
      </c>
      <c r="F450" s="65">
        <v>2</v>
      </c>
      <c r="G450" s="66">
        <f t="shared" si="21"/>
        <v>40</v>
      </c>
      <c r="H450" s="67">
        <f t="shared" si="19"/>
        <v>0</v>
      </c>
      <c r="I450" s="328" t="str">
        <f t="shared" si="20"/>
        <v>Good</v>
      </c>
    </row>
    <row r="451" spans="1:9" s="329" customFormat="1" x14ac:dyDescent="0.25">
      <c r="A451" s="61">
        <v>58803</v>
      </c>
      <c r="B451" s="61"/>
      <c r="C451" s="62" t="s">
        <v>367</v>
      </c>
      <c r="D451" s="63">
        <v>771877588037</v>
      </c>
      <c r="E451" s="64">
        <v>20</v>
      </c>
      <c r="F451" s="65">
        <v>2</v>
      </c>
      <c r="G451" s="66">
        <f t="shared" si="21"/>
        <v>40</v>
      </c>
      <c r="H451" s="67">
        <f t="shared" ref="H451:H513" si="22">B451*E451</f>
        <v>0</v>
      </c>
      <c r="I451" s="328" t="str">
        <f t="shared" si="20"/>
        <v>Good</v>
      </c>
    </row>
    <row r="452" spans="1:9" s="329" customFormat="1" x14ac:dyDescent="0.25">
      <c r="A452" s="61">
        <v>61005</v>
      </c>
      <c r="B452" s="61"/>
      <c r="C452" s="62" t="s">
        <v>403</v>
      </c>
      <c r="D452" s="63">
        <v>771877610059</v>
      </c>
      <c r="E452" s="64">
        <v>20</v>
      </c>
      <c r="F452" s="65">
        <v>2</v>
      </c>
      <c r="G452" s="66">
        <f t="shared" si="21"/>
        <v>40</v>
      </c>
      <c r="H452" s="67">
        <f t="shared" si="22"/>
        <v>0</v>
      </c>
      <c r="I452" s="328" t="str">
        <f t="shared" si="20"/>
        <v>Good</v>
      </c>
    </row>
    <row r="453" spans="1:9" s="329" customFormat="1" x14ac:dyDescent="0.25">
      <c r="A453" s="61">
        <v>61083</v>
      </c>
      <c r="B453" s="61"/>
      <c r="C453" s="62" t="s">
        <v>404</v>
      </c>
      <c r="D453" s="63">
        <v>771877610837</v>
      </c>
      <c r="E453" s="64">
        <v>15</v>
      </c>
      <c r="F453" s="65">
        <v>2</v>
      </c>
      <c r="G453" s="66">
        <f t="shared" si="21"/>
        <v>30</v>
      </c>
      <c r="H453" s="67">
        <f t="shared" si="22"/>
        <v>0</v>
      </c>
      <c r="I453" s="328" t="str">
        <f t="shared" si="20"/>
        <v>Good</v>
      </c>
    </row>
    <row r="454" spans="1:9" s="329" customFormat="1" x14ac:dyDescent="0.25">
      <c r="A454" s="61">
        <v>61193</v>
      </c>
      <c r="B454" s="61"/>
      <c r="C454" s="62" t="s">
        <v>405</v>
      </c>
      <c r="D454" s="63">
        <v>771877611933</v>
      </c>
      <c r="E454" s="64">
        <v>15</v>
      </c>
      <c r="F454" s="65">
        <v>2</v>
      </c>
      <c r="G454" s="66">
        <f t="shared" si="21"/>
        <v>30</v>
      </c>
      <c r="H454" s="67">
        <f t="shared" si="22"/>
        <v>0</v>
      </c>
      <c r="I454" s="328" t="str">
        <f t="shared" si="20"/>
        <v>Good</v>
      </c>
    </row>
    <row r="455" spans="1:9" s="329" customFormat="1" x14ac:dyDescent="0.25">
      <c r="A455" s="61">
        <v>61205</v>
      </c>
      <c r="B455" s="61"/>
      <c r="C455" s="62" t="s">
        <v>406</v>
      </c>
      <c r="D455" s="63">
        <v>771877612053</v>
      </c>
      <c r="E455" s="64">
        <v>17.5</v>
      </c>
      <c r="F455" s="65">
        <v>2</v>
      </c>
      <c r="G455" s="66">
        <f t="shared" si="21"/>
        <v>35</v>
      </c>
      <c r="H455" s="67">
        <f t="shared" si="22"/>
        <v>0</v>
      </c>
      <c r="I455" s="328" t="str">
        <f t="shared" si="20"/>
        <v>Good</v>
      </c>
    </row>
    <row r="456" spans="1:9" s="329" customFormat="1" x14ac:dyDescent="0.25">
      <c r="A456" s="61">
        <v>61365</v>
      </c>
      <c r="B456" s="61"/>
      <c r="C456" s="62" t="s">
        <v>407</v>
      </c>
      <c r="D456" s="63">
        <v>771877613654</v>
      </c>
      <c r="E456" s="64">
        <v>22.5</v>
      </c>
      <c r="F456" s="65">
        <v>2</v>
      </c>
      <c r="G456" s="66">
        <f t="shared" si="21"/>
        <v>45</v>
      </c>
      <c r="H456" s="67">
        <f t="shared" si="22"/>
        <v>0</v>
      </c>
      <c r="I456" s="328" t="str">
        <f t="shared" si="20"/>
        <v>Good</v>
      </c>
    </row>
    <row r="457" spans="1:9" s="329" customFormat="1" x14ac:dyDescent="0.25">
      <c r="A457" s="61">
        <v>61865</v>
      </c>
      <c r="B457" s="61"/>
      <c r="C457" s="62" t="s">
        <v>2331</v>
      </c>
      <c r="D457" s="63">
        <v>771877618659</v>
      </c>
      <c r="E457" s="64">
        <v>23.5</v>
      </c>
      <c r="F457" s="65">
        <v>2</v>
      </c>
      <c r="G457" s="66">
        <f t="shared" si="21"/>
        <v>47</v>
      </c>
      <c r="H457" s="67">
        <f t="shared" si="22"/>
        <v>0</v>
      </c>
      <c r="I457" s="328" t="str">
        <f t="shared" si="20"/>
        <v>Good</v>
      </c>
    </row>
    <row r="458" spans="1:9" s="329" customFormat="1" x14ac:dyDescent="0.25">
      <c r="A458" s="61">
        <v>61955</v>
      </c>
      <c r="B458" s="61"/>
      <c r="C458" s="62" t="s">
        <v>409</v>
      </c>
      <c r="D458" s="63">
        <v>771877619557</v>
      </c>
      <c r="E458" s="64">
        <v>20</v>
      </c>
      <c r="F458" s="65">
        <v>2</v>
      </c>
      <c r="G458" s="66">
        <f t="shared" si="21"/>
        <v>40</v>
      </c>
      <c r="H458" s="67">
        <f t="shared" si="22"/>
        <v>0</v>
      </c>
      <c r="I458" s="328" t="str">
        <f t="shared" si="20"/>
        <v>Good</v>
      </c>
    </row>
    <row r="459" spans="1:9" s="329" customFormat="1" x14ac:dyDescent="0.25">
      <c r="A459" s="61">
        <v>61965</v>
      </c>
      <c r="B459" s="61"/>
      <c r="C459" s="62" t="s">
        <v>410</v>
      </c>
      <c r="D459" s="63">
        <v>771877619656</v>
      </c>
      <c r="E459" s="64">
        <v>20</v>
      </c>
      <c r="F459" s="65">
        <v>2</v>
      </c>
      <c r="G459" s="66">
        <f t="shared" si="21"/>
        <v>40</v>
      </c>
      <c r="H459" s="67">
        <f t="shared" si="22"/>
        <v>0</v>
      </c>
      <c r="I459" s="328" t="str">
        <f t="shared" si="20"/>
        <v>Good</v>
      </c>
    </row>
    <row r="460" spans="1:9" s="329" customFormat="1" x14ac:dyDescent="0.25">
      <c r="A460" s="61">
        <v>62005</v>
      </c>
      <c r="B460" s="61"/>
      <c r="C460" s="62" t="s">
        <v>411</v>
      </c>
      <c r="D460" s="63">
        <v>771877620058</v>
      </c>
      <c r="E460" s="64">
        <v>17.5</v>
      </c>
      <c r="F460" s="65">
        <v>2</v>
      </c>
      <c r="G460" s="66">
        <f t="shared" si="21"/>
        <v>35</v>
      </c>
      <c r="H460" s="67">
        <f t="shared" si="22"/>
        <v>0</v>
      </c>
      <c r="I460" s="328" t="str">
        <f t="shared" si="20"/>
        <v>Good</v>
      </c>
    </row>
    <row r="461" spans="1:9" s="329" customFormat="1" x14ac:dyDescent="0.25">
      <c r="A461" s="61">
        <v>62007</v>
      </c>
      <c r="B461" s="61"/>
      <c r="C461" s="62" t="s">
        <v>412</v>
      </c>
      <c r="D461" s="63">
        <v>771877620072</v>
      </c>
      <c r="E461" s="64">
        <v>17.5</v>
      </c>
      <c r="F461" s="65">
        <v>2</v>
      </c>
      <c r="G461" s="66">
        <f t="shared" si="21"/>
        <v>35</v>
      </c>
      <c r="H461" s="67">
        <f t="shared" si="22"/>
        <v>0</v>
      </c>
      <c r="I461" s="328" t="str">
        <f t="shared" si="20"/>
        <v>Good</v>
      </c>
    </row>
    <row r="462" spans="1:9" s="329" customFormat="1" x14ac:dyDescent="0.25">
      <c r="A462" s="61">
        <v>62195</v>
      </c>
      <c r="B462" s="61"/>
      <c r="C462" s="62" t="s">
        <v>413</v>
      </c>
      <c r="D462" s="63">
        <v>771877621956</v>
      </c>
      <c r="E462" s="64">
        <v>20</v>
      </c>
      <c r="F462" s="65">
        <v>2</v>
      </c>
      <c r="G462" s="66">
        <f t="shared" si="21"/>
        <v>40</v>
      </c>
      <c r="H462" s="67">
        <f t="shared" si="22"/>
        <v>0</v>
      </c>
      <c r="I462" s="328" t="str">
        <f t="shared" si="20"/>
        <v>Good</v>
      </c>
    </row>
    <row r="463" spans="1:9" s="329" customFormat="1" x14ac:dyDescent="0.25">
      <c r="A463" s="61">
        <v>62197</v>
      </c>
      <c r="B463" s="61"/>
      <c r="C463" s="62" t="s">
        <v>414</v>
      </c>
      <c r="D463" s="63">
        <v>771877621970</v>
      </c>
      <c r="E463" s="64">
        <v>20</v>
      </c>
      <c r="F463" s="65">
        <v>2</v>
      </c>
      <c r="G463" s="66">
        <f t="shared" si="21"/>
        <v>40</v>
      </c>
      <c r="H463" s="67">
        <f t="shared" si="22"/>
        <v>0</v>
      </c>
      <c r="I463" s="328" t="str">
        <f t="shared" si="20"/>
        <v>Good</v>
      </c>
    </row>
    <row r="464" spans="1:9" s="329" customFormat="1" x14ac:dyDescent="0.25">
      <c r="A464" s="69">
        <v>65203</v>
      </c>
      <c r="B464" s="69"/>
      <c r="C464" s="350" t="s">
        <v>2332</v>
      </c>
      <c r="D464" s="71" t="str">
        <f>VLOOKUP(A464,[2]PlatformInventoryReportBV!$A:$D,3,FALSE)</f>
        <v>771877652035</v>
      </c>
      <c r="E464" s="72">
        <v>18.5</v>
      </c>
      <c r="F464" s="73">
        <v>2</v>
      </c>
      <c r="G464" s="74">
        <f t="shared" si="21"/>
        <v>37</v>
      </c>
      <c r="H464" s="75">
        <f t="shared" si="22"/>
        <v>0</v>
      </c>
      <c r="I464" s="328" t="str">
        <f t="shared" si="20"/>
        <v>Good</v>
      </c>
    </row>
    <row r="465" spans="1:9" s="329" customFormat="1" x14ac:dyDescent="0.25">
      <c r="A465" s="69">
        <v>65205</v>
      </c>
      <c r="B465" s="69"/>
      <c r="C465" s="350" t="s">
        <v>2333</v>
      </c>
      <c r="D465" s="71" t="str">
        <f>VLOOKUP(A465,[2]PlatformInventoryReportBV!$A:$D,3,FALSE)</f>
        <v>771877652059</v>
      </c>
      <c r="E465" s="72">
        <v>18.5</v>
      </c>
      <c r="F465" s="73">
        <v>2</v>
      </c>
      <c r="G465" s="74">
        <f t="shared" si="21"/>
        <v>37</v>
      </c>
      <c r="H465" s="75">
        <f t="shared" si="22"/>
        <v>0</v>
      </c>
      <c r="I465" s="328" t="str">
        <f t="shared" si="20"/>
        <v>Good</v>
      </c>
    </row>
    <row r="466" spans="1:9" s="329" customFormat="1" x14ac:dyDescent="0.25">
      <c r="A466" s="61">
        <v>65893</v>
      </c>
      <c r="B466" s="61"/>
      <c r="C466" s="62" t="s">
        <v>882</v>
      </c>
      <c r="D466" s="63">
        <v>771877658938</v>
      </c>
      <c r="E466" s="64">
        <v>21.5</v>
      </c>
      <c r="F466" s="65">
        <v>2</v>
      </c>
      <c r="G466" s="66">
        <f t="shared" si="21"/>
        <v>43</v>
      </c>
      <c r="H466" s="67">
        <f t="shared" si="22"/>
        <v>0</v>
      </c>
      <c r="I466" s="328" t="str">
        <f t="shared" si="20"/>
        <v>Good</v>
      </c>
    </row>
    <row r="467" spans="1:9" s="329" customFormat="1" x14ac:dyDescent="0.25">
      <c r="A467" s="61">
        <v>65895</v>
      </c>
      <c r="B467" s="61"/>
      <c r="C467" s="62" t="s">
        <v>883</v>
      </c>
      <c r="D467" s="63">
        <v>771877658952</v>
      </c>
      <c r="E467" s="64">
        <v>21.5</v>
      </c>
      <c r="F467" s="65">
        <v>2</v>
      </c>
      <c r="G467" s="66">
        <f t="shared" si="21"/>
        <v>43</v>
      </c>
      <c r="H467" s="67">
        <f t="shared" si="22"/>
        <v>0</v>
      </c>
      <c r="I467" s="328" t="str">
        <f t="shared" si="20"/>
        <v>Good</v>
      </c>
    </row>
    <row r="468" spans="1:9" s="329" customFormat="1" x14ac:dyDescent="0.25">
      <c r="A468" s="61">
        <v>65897</v>
      </c>
      <c r="B468" s="61"/>
      <c r="C468" s="62" t="s">
        <v>884</v>
      </c>
      <c r="D468" s="63">
        <v>771877658976</v>
      </c>
      <c r="E468" s="83">
        <v>21.5</v>
      </c>
      <c r="F468" s="65">
        <v>2</v>
      </c>
      <c r="G468" s="66">
        <f t="shared" si="21"/>
        <v>43</v>
      </c>
      <c r="H468" s="67">
        <f t="shared" si="22"/>
        <v>0</v>
      </c>
      <c r="I468" s="328" t="str">
        <f t="shared" si="20"/>
        <v>Good</v>
      </c>
    </row>
    <row r="469" spans="1:9" s="329" customFormat="1" x14ac:dyDescent="0.25">
      <c r="A469" s="69">
        <v>65965</v>
      </c>
      <c r="B469" s="69"/>
      <c r="C469" s="350" t="s">
        <v>2334</v>
      </c>
      <c r="D469" s="71" t="str">
        <f>VLOOKUP(A469,[2]PlatformInventoryReportBV!$A:$D,3,FALSE)</f>
        <v>771877659652</v>
      </c>
      <c r="E469" s="72">
        <v>21.5</v>
      </c>
      <c r="F469" s="73">
        <v>2</v>
      </c>
      <c r="G469" s="74">
        <f t="shared" si="21"/>
        <v>43</v>
      </c>
      <c r="H469" s="75">
        <f t="shared" si="22"/>
        <v>0</v>
      </c>
      <c r="I469" s="328" t="str">
        <f t="shared" si="20"/>
        <v>Good</v>
      </c>
    </row>
    <row r="470" spans="1:9" s="329" customFormat="1" x14ac:dyDescent="0.25">
      <c r="A470" s="61">
        <v>66303</v>
      </c>
      <c r="B470" s="61"/>
      <c r="C470" s="62" t="s">
        <v>885</v>
      </c>
      <c r="D470" s="63">
        <v>771877663031</v>
      </c>
      <c r="E470" s="64">
        <v>25</v>
      </c>
      <c r="F470" s="65">
        <v>2</v>
      </c>
      <c r="G470" s="66">
        <f t="shared" si="21"/>
        <v>50</v>
      </c>
      <c r="H470" s="67">
        <f t="shared" si="22"/>
        <v>0</v>
      </c>
      <c r="I470" s="328" t="str">
        <f t="shared" si="20"/>
        <v>Good</v>
      </c>
    </row>
    <row r="471" spans="1:9" s="329" customFormat="1" x14ac:dyDescent="0.25">
      <c r="A471" s="61">
        <v>66305</v>
      </c>
      <c r="B471" s="61"/>
      <c r="C471" s="62" t="s">
        <v>886</v>
      </c>
      <c r="D471" s="63">
        <v>771877663055</v>
      </c>
      <c r="E471" s="64">
        <v>25</v>
      </c>
      <c r="F471" s="65">
        <v>2</v>
      </c>
      <c r="G471" s="66">
        <f t="shared" si="21"/>
        <v>50</v>
      </c>
      <c r="H471" s="67">
        <f t="shared" si="22"/>
        <v>0</v>
      </c>
      <c r="I471" s="328" t="str">
        <f t="shared" ref="I471:I534" si="23">IF(MOD(B471,F471)=0,"Good","Inner Pack Error")</f>
        <v>Good</v>
      </c>
    </row>
    <row r="472" spans="1:9" s="329" customFormat="1" x14ac:dyDescent="0.25">
      <c r="A472" s="61">
        <v>66313</v>
      </c>
      <c r="B472" s="61"/>
      <c r="C472" s="62" t="s">
        <v>415</v>
      </c>
      <c r="D472" s="63">
        <v>771877663130</v>
      </c>
      <c r="E472" s="64">
        <v>18.5</v>
      </c>
      <c r="F472" s="65">
        <v>2</v>
      </c>
      <c r="G472" s="66">
        <f t="shared" si="21"/>
        <v>37</v>
      </c>
      <c r="H472" s="67">
        <f t="shared" si="22"/>
        <v>0</v>
      </c>
      <c r="I472" s="328" t="str">
        <f t="shared" si="23"/>
        <v>Good</v>
      </c>
    </row>
    <row r="473" spans="1:9" s="329" customFormat="1" x14ac:dyDescent="0.25">
      <c r="A473" s="61">
        <v>66315</v>
      </c>
      <c r="B473" s="61"/>
      <c r="C473" s="62" t="s">
        <v>416</v>
      </c>
      <c r="D473" s="63">
        <v>771877663154</v>
      </c>
      <c r="E473" s="64">
        <v>18.5</v>
      </c>
      <c r="F473" s="65">
        <v>2</v>
      </c>
      <c r="G473" s="66">
        <f t="shared" si="21"/>
        <v>37</v>
      </c>
      <c r="H473" s="67">
        <f t="shared" si="22"/>
        <v>0</v>
      </c>
      <c r="I473" s="328" t="str">
        <f t="shared" si="23"/>
        <v>Good</v>
      </c>
    </row>
    <row r="474" spans="1:9" s="329" customFormat="1" x14ac:dyDescent="0.25">
      <c r="A474" s="61">
        <v>66323</v>
      </c>
      <c r="B474" s="61"/>
      <c r="C474" s="62" t="s">
        <v>417</v>
      </c>
      <c r="D474" s="63">
        <v>771877663239</v>
      </c>
      <c r="E474" s="64">
        <v>18.5</v>
      </c>
      <c r="F474" s="65">
        <v>2</v>
      </c>
      <c r="G474" s="66">
        <f t="shared" si="21"/>
        <v>37</v>
      </c>
      <c r="H474" s="67">
        <f t="shared" si="22"/>
        <v>0</v>
      </c>
      <c r="I474" s="328" t="str">
        <f t="shared" si="23"/>
        <v>Good</v>
      </c>
    </row>
    <row r="475" spans="1:9" s="329" customFormat="1" x14ac:dyDescent="0.25">
      <c r="A475" s="61">
        <v>66325</v>
      </c>
      <c r="B475" s="61"/>
      <c r="C475" s="62" t="s">
        <v>418</v>
      </c>
      <c r="D475" s="63">
        <v>771877663253</v>
      </c>
      <c r="E475" s="64">
        <v>18.5</v>
      </c>
      <c r="F475" s="65">
        <v>2</v>
      </c>
      <c r="G475" s="66">
        <f t="shared" si="21"/>
        <v>37</v>
      </c>
      <c r="H475" s="67">
        <f t="shared" si="22"/>
        <v>0</v>
      </c>
      <c r="I475" s="328" t="str">
        <f t="shared" si="23"/>
        <v>Good</v>
      </c>
    </row>
    <row r="476" spans="1:9" s="329" customFormat="1" x14ac:dyDescent="0.25">
      <c r="A476" s="61">
        <v>66333</v>
      </c>
      <c r="B476" s="61"/>
      <c r="C476" s="62" t="s">
        <v>419</v>
      </c>
      <c r="D476" s="63">
        <v>771877663338</v>
      </c>
      <c r="E476" s="64">
        <v>18.5</v>
      </c>
      <c r="F476" s="65">
        <v>2</v>
      </c>
      <c r="G476" s="66">
        <f t="shared" si="21"/>
        <v>37</v>
      </c>
      <c r="H476" s="67">
        <f t="shared" si="22"/>
        <v>0</v>
      </c>
      <c r="I476" s="328" t="str">
        <f t="shared" si="23"/>
        <v>Good</v>
      </c>
    </row>
    <row r="477" spans="1:9" s="329" customFormat="1" x14ac:dyDescent="0.25">
      <c r="A477" s="61">
        <v>66335</v>
      </c>
      <c r="B477" s="61"/>
      <c r="C477" s="62" t="s">
        <v>420</v>
      </c>
      <c r="D477" s="63">
        <v>771877663352</v>
      </c>
      <c r="E477" s="64">
        <v>18.5</v>
      </c>
      <c r="F477" s="65">
        <v>2</v>
      </c>
      <c r="G477" s="66">
        <f t="shared" si="21"/>
        <v>37</v>
      </c>
      <c r="H477" s="67">
        <f t="shared" si="22"/>
        <v>0</v>
      </c>
      <c r="I477" s="328" t="str">
        <f t="shared" si="23"/>
        <v>Good</v>
      </c>
    </row>
    <row r="478" spans="1:9" s="329" customFormat="1" x14ac:dyDescent="0.25">
      <c r="A478" s="61">
        <v>66343</v>
      </c>
      <c r="B478" s="61"/>
      <c r="C478" s="62" t="s">
        <v>421</v>
      </c>
      <c r="D478" s="63">
        <v>771877663437</v>
      </c>
      <c r="E478" s="83">
        <v>27.5</v>
      </c>
      <c r="F478" s="65">
        <v>2</v>
      </c>
      <c r="G478" s="66">
        <f t="shared" si="21"/>
        <v>55</v>
      </c>
      <c r="H478" s="67">
        <f t="shared" si="22"/>
        <v>0</v>
      </c>
      <c r="I478" s="328" t="str">
        <f t="shared" si="23"/>
        <v>Good</v>
      </c>
    </row>
    <row r="479" spans="1:9" s="329" customFormat="1" x14ac:dyDescent="0.25">
      <c r="A479" s="61">
        <v>66345</v>
      </c>
      <c r="B479" s="61"/>
      <c r="C479" s="62" t="s">
        <v>422</v>
      </c>
      <c r="D479" s="63">
        <v>771877663451</v>
      </c>
      <c r="E479" s="83">
        <v>27.5</v>
      </c>
      <c r="F479" s="65">
        <v>2</v>
      </c>
      <c r="G479" s="66">
        <f t="shared" si="21"/>
        <v>55</v>
      </c>
      <c r="H479" s="67">
        <f t="shared" si="22"/>
        <v>0</v>
      </c>
      <c r="I479" s="328" t="str">
        <f t="shared" si="23"/>
        <v>Good</v>
      </c>
    </row>
    <row r="480" spans="1:9" s="329" customFormat="1" x14ac:dyDescent="0.25">
      <c r="A480" s="61">
        <v>66347</v>
      </c>
      <c r="B480" s="61"/>
      <c r="C480" s="62" t="s">
        <v>423</v>
      </c>
      <c r="D480" s="63">
        <v>771877663475</v>
      </c>
      <c r="E480" s="83">
        <v>27.5</v>
      </c>
      <c r="F480" s="65">
        <v>2</v>
      </c>
      <c r="G480" s="66">
        <f t="shared" si="21"/>
        <v>55</v>
      </c>
      <c r="H480" s="67">
        <f t="shared" si="22"/>
        <v>0</v>
      </c>
      <c r="I480" s="328" t="str">
        <f t="shared" si="23"/>
        <v>Good</v>
      </c>
    </row>
    <row r="481" spans="1:9" s="329" customFormat="1" x14ac:dyDescent="0.25">
      <c r="A481" s="61">
        <v>66353</v>
      </c>
      <c r="B481" s="61"/>
      <c r="C481" s="62" t="s">
        <v>424</v>
      </c>
      <c r="D481" s="63">
        <v>771877663536</v>
      </c>
      <c r="E481" s="83">
        <v>27.5</v>
      </c>
      <c r="F481" s="65">
        <v>2</v>
      </c>
      <c r="G481" s="66">
        <f t="shared" si="21"/>
        <v>55</v>
      </c>
      <c r="H481" s="67">
        <f t="shared" si="22"/>
        <v>0</v>
      </c>
      <c r="I481" s="328" t="str">
        <f t="shared" si="23"/>
        <v>Good</v>
      </c>
    </row>
    <row r="482" spans="1:9" s="329" customFormat="1" x14ac:dyDescent="0.25">
      <c r="A482" s="61">
        <v>66355</v>
      </c>
      <c r="B482" s="61"/>
      <c r="C482" s="62" t="s">
        <v>425</v>
      </c>
      <c r="D482" s="63">
        <v>771877663550</v>
      </c>
      <c r="E482" s="83">
        <v>27.5</v>
      </c>
      <c r="F482" s="65">
        <v>2</v>
      </c>
      <c r="G482" s="66">
        <f t="shared" si="21"/>
        <v>55</v>
      </c>
      <c r="H482" s="67">
        <f t="shared" si="22"/>
        <v>0</v>
      </c>
      <c r="I482" s="328" t="str">
        <f t="shared" si="23"/>
        <v>Good</v>
      </c>
    </row>
    <row r="483" spans="1:9" s="329" customFormat="1" x14ac:dyDescent="0.25">
      <c r="A483" s="61">
        <v>66357</v>
      </c>
      <c r="B483" s="61"/>
      <c r="C483" s="62" t="s">
        <v>426</v>
      </c>
      <c r="D483" s="63">
        <v>771877663574</v>
      </c>
      <c r="E483" s="83">
        <v>27.5</v>
      </c>
      <c r="F483" s="65">
        <v>2</v>
      </c>
      <c r="G483" s="66">
        <f t="shared" si="21"/>
        <v>55</v>
      </c>
      <c r="H483" s="67">
        <f t="shared" si="22"/>
        <v>0</v>
      </c>
      <c r="I483" s="328" t="str">
        <f t="shared" si="23"/>
        <v>Good</v>
      </c>
    </row>
    <row r="484" spans="1:9" s="329" customFormat="1" x14ac:dyDescent="0.25">
      <c r="A484" s="61">
        <v>66495</v>
      </c>
      <c r="B484" s="61"/>
      <c r="C484" s="62" t="s">
        <v>427</v>
      </c>
      <c r="D484" s="63">
        <v>771877664953</v>
      </c>
      <c r="E484" s="64">
        <v>14</v>
      </c>
      <c r="F484" s="65">
        <v>2</v>
      </c>
      <c r="G484" s="66">
        <f t="shared" si="21"/>
        <v>28</v>
      </c>
      <c r="H484" s="67">
        <f t="shared" si="22"/>
        <v>0</v>
      </c>
      <c r="I484" s="328" t="str">
        <f t="shared" si="23"/>
        <v>Good</v>
      </c>
    </row>
    <row r="485" spans="1:9" s="329" customFormat="1" x14ac:dyDescent="0.25">
      <c r="A485" s="61">
        <v>67395</v>
      </c>
      <c r="B485" s="61"/>
      <c r="C485" s="62" t="s">
        <v>887</v>
      </c>
      <c r="D485" s="63">
        <v>771877673955</v>
      </c>
      <c r="E485" s="64">
        <v>17.5</v>
      </c>
      <c r="F485" s="65">
        <v>2</v>
      </c>
      <c r="G485" s="66">
        <f t="shared" si="21"/>
        <v>35</v>
      </c>
      <c r="H485" s="67">
        <f t="shared" si="22"/>
        <v>0</v>
      </c>
      <c r="I485" s="328" t="str">
        <f t="shared" si="23"/>
        <v>Good</v>
      </c>
    </row>
    <row r="486" spans="1:9" s="329" customFormat="1" x14ac:dyDescent="0.25">
      <c r="A486" s="61">
        <v>67675</v>
      </c>
      <c r="B486" s="61"/>
      <c r="C486" s="62" t="s">
        <v>428</v>
      </c>
      <c r="D486" s="63">
        <v>771877676758</v>
      </c>
      <c r="E486" s="64">
        <v>14.5</v>
      </c>
      <c r="F486" s="65">
        <v>2</v>
      </c>
      <c r="G486" s="66">
        <f t="shared" si="21"/>
        <v>29</v>
      </c>
      <c r="H486" s="67">
        <f t="shared" si="22"/>
        <v>0</v>
      </c>
      <c r="I486" s="328" t="str">
        <f t="shared" si="23"/>
        <v>Good</v>
      </c>
    </row>
    <row r="487" spans="1:9" s="329" customFormat="1" x14ac:dyDescent="0.25">
      <c r="A487" s="61">
        <v>67825</v>
      </c>
      <c r="B487" s="61"/>
      <c r="C487" s="62" t="s">
        <v>430</v>
      </c>
      <c r="D487" s="63">
        <v>771877678257</v>
      </c>
      <c r="E487" s="64">
        <v>18</v>
      </c>
      <c r="F487" s="65">
        <v>2</v>
      </c>
      <c r="G487" s="66">
        <f t="shared" si="21"/>
        <v>36</v>
      </c>
      <c r="H487" s="67">
        <f t="shared" si="22"/>
        <v>0</v>
      </c>
      <c r="I487" s="328" t="str">
        <f t="shared" si="23"/>
        <v>Good</v>
      </c>
    </row>
    <row r="488" spans="1:9" s="329" customFormat="1" x14ac:dyDescent="0.25">
      <c r="A488" s="61">
        <v>67835</v>
      </c>
      <c r="B488" s="61"/>
      <c r="C488" s="62" t="s">
        <v>431</v>
      </c>
      <c r="D488" s="63">
        <v>771877678356</v>
      </c>
      <c r="E488" s="64">
        <v>18</v>
      </c>
      <c r="F488" s="65">
        <v>2</v>
      </c>
      <c r="G488" s="66">
        <f t="shared" si="21"/>
        <v>36</v>
      </c>
      <c r="H488" s="67">
        <f t="shared" si="22"/>
        <v>0</v>
      </c>
      <c r="I488" s="328" t="str">
        <f t="shared" si="23"/>
        <v>Good</v>
      </c>
    </row>
    <row r="489" spans="1:9" s="329" customFormat="1" x14ac:dyDescent="0.25">
      <c r="A489" s="61">
        <v>67855</v>
      </c>
      <c r="B489" s="61"/>
      <c r="C489" s="62" t="s">
        <v>432</v>
      </c>
      <c r="D489" s="63">
        <v>771877678554</v>
      </c>
      <c r="E489" s="64">
        <v>18</v>
      </c>
      <c r="F489" s="65">
        <v>2</v>
      </c>
      <c r="G489" s="66">
        <f t="shared" si="21"/>
        <v>36</v>
      </c>
      <c r="H489" s="67">
        <f t="shared" si="22"/>
        <v>0</v>
      </c>
      <c r="I489" s="328" t="str">
        <f t="shared" si="23"/>
        <v>Good</v>
      </c>
    </row>
    <row r="490" spans="1:9" s="329" customFormat="1" x14ac:dyDescent="0.25">
      <c r="A490" s="61">
        <v>67885</v>
      </c>
      <c r="B490" s="61"/>
      <c r="C490" s="62" t="s">
        <v>433</v>
      </c>
      <c r="D490" s="63">
        <v>771877678851</v>
      </c>
      <c r="E490" s="64">
        <v>18</v>
      </c>
      <c r="F490" s="65">
        <v>2</v>
      </c>
      <c r="G490" s="66">
        <f t="shared" si="21"/>
        <v>36</v>
      </c>
      <c r="H490" s="67">
        <f t="shared" si="22"/>
        <v>0</v>
      </c>
      <c r="I490" s="328" t="str">
        <f t="shared" si="23"/>
        <v>Good</v>
      </c>
    </row>
    <row r="491" spans="1:9" s="329" customFormat="1" x14ac:dyDescent="0.25">
      <c r="A491" s="61">
        <v>67925</v>
      </c>
      <c r="B491" s="61"/>
      <c r="C491" s="62" t="s">
        <v>434</v>
      </c>
      <c r="D491" s="63">
        <v>771877679254</v>
      </c>
      <c r="E491" s="64">
        <v>19</v>
      </c>
      <c r="F491" s="65">
        <v>2</v>
      </c>
      <c r="G491" s="66">
        <f t="shared" si="21"/>
        <v>38</v>
      </c>
      <c r="H491" s="67">
        <f t="shared" si="22"/>
        <v>0</v>
      </c>
      <c r="I491" s="328" t="str">
        <f t="shared" si="23"/>
        <v>Good</v>
      </c>
    </row>
    <row r="492" spans="1:9" s="329" customFormat="1" x14ac:dyDescent="0.25">
      <c r="A492" s="61">
        <v>68383</v>
      </c>
      <c r="B492" s="61"/>
      <c r="C492" s="62" t="s">
        <v>2239</v>
      </c>
      <c r="D492" s="63">
        <v>771877683831</v>
      </c>
      <c r="E492" s="64">
        <v>22.5</v>
      </c>
      <c r="F492" s="65">
        <v>2</v>
      </c>
      <c r="G492" s="66">
        <f t="shared" si="21"/>
        <v>45</v>
      </c>
      <c r="H492" s="67">
        <f t="shared" si="22"/>
        <v>0</v>
      </c>
      <c r="I492" s="328" t="str">
        <f t="shared" si="23"/>
        <v>Good</v>
      </c>
    </row>
    <row r="493" spans="1:9" s="329" customFormat="1" x14ac:dyDescent="0.25">
      <c r="A493" s="61">
        <v>68385</v>
      </c>
      <c r="B493" s="61"/>
      <c r="C493" s="62" t="s">
        <v>2240</v>
      </c>
      <c r="D493" s="63">
        <v>771877683855</v>
      </c>
      <c r="E493" s="64">
        <v>22.5</v>
      </c>
      <c r="F493" s="65">
        <v>2</v>
      </c>
      <c r="G493" s="66">
        <f t="shared" si="21"/>
        <v>45</v>
      </c>
      <c r="H493" s="67">
        <f t="shared" si="22"/>
        <v>0</v>
      </c>
      <c r="I493" s="328" t="str">
        <f t="shared" si="23"/>
        <v>Good</v>
      </c>
    </row>
    <row r="494" spans="1:9" s="329" customFormat="1" x14ac:dyDescent="0.25">
      <c r="A494" s="69">
        <v>68387</v>
      </c>
      <c r="B494" s="69"/>
      <c r="C494" s="70" t="s">
        <v>2287</v>
      </c>
      <c r="D494" s="71" t="str">
        <f>VLOOKUP(A494,[2]PlatformInventoryReportBV!$A:$D,3,FALSE)</f>
        <v>771877683879</v>
      </c>
      <c r="E494" s="72">
        <v>22.5</v>
      </c>
      <c r="F494" s="73">
        <v>2</v>
      </c>
      <c r="G494" s="74">
        <f t="shared" si="21"/>
        <v>45</v>
      </c>
      <c r="H494" s="67">
        <f t="shared" si="22"/>
        <v>0</v>
      </c>
      <c r="I494" s="328" t="str">
        <f t="shared" si="23"/>
        <v>Good</v>
      </c>
    </row>
    <row r="495" spans="1:9" s="329" customFormat="1" x14ac:dyDescent="0.25">
      <c r="A495" s="61">
        <v>80505</v>
      </c>
      <c r="B495" s="61"/>
      <c r="C495" s="62" t="s">
        <v>438</v>
      </c>
      <c r="D495" s="63">
        <v>771877805059</v>
      </c>
      <c r="E495" s="64">
        <v>21.5</v>
      </c>
      <c r="F495" s="65">
        <v>2</v>
      </c>
      <c r="G495" s="66">
        <f t="shared" si="21"/>
        <v>43</v>
      </c>
      <c r="H495" s="67">
        <f t="shared" si="22"/>
        <v>0</v>
      </c>
      <c r="I495" s="328" t="str">
        <f t="shared" si="23"/>
        <v>Good</v>
      </c>
    </row>
    <row r="496" spans="1:9" s="329" customFormat="1" x14ac:dyDescent="0.25">
      <c r="A496" s="61">
        <v>80795</v>
      </c>
      <c r="B496" s="61"/>
      <c r="C496" s="62" t="s">
        <v>440</v>
      </c>
      <c r="D496" s="63">
        <v>771877807954</v>
      </c>
      <c r="E496" s="64">
        <v>21.5</v>
      </c>
      <c r="F496" s="65">
        <v>2</v>
      </c>
      <c r="G496" s="66">
        <f t="shared" si="21"/>
        <v>43</v>
      </c>
      <c r="H496" s="67">
        <f t="shared" si="22"/>
        <v>0</v>
      </c>
      <c r="I496" s="328" t="str">
        <f t="shared" si="23"/>
        <v>Good</v>
      </c>
    </row>
    <row r="497" spans="1:9" s="329" customFormat="1" x14ac:dyDescent="0.25">
      <c r="A497" s="61">
        <v>81203</v>
      </c>
      <c r="B497" s="61"/>
      <c r="C497" s="62" t="s">
        <v>441</v>
      </c>
      <c r="D497" s="63">
        <v>771877812033</v>
      </c>
      <c r="E497" s="64">
        <v>21.5</v>
      </c>
      <c r="F497" s="65">
        <v>2</v>
      </c>
      <c r="G497" s="66">
        <f t="shared" si="21"/>
        <v>43</v>
      </c>
      <c r="H497" s="67">
        <f t="shared" si="22"/>
        <v>0</v>
      </c>
      <c r="I497" s="328" t="str">
        <f t="shared" si="23"/>
        <v>Good</v>
      </c>
    </row>
    <row r="498" spans="1:9" s="329" customFormat="1" x14ac:dyDescent="0.25">
      <c r="A498" s="61">
        <v>81205</v>
      </c>
      <c r="B498" s="61"/>
      <c r="C498" s="62" t="s">
        <v>442</v>
      </c>
      <c r="D498" s="63">
        <v>771877812057</v>
      </c>
      <c r="E498" s="64">
        <v>21.5</v>
      </c>
      <c r="F498" s="65">
        <v>2</v>
      </c>
      <c r="G498" s="66">
        <f t="shared" si="21"/>
        <v>43</v>
      </c>
      <c r="H498" s="67">
        <f t="shared" si="22"/>
        <v>0</v>
      </c>
      <c r="I498" s="328" t="str">
        <f t="shared" si="23"/>
        <v>Good</v>
      </c>
    </row>
    <row r="499" spans="1:9" s="329" customFormat="1" x14ac:dyDescent="0.25">
      <c r="A499" s="61">
        <v>81305</v>
      </c>
      <c r="B499" s="61"/>
      <c r="C499" s="62" t="s">
        <v>443</v>
      </c>
      <c r="D499" s="63">
        <v>771877813054</v>
      </c>
      <c r="E499" s="64">
        <v>21.5</v>
      </c>
      <c r="F499" s="65">
        <v>2</v>
      </c>
      <c r="G499" s="66">
        <f t="shared" si="21"/>
        <v>43</v>
      </c>
      <c r="H499" s="67">
        <f t="shared" si="22"/>
        <v>0</v>
      </c>
      <c r="I499" s="328" t="str">
        <f t="shared" si="23"/>
        <v>Good</v>
      </c>
    </row>
    <row r="500" spans="1:9" s="329" customFormat="1" x14ac:dyDescent="0.25">
      <c r="A500" s="61">
        <v>81353</v>
      </c>
      <c r="B500" s="61"/>
      <c r="C500" s="62" t="s">
        <v>444</v>
      </c>
      <c r="D500" s="63">
        <v>771877813535</v>
      </c>
      <c r="E500" s="64">
        <v>21.5</v>
      </c>
      <c r="F500" s="65">
        <v>2</v>
      </c>
      <c r="G500" s="66">
        <f t="shared" si="21"/>
        <v>43</v>
      </c>
      <c r="H500" s="67">
        <f t="shared" si="22"/>
        <v>0</v>
      </c>
      <c r="I500" s="328" t="str">
        <f t="shared" si="23"/>
        <v>Good</v>
      </c>
    </row>
    <row r="501" spans="1:9" s="329" customFormat="1" x14ac:dyDescent="0.25">
      <c r="A501" s="61">
        <v>81355</v>
      </c>
      <c r="B501" s="61"/>
      <c r="C501" s="62" t="s">
        <v>445</v>
      </c>
      <c r="D501" s="63">
        <v>771877813559</v>
      </c>
      <c r="E501" s="64">
        <v>21.5</v>
      </c>
      <c r="F501" s="65">
        <v>2</v>
      </c>
      <c r="G501" s="66">
        <f t="shared" si="21"/>
        <v>43</v>
      </c>
      <c r="H501" s="67">
        <f t="shared" si="22"/>
        <v>0</v>
      </c>
      <c r="I501" s="328" t="str">
        <f t="shared" si="23"/>
        <v>Good</v>
      </c>
    </row>
    <row r="502" spans="1:9" s="329" customFormat="1" x14ac:dyDescent="0.25">
      <c r="A502" s="61">
        <v>81483</v>
      </c>
      <c r="B502" s="61"/>
      <c r="C502" s="62" t="s">
        <v>446</v>
      </c>
      <c r="D502" s="63">
        <v>771877814839</v>
      </c>
      <c r="E502" s="64">
        <v>21.5</v>
      </c>
      <c r="F502" s="65">
        <v>2</v>
      </c>
      <c r="G502" s="66">
        <f t="shared" si="21"/>
        <v>43</v>
      </c>
      <c r="H502" s="67">
        <f t="shared" si="22"/>
        <v>0</v>
      </c>
      <c r="I502" s="328" t="str">
        <f t="shared" si="23"/>
        <v>Good</v>
      </c>
    </row>
    <row r="503" spans="1:9" s="329" customFormat="1" x14ac:dyDescent="0.25">
      <c r="A503" s="61">
        <v>81485</v>
      </c>
      <c r="B503" s="61"/>
      <c r="C503" s="62" t="s">
        <v>447</v>
      </c>
      <c r="D503" s="63">
        <v>771877814853</v>
      </c>
      <c r="E503" s="64">
        <v>21.5</v>
      </c>
      <c r="F503" s="65">
        <v>2</v>
      </c>
      <c r="G503" s="66">
        <f t="shared" si="21"/>
        <v>43</v>
      </c>
      <c r="H503" s="67">
        <f t="shared" si="22"/>
        <v>0</v>
      </c>
      <c r="I503" s="328" t="str">
        <f t="shared" si="23"/>
        <v>Good</v>
      </c>
    </row>
    <row r="504" spans="1:9" s="329" customFormat="1" x14ac:dyDescent="0.25">
      <c r="A504" s="61">
        <v>81505</v>
      </c>
      <c r="B504" s="61"/>
      <c r="C504" s="62" t="s">
        <v>448</v>
      </c>
      <c r="D504" s="63">
        <v>771877815058</v>
      </c>
      <c r="E504" s="64">
        <v>21.5</v>
      </c>
      <c r="F504" s="65">
        <v>2</v>
      </c>
      <c r="G504" s="66">
        <f t="shared" si="21"/>
        <v>43</v>
      </c>
      <c r="H504" s="67">
        <f t="shared" si="22"/>
        <v>0</v>
      </c>
      <c r="I504" s="328" t="str">
        <f t="shared" si="23"/>
        <v>Good</v>
      </c>
    </row>
    <row r="505" spans="1:9" s="329" customFormat="1" x14ac:dyDescent="0.25">
      <c r="A505" s="61">
        <v>81685</v>
      </c>
      <c r="B505" s="61"/>
      <c r="C505" s="62" t="s">
        <v>449</v>
      </c>
      <c r="D505" s="63">
        <v>771877816857</v>
      </c>
      <c r="E505" s="64">
        <v>21.5</v>
      </c>
      <c r="F505" s="65">
        <v>2</v>
      </c>
      <c r="G505" s="66">
        <f t="shared" si="21"/>
        <v>43</v>
      </c>
      <c r="H505" s="67">
        <f t="shared" si="22"/>
        <v>0</v>
      </c>
      <c r="I505" s="328" t="str">
        <f t="shared" si="23"/>
        <v>Good</v>
      </c>
    </row>
    <row r="506" spans="1:9" s="329" customFormat="1" x14ac:dyDescent="0.25">
      <c r="A506" s="61">
        <v>82611</v>
      </c>
      <c r="B506" s="61"/>
      <c r="C506" s="62" t="s">
        <v>2291</v>
      </c>
      <c r="D506" s="63">
        <v>771877826115</v>
      </c>
      <c r="E506" s="64">
        <v>15</v>
      </c>
      <c r="F506" s="65">
        <v>2</v>
      </c>
      <c r="G506" s="66">
        <f t="shared" si="21"/>
        <v>30</v>
      </c>
      <c r="H506" s="67">
        <f t="shared" si="22"/>
        <v>0</v>
      </c>
      <c r="I506" s="328" t="str">
        <f t="shared" si="23"/>
        <v>Good</v>
      </c>
    </row>
    <row r="507" spans="1:9" s="329" customFormat="1" x14ac:dyDescent="0.25">
      <c r="A507" s="69">
        <v>82612</v>
      </c>
      <c r="B507" s="69"/>
      <c r="C507" s="70" t="s">
        <v>2261</v>
      </c>
      <c r="D507" s="71" t="str">
        <f>VLOOKUP(A507,[2]PlatformInventoryReportBV!$A:$D,3,FALSE)</f>
        <v>771877826122</v>
      </c>
      <c r="E507" s="72">
        <v>15</v>
      </c>
      <c r="F507" s="73">
        <v>2</v>
      </c>
      <c r="G507" s="74">
        <f t="shared" si="21"/>
        <v>30</v>
      </c>
      <c r="H507" s="75">
        <f t="shared" si="22"/>
        <v>0</v>
      </c>
      <c r="I507" s="328" t="str">
        <f t="shared" si="23"/>
        <v>Good</v>
      </c>
    </row>
    <row r="508" spans="1:9" s="329" customFormat="1" x14ac:dyDescent="0.25">
      <c r="A508" s="69">
        <v>82613</v>
      </c>
      <c r="B508" s="69"/>
      <c r="C508" s="70" t="s">
        <v>2262</v>
      </c>
      <c r="D508" s="71" t="str">
        <f>VLOOKUP(A508,[2]PlatformInventoryReportBV!$A:$D,3,FALSE)</f>
        <v>771877826139</v>
      </c>
      <c r="E508" s="72">
        <v>15</v>
      </c>
      <c r="F508" s="73">
        <v>2</v>
      </c>
      <c r="G508" s="74">
        <f t="shared" si="21"/>
        <v>30</v>
      </c>
      <c r="H508" s="75">
        <f t="shared" si="22"/>
        <v>0</v>
      </c>
      <c r="I508" s="328" t="str">
        <f t="shared" si="23"/>
        <v>Good</v>
      </c>
    </row>
    <row r="509" spans="1:9" s="329" customFormat="1" x14ac:dyDescent="0.25">
      <c r="A509" s="69">
        <v>82700</v>
      </c>
      <c r="B509" s="69"/>
      <c r="C509" s="70" t="s">
        <v>2290</v>
      </c>
      <c r="D509" s="71" t="str">
        <f>VLOOKUP(A509,[2]PlatformInventoryReportBV!$A:$D,3,FALSE)</f>
        <v>771877827006</v>
      </c>
      <c r="E509" s="72">
        <v>2.5</v>
      </c>
      <c r="F509" s="73">
        <v>12</v>
      </c>
      <c r="G509" s="74">
        <f t="shared" si="21"/>
        <v>30</v>
      </c>
      <c r="H509" s="75">
        <f t="shared" si="22"/>
        <v>0</v>
      </c>
      <c r="I509" s="328" t="str">
        <f t="shared" si="23"/>
        <v>Good</v>
      </c>
    </row>
    <row r="510" spans="1:9" s="329" customFormat="1" x14ac:dyDescent="0.25">
      <c r="A510" s="69">
        <v>82801</v>
      </c>
      <c r="B510" s="69"/>
      <c r="C510" s="70" t="s">
        <v>2186</v>
      </c>
      <c r="D510" s="71" t="str">
        <f>VLOOKUP(A510,[2]PlatformInventoryReportBV!$A:$D,3,FALSE)</f>
        <v>771877828010</v>
      </c>
      <c r="E510" s="72">
        <v>5</v>
      </c>
      <c r="F510" s="73">
        <v>6</v>
      </c>
      <c r="G510" s="74">
        <f t="shared" ref="G510:G572" si="24">E510*F510</f>
        <v>30</v>
      </c>
      <c r="H510" s="75">
        <f t="shared" si="22"/>
        <v>0</v>
      </c>
      <c r="I510" s="328" t="str">
        <f t="shared" si="23"/>
        <v>Good</v>
      </c>
    </row>
    <row r="511" spans="1:9" s="329" customFormat="1" x14ac:dyDescent="0.25">
      <c r="A511" s="61">
        <v>82802</v>
      </c>
      <c r="B511" s="61"/>
      <c r="C511" s="62" t="s">
        <v>504</v>
      </c>
      <c r="D511" s="63">
        <v>771877828027</v>
      </c>
      <c r="E511" s="72">
        <v>6</v>
      </c>
      <c r="F511" s="65">
        <v>6</v>
      </c>
      <c r="G511" s="66">
        <f t="shared" si="24"/>
        <v>36</v>
      </c>
      <c r="H511" s="67">
        <f t="shared" si="22"/>
        <v>0</v>
      </c>
      <c r="I511" s="328" t="str">
        <f t="shared" si="23"/>
        <v>Good</v>
      </c>
    </row>
    <row r="512" spans="1:9" s="329" customFormat="1" x14ac:dyDescent="0.25">
      <c r="A512" s="61">
        <v>82803</v>
      </c>
      <c r="B512" s="61"/>
      <c r="C512" s="62" t="s">
        <v>505</v>
      </c>
      <c r="D512" s="63">
        <v>771877828034</v>
      </c>
      <c r="E512" s="72">
        <v>6</v>
      </c>
      <c r="F512" s="65">
        <v>6</v>
      </c>
      <c r="G512" s="66">
        <f t="shared" si="24"/>
        <v>36</v>
      </c>
      <c r="H512" s="67">
        <f t="shared" si="22"/>
        <v>0</v>
      </c>
      <c r="I512" s="328" t="str">
        <f t="shared" si="23"/>
        <v>Good</v>
      </c>
    </row>
    <row r="513" spans="1:9" s="329" customFormat="1" x14ac:dyDescent="0.25">
      <c r="A513" s="61">
        <v>82804</v>
      </c>
      <c r="B513" s="61"/>
      <c r="C513" s="62" t="s">
        <v>506</v>
      </c>
      <c r="D513" s="63">
        <v>771877828041</v>
      </c>
      <c r="E513" s="72">
        <v>6</v>
      </c>
      <c r="F513" s="65">
        <v>6</v>
      </c>
      <c r="G513" s="66">
        <f t="shared" si="24"/>
        <v>36</v>
      </c>
      <c r="H513" s="67">
        <f t="shared" si="22"/>
        <v>0</v>
      </c>
      <c r="I513" s="328" t="str">
        <f t="shared" si="23"/>
        <v>Good</v>
      </c>
    </row>
    <row r="514" spans="1:9" s="329" customFormat="1" x14ac:dyDescent="0.25">
      <c r="A514" s="61">
        <v>82805</v>
      </c>
      <c r="B514" s="61"/>
      <c r="C514" s="62" t="s">
        <v>507</v>
      </c>
      <c r="D514" s="63">
        <v>771877828058</v>
      </c>
      <c r="E514" s="72">
        <v>6</v>
      </c>
      <c r="F514" s="65">
        <v>6</v>
      </c>
      <c r="G514" s="66">
        <f t="shared" si="24"/>
        <v>36</v>
      </c>
      <c r="H514" s="67">
        <f t="shared" ref="H514:H575" si="25">B514*E514</f>
        <v>0</v>
      </c>
      <c r="I514" s="328" t="str">
        <f t="shared" si="23"/>
        <v>Good</v>
      </c>
    </row>
    <row r="515" spans="1:9" s="329" customFormat="1" x14ac:dyDescent="0.25">
      <c r="A515" s="61">
        <v>82806</v>
      </c>
      <c r="B515" s="61"/>
      <c r="C515" s="62" t="s">
        <v>508</v>
      </c>
      <c r="D515" s="63">
        <v>771877828065</v>
      </c>
      <c r="E515" s="64">
        <v>6</v>
      </c>
      <c r="F515" s="65">
        <v>6</v>
      </c>
      <c r="G515" s="66">
        <f t="shared" si="24"/>
        <v>36</v>
      </c>
      <c r="H515" s="67">
        <f t="shared" si="25"/>
        <v>0</v>
      </c>
      <c r="I515" s="328" t="str">
        <f t="shared" si="23"/>
        <v>Good</v>
      </c>
    </row>
    <row r="516" spans="1:9" s="329" customFormat="1" x14ac:dyDescent="0.25">
      <c r="A516" s="61">
        <v>82807</v>
      </c>
      <c r="B516" s="61"/>
      <c r="C516" s="62" t="s">
        <v>512</v>
      </c>
      <c r="D516" s="63">
        <v>771877828072</v>
      </c>
      <c r="E516" s="64">
        <v>6</v>
      </c>
      <c r="F516" s="65">
        <v>6</v>
      </c>
      <c r="G516" s="66">
        <f t="shared" si="24"/>
        <v>36</v>
      </c>
      <c r="H516" s="67">
        <f t="shared" si="25"/>
        <v>0</v>
      </c>
      <c r="I516" s="328" t="str">
        <f t="shared" si="23"/>
        <v>Good</v>
      </c>
    </row>
    <row r="517" spans="1:9" s="329" customFormat="1" x14ac:dyDescent="0.25">
      <c r="A517" s="69">
        <v>82808</v>
      </c>
      <c r="B517" s="69"/>
      <c r="C517" s="70" t="s">
        <v>2263</v>
      </c>
      <c r="D517" s="71" t="str">
        <f>VLOOKUP(A517,[2]PlatformInventoryReportBV!$A:$D,3,FALSE)</f>
        <v>771877828089</v>
      </c>
      <c r="E517" s="72">
        <v>7</v>
      </c>
      <c r="F517" s="73">
        <v>6</v>
      </c>
      <c r="G517" s="74">
        <f t="shared" si="24"/>
        <v>42</v>
      </c>
      <c r="H517" s="75">
        <f t="shared" si="25"/>
        <v>0</v>
      </c>
      <c r="I517" s="328" t="str">
        <f t="shared" si="23"/>
        <v>Good</v>
      </c>
    </row>
    <row r="518" spans="1:9" s="329" customFormat="1" x14ac:dyDescent="0.25">
      <c r="A518" s="69">
        <v>82809</v>
      </c>
      <c r="B518" s="69"/>
      <c r="C518" s="70" t="s">
        <v>2264</v>
      </c>
      <c r="D518" s="71" t="str">
        <f>VLOOKUP(A518,[2]PlatformInventoryReportBV!$A:$D,3,FALSE)</f>
        <v>771877828096</v>
      </c>
      <c r="E518" s="72">
        <v>7</v>
      </c>
      <c r="F518" s="73">
        <v>6</v>
      </c>
      <c r="G518" s="74">
        <f t="shared" si="24"/>
        <v>42</v>
      </c>
      <c r="H518" s="75">
        <f t="shared" si="25"/>
        <v>0</v>
      </c>
      <c r="I518" s="328" t="str">
        <f t="shared" si="23"/>
        <v>Good</v>
      </c>
    </row>
    <row r="519" spans="1:9" s="329" customFormat="1" x14ac:dyDescent="0.25">
      <c r="A519" s="61">
        <v>82850</v>
      </c>
      <c r="B519" s="61"/>
      <c r="C519" s="62" t="s">
        <v>2284</v>
      </c>
      <c r="D519" s="63">
        <v>771877828508</v>
      </c>
      <c r="E519" s="64">
        <v>3</v>
      </c>
      <c r="F519" s="65">
        <v>6</v>
      </c>
      <c r="G519" s="66">
        <f t="shared" si="24"/>
        <v>18</v>
      </c>
      <c r="H519" s="67">
        <f t="shared" si="25"/>
        <v>0</v>
      </c>
      <c r="I519" s="328" t="str">
        <f t="shared" si="23"/>
        <v>Good</v>
      </c>
    </row>
    <row r="520" spans="1:9" s="329" customFormat="1" x14ac:dyDescent="0.25">
      <c r="A520" s="61">
        <v>82851</v>
      </c>
      <c r="B520" s="61"/>
      <c r="C520" s="62" t="s">
        <v>511</v>
      </c>
      <c r="D520" s="63">
        <v>771877828515</v>
      </c>
      <c r="E520" s="64">
        <v>3</v>
      </c>
      <c r="F520" s="65">
        <v>6</v>
      </c>
      <c r="G520" s="66">
        <f t="shared" si="24"/>
        <v>18</v>
      </c>
      <c r="H520" s="67">
        <f t="shared" si="25"/>
        <v>0</v>
      </c>
      <c r="I520" s="328" t="str">
        <f t="shared" si="23"/>
        <v>Good</v>
      </c>
    </row>
    <row r="521" spans="1:9" s="329" customFormat="1" x14ac:dyDescent="0.25">
      <c r="A521" s="69">
        <v>82852</v>
      </c>
      <c r="B521" s="69"/>
      <c r="C521" s="70" t="s">
        <v>2265</v>
      </c>
      <c r="D521" s="71" t="str">
        <f>VLOOKUP(A521,[2]PlatformInventoryReportBV!$A:$D,3,FALSE)</f>
        <v>771877828522</v>
      </c>
      <c r="E521" s="72">
        <v>3</v>
      </c>
      <c r="F521" s="73">
        <v>6</v>
      </c>
      <c r="G521" s="74">
        <f t="shared" si="24"/>
        <v>18</v>
      </c>
      <c r="H521" s="67">
        <f t="shared" si="25"/>
        <v>0</v>
      </c>
      <c r="I521" s="328" t="str">
        <f t="shared" si="23"/>
        <v>Good</v>
      </c>
    </row>
    <row r="522" spans="1:9" s="329" customFormat="1" x14ac:dyDescent="0.25">
      <c r="A522" s="61">
        <v>82900</v>
      </c>
      <c r="B522" s="61"/>
      <c r="C522" s="62" t="s">
        <v>509</v>
      </c>
      <c r="D522" s="63">
        <v>771877829000</v>
      </c>
      <c r="E522" s="72">
        <v>4</v>
      </c>
      <c r="F522" s="65">
        <v>6</v>
      </c>
      <c r="G522" s="66">
        <f t="shared" si="24"/>
        <v>24</v>
      </c>
      <c r="H522" s="67">
        <f t="shared" si="25"/>
        <v>0</v>
      </c>
      <c r="I522" s="328" t="str">
        <f t="shared" si="23"/>
        <v>Good</v>
      </c>
    </row>
    <row r="523" spans="1:9" s="329" customFormat="1" x14ac:dyDescent="0.25">
      <c r="A523" s="69">
        <v>82901</v>
      </c>
      <c r="B523" s="69"/>
      <c r="C523" s="70" t="s">
        <v>2187</v>
      </c>
      <c r="D523" s="71" t="str">
        <f>VLOOKUP(A523,[2]PlatformInventoryReportBV!$A:$D,3,FALSE)</f>
        <v>771877829017</v>
      </c>
      <c r="E523" s="72">
        <v>4</v>
      </c>
      <c r="F523" s="73">
        <v>6</v>
      </c>
      <c r="G523" s="74">
        <f t="shared" si="24"/>
        <v>24</v>
      </c>
      <c r="H523" s="75">
        <f t="shared" si="25"/>
        <v>0</v>
      </c>
      <c r="I523" s="328" t="str">
        <f t="shared" si="23"/>
        <v>Good</v>
      </c>
    </row>
    <row r="524" spans="1:9" s="329" customFormat="1" x14ac:dyDescent="0.25">
      <c r="A524" s="61">
        <v>83009</v>
      </c>
      <c r="B524" s="61"/>
      <c r="C524" s="62" t="s">
        <v>451</v>
      </c>
      <c r="D524" s="63">
        <v>771877830099</v>
      </c>
      <c r="E524" s="64">
        <v>15</v>
      </c>
      <c r="F524" s="65">
        <v>2</v>
      </c>
      <c r="G524" s="66">
        <f t="shared" si="24"/>
        <v>30</v>
      </c>
      <c r="H524" s="67">
        <f t="shared" si="25"/>
        <v>0</v>
      </c>
      <c r="I524" s="328" t="str">
        <f t="shared" si="23"/>
        <v>Good</v>
      </c>
    </row>
    <row r="525" spans="1:9" s="329" customFormat="1" x14ac:dyDescent="0.25">
      <c r="A525" s="61">
        <v>83010</v>
      </c>
      <c r="B525" s="61"/>
      <c r="C525" s="62" t="s">
        <v>452</v>
      </c>
      <c r="D525" s="63">
        <v>771877830105</v>
      </c>
      <c r="E525" s="64">
        <v>15</v>
      </c>
      <c r="F525" s="65">
        <v>2</v>
      </c>
      <c r="G525" s="66">
        <f t="shared" si="24"/>
        <v>30</v>
      </c>
      <c r="H525" s="67">
        <f t="shared" si="25"/>
        <v>0</v>
      </c>
      <c r="I525" s="328" t="str">
        <f t="shared" si="23"/>
        <v>Good</v>
      </c>
    </row>
    <row r="526" spans="1:9" s="329" customFormat="1" x14ac:dyDescent="0.25">
      <c r="A526" s="61">
        <v>83014</v>
      </c>
      <c r="B526" s="61"/>
      <c r="C526" s="62" t="s">
        <v>453</v>
      </c>
      <c r="D526" s="63">
        <v>771877830143</v>
      </c>
      <c r="E526" s="64">
        <v>14</v>
      </c>
      <c r="F526" s="65">
        <v>2</v>
      </c>
      <c r="G526" s="66">
        <f t="shared" si="24"/>
        <v>28</v>
      </c>
      <c r="H526" s="67">
        <f t="shared" si="25"/>
        <v>0</v>
      </c>
      <c r="I526" s="328" t="str">
        <f t="shared" si="23"/>
        <v>Good</v>
      </c>
    </row>
    <row r="527" spans="1:9" s="329" customFormat="1" x14ac:dyDescent="0.25">
      <c r="A527" s="61">
        <v>83018</v>
      </c>
      <c r="B527" s="61"/>
      <c r="C527" s="62" t="s">
        <v>454</v>
      </c>
      <c r="D527" s="63">
        <v>771877830181</v>
      </c>
      <c r="E527" s="64">
        <v>14</v>
      </c>
      <c r="F527" s="65">
        <v>2</v>
      </c>
      <c r="G527" s="66">
        <f t="shared" si="24"/>
        <v>28</v>
      </c>
      <c r="H527" s="67">
        <f t="shared" si="25"/>
        <v>0</v>
      </c>
      <c r="I527" s="328" t="str">
        <f t="shared" si="23"/>
        <v>Good</v>
      </c>
    </row>
    <row r="528" spans="1:9" s="329" customFormat="1" x14ac:dyDescent="0.25">
      <c r="A528" s="61">
        <v>83019</v>
      </c>
      <c r="B528" s="61"/>
      <c r="C528" s="62" t="s">
        <v>455</v>
      </c>
      <c r="D528" s="63">
        <v>771877830198</v>
      </c>
      <c r="E528" s="64">
        <v>14</v>
      </c>
      <c r="F528" s="65">
        <v>2</v>
      </c>
      <c r="G528" s="66">
        <f t="shared" si="24"/>
        <v>28</v>
      </c>
      <c r="H528" s="67">
        <f t="shared" si="25"/>
        <v>0</v>
      </c>
      <c r="I528" s="328" t="str">
        <f t="shared" si="23"/>
        <v>Good</v>
      </c>
    </row>
    <row r="529" spans="1:9" s="329" customFormat="1" x14ac:dyDescent="0.25">
      <c r="A529" s="61">
        <v>83031</v>
      </c>
      <c r="B529" s="61"/>
      <c r="C529" s="62" t="s">
        <v>456</v>
      </c>
      <c r="D529" s="63">
        <v>771877830310</v>
      </c>
      <c r="E529" s="64">
        <v>14</v>
      </c>
      <c r="F529" s="65">
        <v>2</v>
      </c>
      <c r="G529" s="66">
        <f t="shared" si="24"/>
        <v>28</v>
      </c>
      <c r="H529" s="67">
        <f t="shared" si="25"/>
        <v>0</v>
      </c>
      <c r="I529" s="328" t="str">
        <f t="shared" si="23"/>
        <v>Good</v>
      </c>
    </row>
    <row r="530" spans="1:9" s="329" customFormat="1" x14ac:dyDescent="0.25">
      <c r="A530" s="61">
        <v>83040</v>
      </c>
      <c r="B530" s="61"/>
      <c r="C530" s="62" t="s">
        <v>457</v>
      </c>
      <c r="D530" s="63">
        <v>771877830402</v>
      </c>
      <c r="E530" s="64">
        <v>14</v>
      </c>
      <c r="F530" s="65">
        <v>2</v>
      </c>
      <c r="G530" s="66">
        <f t="shared" si="24"/>
        <v>28</v>
      </c>
      <c r="H530" s="67">
        <f t="shared" si="25"/>
        <v>0</v>
      </c>
      <c r="I530" s="328" t="str">
        <f t="shared" si="23"/>
        <v>Good</v>
      </c>
    </row>
    <row r="531" spans="1:9" s="329" customFormat="1" x14ac:dyDescent="0.25">
      <c r="A531" s="61">
        <v>83080</v>
      </c>
      <c r="B531" s="61"/>
      <c r="C531" s="62" t="s">
        <v>458</v>
      </c>
      <c r="D531" s="63">
        <v>771877830808</v>
      </c>
      <c r="E531" s="64">
        <v>14</v>
      </c>
      <c r="F531" s="65">
        <v>2</v>
      </c>
      <c r="G531" s="66">
        <f t="shared" si="24"/>
        <v>28</v>
      </c>
      <c r="H531" s="67">
        <f t="shared" si="25"/>
        <v>0</v>
      </c>
      <c r="I531" s="328" t="str">
        <f t="shared" si="23"/>
        <v>Good</v>
      </c>
    </row>
    <row r="532" spans="1:9" s="329" customFormat="1" x14ac:dyDescent="0.25">
      <c r="A532" s="61">
        <v>83316</v>
      </c>
      <c r="B532" s="61"/>
      <c r="C532" s="62" t="s">
        <v>484</v>
      </c>
      <c r="D532" s="63">
        <v>771877833168</v>
      </c>
      <c r="E532" s="64">
        <v>5</v>
      </c>
      <c r="F532" s="65">
        <v>4</v>
      </c>
      <c r="G532" s="66">
        <f t="shared" si="24"/>
        <v>20</v>
      </c>
      <c r="H532" s="67">
        <f t="shared" si="25"/>
        <v>0</v>
      </c>
      <c r="I532" s="328" t="str">
        <f t="shared" si="23"/>
        <v>Good</v>
      </c>
    </row>
    <row r="533" spans="1:9" s="329" customFormat="1" x14ac:dyDescent="0.25">
      <c r="A533" s="61">
        <v>83319</v>
      </c>
      <c r="B533" s="61"/>
      <c r="C533" s="62" t="s">
        <v>485</v>
      </c>
      <c r="D533" s="63">
        <v>771877833199</v>
      </c>
      <c r="E533" s="64">
        <v>5</v>
      </c>
      <c r="F533" s="65">
        <v>4</v>
      </c>
      <c r="G533" s="66">
        <f t="shared" si="24"/>
        <v>20</v>
      </c>
      <c r="H533" s="67">
        <f t="shared" si="25"/>
        <v>0</v>
      </c>
      <c r="I533" s="328" t="str">
        <f t="shared" si="23"/>
        <v>Good</v>
      </c>
    </row>
    <row r="534" spans="1:9" s="329" customFormat="1" x14ac:dyDescent="0.25">
      <c r="A534" s="61">
        <v>83320</v>
      </c>
      <c r="B534" s="61"/>
      <c r="C534" s="62" t="s">
        <v>486</v>
      </c>
      <c r="D534" s="63">
        <v>771877833205</v>
      </c>
      <c r="E534" s="64">
        <v>5</v>
      </c>
      <c r="F534" s="65">
        <v>4</v>
      </c>
      <c r="G534" s="66">
        <f t="shared" si="24"/>
        <v>20</v>
      </c>
      <c r="H534" s="67">
        <f t="shared" si="25"/>
        <v>0</v>
      </c>
      <c r="I534" s="328" t="str">
        <f t="shared" si="23"/>
        <v>Good</v>
      </c>
    </row>
    <row r="535" spans="1:9" s="329" customFormat="1" x14ac:dyDescent="0.25">
      <c r="A535" s="61">
        <v>83321</v>
      </c>
      <c r="B535" s="61"/>
      <c r="C535" s="62" t="s">
        <v>487</v>
      </c>
      <c r="D535" s="63">
        <v>771877833212</v>
      </c>
      <c r="E535" s="64">
        <v>5.5</v>
      </c>
      <c r="F535" s="65">
        <v>4</v>
      </c>
      <c r="G535" s="66">
        <f t="shared" si="24"/>
        <v>22</v>
      </c>
      <c r="H535" s="67">
        <f t="shared" si="25"/>
        <v>0</v>
      </c>
      <c r="I535" s="328" t="str">
        <f t="shared" ref="I535:I598" si="26">IF(MOD(B535,F535)=0,"Good","Inner Pack Error")</f>
        <v>Good</v>
      </c>
    </row>
    <row r="536" spans="1:9" s="329" customFormat="1" x14ac:dyDescent="0.25">
      <c r="A536" s="61">
        <v>83322</v>
      </c>
      <c r="B536" s="61"/>
      <c r="C536" s="62" t="s">
        <v>488</v>
      </c>
      <c r="D536" s="63">
        <v>771877833229</v>
      </c>
      <c r="E536" s="64">
        <v>9</v>
      </c>
      <c r="F536" s="65">
        <v>4</v>
      </c>
      <c r="G536" s="66">
        <f t="shared" si="24"/>
        <v>36</v>
      </c>
      <c r="H536" s="67">
        <f t="shared" si="25"/>
        <v>0</v>
      </c>
      <c r="I536" s="328" t="str">
        <f t="shared" si="26"/>
        <v>Good</v>
      </c>
    </row>
    <row r="537" spans="1:9" s="329" customFormat="1" x14ac:dyDescent="0.25">
      <c r="A537" s="61">
        <v>83323</v>
      </c>
      <c r="B537" s="61"/>
      <c r="C537" s="62" t="s">
        <v>489</v>
      </c>
      <c r="D537" s="63">
        <v>771877833236</v>
      </c>
      <c r="E537" s="64">
        <v>9</v>
      </c>
      <c r="F537" s="65">
        <v>4</v>
      </c>
      <c r="G537" s="66">
        <f t="shared" si="24"/>
        <v>36</v>
      </c>
      <c r="H537" s="67">
        <f t="shared" si="25"/>
        <v>0</v>
      </c>
      <c r="I537" s="328" t="str">
        <f t="shared" si="26"/>
        <v>Good</v>
      </c>
    </row>
    <row r="538" spans="1:9" s="329" customFormat="1" x14ac:dyDescent="0.25">
      <c r="A538" s="61">
        <v>83324</v>
      </c>
      <c r="B538" s="61"/>
      <c r="C538" s="62" t="s">
        <v>490</v>
      </c>
      <c r="D538" s="63">
        <v>771877833243</v>
      </c>
      <c r="E538" s="64">
        <v>9</v>
      </c>
      <c r="F538" s="65">
        <v>4</v>
      </c>
      <c r="G538" s="66">
        <f t="shared" si="24"/>
        <v>36</v>
      </c>
      <c r="H538" s="67">
        <f t="shared" si="25"/>
        <v>0</v>
      </c>
      <c r="I538" s="328" t="str">
        <f t="shared" si="26"/>
        <v>Good</v>
      </c>
    </row>
    <row r="539" spans="1:9" s="329" customFormat="1" x14ac:dyDescent="0.25">
      <c r="A539" s="61">
        <v>83325</v>
      </c>
      <c r="B539" s="61"/>
      <c r="C539" s="62" t="s">
        <v>491</v>
      </c>
      <c r="D539" s="63">
        <v>771877833250</v>
      </c>
      <c r="E539" s="64">
        <v>9</v>
      </c>
      <c r="F539" s="65">
        <v>4</v>
      </c>
      <c r="G539" s="66">
        <f t="shared" si="24"/>
        <v>36</v>
      </c>
      <c r="H539" s="67">
        <f t="shared" si="25"/>
        <v>0</v>
      </c>
      <c r="I539" s="328" t="str">
        <f t="shared" si="26"/>
        <v>Good</v>
      </c>
    </row>
    <row r="540" spans="1:9" s="329" customFormat="1" x14ac:dyDescent="0.25">
      <c r="A540" s="61">
        <v>83327</v>
      </c>
      <c r="B540" s="61"/>
      <c r="C540" s="62" t="s">
        <v>492</v>
      </c>
      <c r="D540" s="63">
        <v>771877833274</v>
      </c>
      <c r="E540" s="64">
        <v>14</v>
      </c>
      <c r="F540" s="65">
        <v>4</v>
      </c>
      <c r="G540" s="66">
        <f t="shared" si="24"/>
        <v>56</v>
      </c>
      <c r="H540" s="67">
        <f t="shared" si="25"/>
        <v>0</v>
      </c>
      <c r="I540" s="328" t="str">
        <f t="shared" si="26"/>
        <v>Good</v>
      </c>
    </row>
    <row r="541" spans="1:9" s="329" customFormat="1" x14ac:dyDescent="0.25">
      <c r="A541" s="61">
        <v>83328</v>
      </c>
      <c r="B541" s="61"/>
      <c r="C541" s="62" t="s">
        <v>493</v>
      </c>
      <c r="D541" s="63">
        <v>771877833281</v>
      </c>
      <c r="E541" s="64">
        <v>9</v>
      </c>
      <c r="F541" s="65">
        <v>4</v>
      </c>
      <c r="G541" s="66">
        <f t="shared" si="24"/>
        <v>36</v>
      </c>
      <c r="H541" s="67">
        <f t="shared" si="25"/>
        <v>0</v>
      </c>
      <c r="I541" s="328" t="str">
        <f t="shared" si="26"/>
        <v>Good</v>
      </c>
    </row>
    <row r="542" spans="1:9" s="329" customFormat="1" x14ac:dyDescent="0.25">
      <c r="A542" s="61">
        <v>83329</v>
      </c>
      <c r="B542" s="61"/>
      <c r="C542" s="62" t="s">
        <v>494</v>
      </c>
      <c r="D542" s="63">
        <v>771877833298</v>
      </c>
      <c r="E542" s="64">
        <v>9</v>
      </c>
      <c r="F542" s="65">
        <v>4</v>
      </c>
      <c r="G542" s="66">
        <f t="shared" si="24"/>
        <v>36</v>
      </c>
      <c r="H542" s="67">
        <f t="shared" si="25"/>
        <v>0</v>
      </c>
      <c r="I542" s="328" t="str">
        <f t="shared" si="26"/>
        <v>Good</v>
      </c>
    </row>
    <row r="543" spans="1:9" s="329" customFormat="1" x14ac:dyDescent="0.25">
      <c r="A543" s="61">
        <v>83330</v>
      </c>
      <c r="B543" s="61"/>
      <c r="C543" s="62" t="s">
        <v>495</v>
      </c>
      <c r="D543" s="63">
        <v>771877833304</v>
      </c>
      <c r="E543" s="83">
        <v>7.5</v>
      </c>
      <c r="F543" s="65">
        <v>4</v>
      </c>
      <c r="G543" s="66">
        <f t="shared" si="24"/>
        <v>30</v>
      </c>
      <c r="H543" s="67">
        <f t="shared" si="25"/>
        <v>0</v>
      </c>
      <c r="I543" s="328" t="str">
        <f t="shared" si="26"/>
        <v>Good</v>
      </c>
    </row>
    <row r="544" spans="1:9" s="329" customFormat="1" x14ac:dyDescent="0.25">
      <c r="A544" s="61">
        <v>83331</v>
      </c>
      <c r="B544" s="61"/>
      <c r="C544" s="62" t="s">
        <v>496</v>
      </c>
      <c r="D544" s="63">
        <v>771877833311</v>
      </c>
      <c r="E544" s="83">
        <v>7.5</v>
      </c>
      <c r="F544" s="65">
        <v>4</v>
      </c>
      <c r="G544" s="66">
        <f t="shared" si="24"/>
        <v>30</v>
      </c>
      <c r="H544" s="67">
        <f t="shared" si="25"/>
        <v>0</v>
      </c>
      <c r="I544" s="328" t="str">
        <f t="shared" si="26"/>
        <v>Good</v>
      </c>
    </row>
    <row r="545" spans="1:9" s="329" customFormat="1" x14ac:dyDescent="0.25">
      <c r="A545" s="61">
        <v>83332</v>
      </c>
      <c r="B545" s="61"/>
      <c r="C545" s="62" t="s">
        <v>497</v>
      </c>
      <c r="D545" s="63">
        <v>771877833328</v>
      </c>
      <c r="E545" s="64">
        <v>6</v>
      </c>
      <c r="F545" s="65">
        <v>4</v>
      </c>
      <c r="G545" s="66">
        <f t="shared" si="24"/>
        <v>24</v>
      </c>
      <c r="H545" s="67">
        <f t="shared" si="25"/>
        <v>0</v>
      </c>
      <c r="I545" s="328" t="str">
        <f t="shared" si="26"/>
        <v>Good</v>
      </c>
    </row>
    <row r="546" spans="1:9" s="329" customFormat="1" x14ac:dyDescent="0.25">
      <c r="A546" s="61">
        <v>83333</v>
      </c>
      <c r="B546" s="61"/>
      <c r="C546" s="62" t="s">
        <v>498</v>
      </c>
      <c r="D546" s="63">
        <v>771877833335</v>
      </c>
      <c r="E546" s="64">
        <v>10</v>
      </c>
      <c r="F546" s="65">
        <v>4</v>
      </c>
      <c r="G546" s="66">
        <f t="shared" si="24"/>
        <v>40</v>
      </c>
      <c r="H546" s="67">
        <f t="shared" si="25"/>
        <v>0</v>
      </c>
      <c r="I546" s="328" t="str">
        <f t="shared" si="26"/>
        <v>Good</v>
      </c>
    </row>
    <row r="547" spans="1:9" s="329" customFormat="1" x14ac:dyDescent="0.25">
      <c r="A547" s="61">
        <v>83334</v>
      </c>
      <c r="B547" s="61"/>
      <c r="C547" s="62" t="s">
        <v>499</v>
      </c>
      <c r="D547" s="63">
        <v>771877833342</v>
      </c>
      <c r="E547" s="64">
        <v>9</v>
      </c>
      <c r="F547" s="65">
        <v>4</v>
      </c>
      <c r="G547" s="66">
        <f t="shared" si="24"/>
        <v>36</v>
      </c>
      <c r="H547" s="67">
        <f t="shared" si="25"/>
        <v>0</v>
      </c>
      <c r="I547" s="328" t="str">
        <f t="shared" si="26"/>
        <v>Good</v>
      </c>
    </row>
    <row r="548" spans="1:9" s="329" customFormat="1" x14ac:dyDescent="0.25">
      <c r="A548" s="61">
        <v>83335</v>
      </c>
      <c r="B548" s="61"/>
      <c r="C548" s="62" t="s">
        <v>500</v>
      </c>
      <c r="D548" s="63">
        <v>771877833359</v>
      </c>
      <c r="E548" s="64">
        <v>9</v>
      </c>
      <c r="F548" s="65">
        <v>4</v>
      </c>
      <c r="G548" s="66">
        <f t="shared" si="24"/>
        <v>36</v>
      </c>
      <c r="H548" s="67">
        <f t="shared" si="25"/>
        <v>0</v>
      </c>
      <c r="I548" s="328" t="str">
        <f t="shared" si="26"/>
        <v>Good</v>
      </c>
    </row>
    <row r="549" spans="1:9" s="329" customFormat="1" x14ac:dyDescent="0.25">
      <c r="A549" s="61">
        <v>83336</v>
      </c>
      <c r="B549" s="61"/>
      <c r="C549" s="62" t="s">
        <v>858</v>
      </c>
      <c r="D549" s="63">
        <v>771877833366</v>
      </c>
      <c r="E549" s="64">
        <v>2.5</v>
      </c>
      <c r="F549" s="65">
        <v>6</v>
      </c>
      <c r="G549" s="66">
        <f t="shared" si="24"/>
        <v>15</v>
      </c>
      <c r="H549" s="67">
        <f t="shared" si="25"/>
        <v>0</v>
      </c>
      <c r="I549" s="328" t="str">
        <f t="shared" si="26"/>
        <v>Good</v>
      </c>
    </row>
    <row r="550" spans="1:9" s="329" customFormat="1" x14ac:dyDescent="0.25">
      <c r="A550" s="61">
        <v>83337</v>
      </c>
      <c r="B550" s="61"/>
      <c r="C550" s="62" t="s">
        <v>501</v>
      </c>
      <c r="D550" s="63">
        <v>771877833373</v>
      </c>
      <c r="E550" s="64">
        <v>12.5</v>
      </c>
      <c r="F550" s="65">
        <v>4</v>
      </c>
      <c r="G550" s="66">
        <f t="shared" si="24"/>
        <v>50</v>
      </c>
      <c r="H550" s="67">
        <f t="shared" si="25"/>
        <v>0</v>
      </c>
      <c r="I550" s="328" t="str">
        <f t="shared" si="26"/>
        <v>Good</v>
      </c>
    </row>
    <row r="551" spans="1:9" s="329" customFormat="1" x14ac:dyDescent="0.25">
      <c r="A551" s="69">
        <v>83338</v>
      </c>
      <c r="B551" s="69"/>
      <c r="C551" s="70" t="s">
        <v>2188</v>
      </c>
      <c r="D551" s="71">
        <v>771877833380</v>
      </c>
      <c r="E551" s="72">
        <v>7.5</v>
      </c>
      <c r="F551" s="73">
        <v>4</v>
      </c>
      <c r="G551" s="74">
        <f t="shared" si="24"/>
        <v>30</v>
      </c>
      <c r="H551" s="75">
        <f t="shared" si="25"/>
        <v>0</v>
      </c>
      <c r="I551" s="328" t="str">
        <f t="shared" si="26"/>
        <v>Good</v>
      </c>
    </row>
    <row r="552" spans="1:9" s="329" customFormat="1" x14ac:dyDescent="0.25">
      <c r="A552" s="69">
        <v>83339</v>
      </c>
      <c r="B552" s="69"/>
      <c r="C552" s="70" t="s">
        <v>2189</v>
      </c>
      <c r="D552" s="71" t="str">
        <f>VLOOKUP(A552,[2]PlatformInventoryReportBV!$A:$D,3,FALSE)</f>
        <v>771877833397</v>
      </c>
      <c r="E552" s="72">
        <v>9</v>
      </c>
      <c r="F552" s="73">
        <v>4</v>
      </c>
      <c r="G552" s="74">
        <f t="shared" si="24"/>
        <v>36</v>
      </c>
      <c r="H552" s="75">
        <f t="shared" si="25"/>
        <v>0</v>
      </c>
      <c r="I552" s="328" t="str">
        <f t="shared" si="26"/>
        <v>Good</v>
      </c>
    </row>
    <row r="553" spans="1:9" s="329" customFormat="1" x14ac:dyDescent="0.25">
      <c r="A553" s="69">
        <v>83340</v>
      </c>
      <c r="B553" s="69"/>
      <c r="C553" s="70" t="s">
        <v>2190</v>
      </c>
      <c r="D553" s="71" t="str">
        <f>VLOOKUP(A553,[2]PlatformInventoryReportBV!$A:$D,3,FALSE)</f>
        <v>771877833403</v>
      </c>
      <c r="E553" s="72">
        <v>9</v>
      </c>
      <c r="F553" s="73">
        <v>4</v>
      </c>
      <c r="G553" s="74">
        <f t="shared" si="24"/>
        <v>36</v>
      </c>
      <c r="H553" s="75">
        <f t="shared" si="25"/>
        <v>0</v>
      </c>
      <c r="I553" s="328" t="str">
        <f t="shared" si="26"/>
        <v>Good</v>
      </c>
    </row>
    <row r="554" spans="1:9" s="329" customFormat="1" x14ac:dyDescent="0.25">
      <c r="A554" s="69">
        <v>83341</v>
      </c>
      <c r="B554" s="69"/>
      <c r="C554" s="70" t="s">
        <v>2191</v>
      </c>
      <c r="D554" s="71" t="str">
        <f>VLOOKUP(A554,[2]PlatformInventoryReportBV!$A:$D,3,FALSE)</f>
        <v>771877833410</v>
      </c>
      <c r="E554" s="72">
        <v>8</v>
      </c>
      <c r="F554" s="73">
        <v>4</v>
      </c>
      <c r="G554" s="74">
        <f t="shared" si="24"/>
        <v>32</v>
      </c>
      <c r="H554" s="75">
        <f t="shared" si="25"/>
        <v>0</v>
      </c>
      <c r="I554" s="328" t="str">
        <f t="shared" si="26"/>
        <v>Good</v>
      </c>
    </row>
    <row r="555" spans="1:9" s="329" customFormat="1" x14ac:dyDescent="0.25">
      <c r="A555" s="69">
        <v>83342</v>
      </c>
      <c r="B555" s="69"/>
      <c r="C555" s="70" t="s">
        <v>2192</v>
      </c>
      <c r="D555" s="71" t="str">
        <f>VLOOKUP(A555,[2]PlatformInventoryReportBV!$A:$D,3,FALSE)</f>
        <v>771877833427</v>
      </c>
      <c r="E555" s="72">
        <v>8</v>
      </c>
      <c r="F555" s="73">
        <v>4</v>
      </c>
      <c r="G555" s="74">
        <f t="shared" si="24"/>
        <v>32</v>
      </c>
      <c r="H555" s="75">
        <f t="shared" si="25"/>
        <v>0</v>
      </c>
      <c r="I555" s="328" t="str">
        <f t="shared" si="26"/>
        <v>Good</v>
      </c>
    </row>
    <row r="556" spans="1:9" s="329" customFormat="1" x14ac:dyDescent="0.25">
      <c r="A556" s="69">
        <v>83343</v>
      </c>
      <c r="B556" s="69"/>
      <c r="C556" s="70" t="s">
        <v>2266</v>
      </c>
      <c r="D556" s="71" t="str">
        <f>VLOOKUP(A556,[2]PlatformInventoryReportBV!$A:$D,3,FALSE)</f>
        <v>771877833434</v>
      </c>
      <c r="E556" s="72">
        <v>9</v>
      </c>
      <c r="F556" s="73">
        <v>4</v>
      </c>
      <c r="G556" s="74">
        <f t="shared" si="24"/>
        <v>36</v>
      </c>
      <c r="H556" s="75">
        <f t="shared" si="25"/>
        <v>0</v>
      </c>
      <c r="I556" s="328" t="str">
        <f t="shared" si="26"/>
        <v>Good</v>
      </c>
    </row>
    <row r="557" spans="1:9" s="329" customFormat="1" x14ac:dyDescent="0.25">
      <c r="A557" s="69">
        <v>83344</v>
      </c>
      <c r="B557" s="69"/>
      <c r="C557" s="70" t="s">
        <v>2267</v>
      </c>
      <c r="D557" s="71" t="str">
        <f>VLOOKUP(A557,[2]PlatformInventoryReportBV!$A:$D,3,FALSE)</f>
        <v>771877833441</v>
      </c>
      <c r="E557" s="72">
        <v>10</v>
      </c>
      <c r="F557" s="73">
        <v>4</v>
      </c>
      <c r="G557" s="74">
        <f t="shared" si="24"/>
        <v>40</v>
      </c>
      <c r="H557" s="75">
        <f t="shared" si="25"/>
        <v>0</v>
      </c>
      <c r="I557" s="328" t="str">
        <f t="shared" si="26"/>
        <v>Good</v>
      </c>
    </row>
    <row r="558" spans="1:9" s="329" customFormat="1" x14ac:dyDescent="0.25">
      <c r="A558" s="69">
        <v>83345</v>
      </c>
      <c r="B558" s="69"/>
      <c r="C558" s="70" t="s">
        <v>2268</v>
      </c>
      <c r="D558" s="71" t="str">
        <f>VLOOKUP(A558,[2]PlatformInventoryReportBV!$A:$D,3,FALSE)</f>
        <v>771877833458</v>
      </c>
      <c r="E558" s="72">
        <v>7.5</v>
      </c>
      <c r="F558" s="73">
        <v>4</v>
      </c>
      <c r="G558" s="74">
        <f t="shared" si="24"/>
        <v>30</v>
      </c>
      <c r="H558" s="75">
        <f t="shared" si="25"/>
        <v>0</v>
      </c>
      <c r="I558" s="328" t="str">
        <f t="shared" si="26"/>
        <v>Good</v>
      </c>
    </row>
    <row r="559" spans="1:9" s="329" customFormat="1" x14ac:dyDescent="0.25">
      <c r="A559" s="69">
        <v>83346</v>
      </c>
      <c r="B559" s="69"/>
      <c r="C559" s="70" t="s">
        <v>2269</v>
      </c>
      <c r="D559" s="71" t="str">
        <f>VLOOKUP(A559,[2]PlatformInventoryReportBV!$A:$D,3,FALSE)</f>
        <v>771877833465</v>
      </c>
      <c r="E559" s="72">
        <v>10</v>
      </c>
      <c r="F559" s="73">
        <v>4</v>
      </c>
      <c r="G559" s="74">
        <f t="shared" si="24"/>
        <v>40</v>
      </c>
      <c r="H559" s="75">
        <f t="shared" si="25"/>
        <v>0</v>
      </c>
      <c r="I559" s="328" t="str">
        <f t="shared" si="26"/>
        <v>Good</v>
      </c>
    </row>
    <row r="560" spans="1:9" s="329" customFormat="1" x14ac:dyDescent="0.25">
      <c r="A560" s="69">
        <v>83347</v>
      </c>
      <c r="B560" s="69"/>
      <c r="C560" s="70" t="s">
        <v>2270</v>
      </c>
      <c r="D560" s="71" t="str">
        <f>VLOOKUP(A560,[2]PlatformInventoryReportBV!$A:$D,3,FALSE)</f>
        <v>771877833472</v>
      </c>
      <c r="E560" s="72">
        <v>10</v>
      </c>
      <c r="F560" s="73">
        <v>4</v>
      </c>
      <c r="G560" s="74">
        <f t="shared" si="24"/>
        <v>40</v>
      </c>
      <c r="H560" s="75">
        <f t="shared" si="25"/>
        <v>0</v>
      </c>
      <c r="I560" s="328" t="str">
        <f t="shared" si="26"/>
        <v>Good</v>
      </c>
    </row>
    <row r="561" spans="1:9" s="329" customFormat="1" x14ac:dyDescent="0.25">
      <c r="A561" s="69">
        <v>83402</v>
      </c>
      <c r="B561" s="69"/>
      <c r="C561" s="70" t="s">
        <v>2271</v>
      </c>
      <c r="D561" s="71" t="str">
        <f>VLOOKUP(A561,[2]PlatformInventoryReportBV!$A:$D,3,FALSE)</f>
        <v>771877834028</v>
      </c>
      <c r="E561" s="72">
        <v>12.5</v>
      </c>
      <c r="F561" s="73">
        <v>4</v>
      </c>
      <c r="G561" s="74">
        <f t="shared" si="24"/>
        <v>50</v>
      </c>
      <c r="H561" s="75">
        <f t="shared" si="25"/>
        <v>0</v>
      </c>
      <c r="I561" s="328" t="str">
        <f t="shared" si="26"/>
        <v>Good</v>
      </c>
    </row>
    <row r="562" spans="1:9" s="329" customFormat="1" x14ac:dyDescent="0.25">
      <c r="A562" s="69">
        <v>83403</v>
      </c>
      <c r="B562" s="69"/>
      <c r="C562" s="70" t="s">
        <v>2272</v>
      </c>
      <c r="D562" s="71" t="str">
        <f>VLOOKUP(A562,[2]PlatformInventoryReportBV!$A:$D,3,FALSE)</f>
        <v>771877834035</v>
      </c>
      <c r="E562" s="72">
        <v>13.5</v>
      </c>
      <c r="F562" s="73">
        <v>4</v>
      </c>
      <c r="G562" s="74">
        <f t="shared" si="24"/>
        <v>54</v>
      </c>
      <c r="H562" s="75">
        <f t="shared" si="25"/>
        <v>0</v>
      </c>
      <c r="I562" s="328" t="str">
        <f t="shared" si="26"/>
        <v>Good</v>
      </c>
    </row>
    <row r="563" spans="1:9" s="329" customFormat="1" x14ac:dyDescent="0.25">
      <c r="A563" s="61">
        <v>83550</v>
      </c>
      <c r="B563" s="61"/>
      <c r="C563" s="62" t="s">
        <v>526</v>
      </c>
      <c r="D563" s="63">
        <v>771877835506</v>
      </c>
      <c r="E563" s="64">
        <v>5</v>
      </c>
      <c r="F563" s="65">
        <v>4</v>
      </c>
      <c r="G563" s="66">
        <f t="shared" si="24"/>
        <v>20</v>
      </c>
      <c r="H563" s="67">
        <f t="shared" si="25"/>
        <v>0</v>
      </c>
      <c r="I563" s="328" t="str">
        <f t="shared" si="26"/>
        <v>Good</v>
      </c>
    </row>
    <row r="564" spans="1:9" s="329" customFormat="1" x14ac:dyDescent="0.25">
      <c r="A564" s="61">
        <v>83600</v>
      </c>
      <c r="B564" s="61"/>
      <c r="C564" s="62" t="s">
        <v>528</v>
      </c>
      <c r="D564" s="63">
        <v>771877836008</v>
      </c>
      <c r="E564" s="64">
        <v>12.5</v>
      </c>
      <c r="F564" s="65">
        <v>2</v>
      </c>
      <c r="G564" s="66">
        <f t="shared" si="24"/>
        <v>25</v>
      </c>
      <c r="H564" s="67">
        <f t="shared" si="25"/>
        <v>0</v>
      </c>
      <c r="I564" s="328" t="str">
        <f t="shared" si="26"/>
        <v>Good</v>
      </c>
    </row>
    <row r="565" spans="1:9" s="329" customFormat="1" x14ac:dyDescent="0.25">
      <c r="A565" s="61">
        <v>83601</v>
      </c>
      <c r="B565" s="61"/>
      <c r="C565" s="62" t="s">
        <v>527</v>
      </c>
      <c r="D565" s="63">
        <v>771877836015</v>
      </c>
      <c r="E565" s="83">
        <v>12</v>
      </c>
      <c r="F565" s="65">
        <v>2</v>
      </c>
      <c r="G565" s="66">
        <f t="shared" si="24"/>
        <v>24</v>
      </c>
      <c r="H565" s="67">
        <f t="shared" si="25"/>
        <v>0</v>
      </c>
      <c r="I565" s="328" t="str">
        <f t="shared" si="26"/>
        <v>Good</v>
      </c>
    </row>
    <row r="566" spans="1:9" s="329" customFormat="1" x14ac:dyDescent="0.25">
      <c r="A566" s="61">
        <v>83702</v>
      </c>
      <c r="B566" s="61"/>
      <c r="C566" s="62" t="s">
        <v>915</v>
      </c>
      <c r="D566" s="63">
        <v>771877837029</v>
      </c>
      <c r="E566" s="64">
        <v>17.5</v>
      </c>
      <c r="F566" s="65">
        <v>2</v>
      </c>
      <c r="G566" s="66">
        <f t="shared" si="24"/>
        <v>35</v>
      </c>
      <c r="H566" s="67">
        <f t="shared" si="25"/>
        <v>0</v>
      </c>
      <c r="I566" s="328" t="str">
        <f t="shared" si="26"/>
        <v>Good</v>
      </c>
    </row>
    <row r="567" spans="1:9" s="329" customFormat="1" x14ac:dyDescent="0.25">
      <c r="A567" s="61">
        <v>83703</v>
      </c>
      <c r="B567" s="61"/>
      <c r="C567" s="62" t="s">
        <v>916</v>
      </c>
      <c r="D567" s="63">
        <v>771877837036</v>
      </c>
      <c r="E567" s="64">
        <v>17.5</v>
      </c>
      <c r="F567" s="65">
        <v>2</v>
      </c>
      <c r="G567" s="66">
        <f t="shared" si="24"/>
        <v>35</v>
      </c>
      <c r="H567" s="67">
        <f t="shared" si="25"/>
        <v>0</v>
      </c>
      <c r="I567" s="328" t="str">
        <f t="shared" si="26"/>
        <v>Good</v>
      </c>
    </row>
    <row r="568" spans="1:9" s="329" customFormat="1" x14ac:dyDescent="0.25">
      <c r="A568" s="61">
        <v>83704</v>
      </c>
      <c r="B568" s="61"/>
      <c r="C568" s="62" t="s">
        <v>917</v>
      </c>
      <c r="D568" s="63">
        <v>771877837043</v>
      </c>
      <c r="E568" s="64">
        <v>17.5</v>
      </c>
      <c r="F568" s="65">
        <v>2</v>
      </c>
      <c r="G568" s="66">
        <f t="shared" si="24"/>
        <v>35</v>
      </c>
      <c r="H568" s="67">
        <f t="shared" si="25"/>
        <v>0</v>
      </c>
      <c r="I568" s="328" t="str">
        <f t="shared" si="26"/>
        <v>Good</v>
      </c>
    </row>
    <row r="569" spans="1:9" s="329" customFormat="1" x14ac:dyDescent="0.25">
      <c r="A569" s="61">
        <v>83705</v>
      </c>
      <c r="B569" s="61"/>
      <c r="C569" s="62" t="s">
        <v>918</v>
      </c>
      <c r="D569" s="63">
        <v>771877837050</v>
      </c>
      <c r="E569" s="64">
        <v>22.5</v>
      </c>
      <c r="F569" s="65">
        <v>2</v>
      </c>
      <c r="G569" s="66">
        <f t="shared" si="24"/>
        <v>45</v>
      </c>
      <c r="H569" s="67">
        <f t="shared" si="25"/>
        <v>0</v>
      </c>
      <c r="I569" s="328" t="str">
        <f t="shared" si="26"/>
        <v>Good</v>
      </c>
    </row>
    <row r="570" spans="1:9" s="329" customFormat="1" x14ac:dyDescent="0.25">
      <c r="A570" s="61">
        <v>83706</v>
      </c>
      <c r="B570" s="61"/>
      <c r="C570" s="62" t="s">
        <v>919</v>
      </c>
      <c r="D570" s="63">
        <v>771877837067</v>
      </c>
      <c r="E570" s="64">
        <v>17.5</v>
      </c>
      <c r="F570" s="65">
        <v>2</v>
      </c>
      <c r="G570" s="66">
        <f t="shared" si="24"/>
        <v>35</v>
      </c>
      <c r="H570" s="67">
        <f t="shared" si="25"/>
        <v>0</v>
      </c>
      <c r="I570" s="328" t="str">
        <f t="shared" si="26"/>
        <v>Good</v>
      </c>
    </row>
    <row r="571" spans="1:9" s="329" customFormat="1" x14ac:dyDescent="0.25">
      <c r="A571" s="61">
        <v>83707</v>
      </c>
      <c r="B571" s="61"/>
      <c r="C571" s="62" t="s">
        <v>920</v>
      </c>
      <c r="D571" s="63">
        <v>771877837074</v>
      </c>
      <c r="E571" s="64">
        <v>42.5</v>
      </c>
      <c r="F571" s="65">
        <v>2</v>
      </c>
      <c r="G571" s="66">
        <f t="shared" si="24"/>
        <v>85</v>
      </c>
      <c r="H571" s="67">
        <f t="shared" si="25"/>
        <v>0</v>
      </c>
      <c r="I571" s="328" t="str">
        <f t="shared" si="26"/>
        <v>Good</v>
      </c>
    </row>
    <row r="572" spans="1:9" s="329" customFormat="1" x14ac:dyDescent="0.25">
      <c r="A572" s="61">
        <v>83802</v>
      </c>
      <c r="B572" s="61"/>
      <c r="C572" s="62" t="s">
        <v>514</v>
      </c>
      <c r="D572" s="63">
        <v>771877838026</v>
      </c>
      <c r="E572" s="64">
        <v>2.75</v>
      </c>
      <c r="F572" s="65">
        <v>24</v>
      </c>
      <c r="G572" s="66">
        <f t="shared" si="24"/>
        <v>66</v>
      </c>
      <c r="H572" s="67">
        <f t="shared" si="25"/>
        <v>0</v>
      </c>
      <c r="I572" s="328" t="str">
        <f t="shared" si="26"/>
        <v>Good</v>
      </c>
    </row>
    <row r="573" spans="1:9" s="329" customFormat="1" x14ac:dyDescent="0.25">
      <c r="A573" s="61">
        <v>83804</v>
      </c>
      <c r="B573" s="61"/>
      <c r="C573" s="62" t="s">
        <v>515</v>
      </c>
      <c r="D573" s="63">
        <v>771877838040</v>
      </c>
      <c r="E573" s="64">
        <v>2.75</v>
      </c>
      <c r="F573" s="65">
        <v>24</v>
      </c>
      <c r="G573" s="66">
        <f t="shared" ref="G573:G633" si="27">E573*F573</f>
        <v>66</v>
      </c>
      <c r="H573" s="67">
        <f t="shared" si="25"/>
        <v>0</v>
      </c>
      <c r="I573" s="328" t="str">
        <f t="shared" si="26"/>
        <v>Good</v>
      </c>
    </row>
    <row r="574" spans="1:9" s="329" customFormat="1" x14ac:dyDescent="0.25">
      <c r="A574" s="61">
        <v>83805</v>
      </c>
      <c r="B574" s="61"/>
      <c r="C574" s="62" t="s">
        <v>516</v>
      </c>
      <c r="D574" s="63">
        <v>771877838057</v>
      </c>
      <c r="E574" s="64">
        <v>2.5</v>
      </c>
      <c r="F574" s="65">
        <v>24</v>
      </c>
      <c r="G574" s="66">
        <f t="shared" si="27"/>
        <v>60</v>
      </c>
      <c r="H574" s="67">
        <f t="shared" si="25"/>
        <v>0</v>
      </c>
      <c r="I574" s="328" t="str">
        <f t="shared" si="26"/>
        <v>Good</v>
      </c>
    </row>
    <row r="575" spans="1:9" s="329" customFormat="1" x14ac:dyDescent="0.25">
      <c r="A575" s="61">
        <v>83808</v>
      </c>
      <c r="B575" s="61"/>
      <c r="C575" s="62" t="s">
        <v>518</v>
      </c>
      <c r="D575" s="63">
        <v>771877838088</v>
      </c>
      <c r="E575" s="64">
        <v>3</v>
      </c>
      <c r="F575" s="65">
        <v>24</v>
      </c>
      <c r="G575" s="66">
        <f t="shared" si="27"/>
        <v>72</v>
      </c>
      <c r="H575" s="67">
        <f t="shared" si="25"/>
        <v>0</v>
      </c>
      <c r="I575" s="328" t="str">
        <f t="shared" si="26"/>
        <v>Good</v>
      </c>
    </row>
    <row r="576" spans="1:9" s="329" customFormat="1" x14ac:dyDescent="0.25">
      <c r="A576" s="61">
        <v>83810</v>
      </c>
      <c r="B576" s="61"/>
      <c r="C576" s="62" t="s">
        <v>519</v>
      </c>
      <c r="D576" s="63">
        <v>771877838101</v>
      </c>
      <c r="E576" s="64">
        <v>2</v>
      </c>
      <c r="F576" s="65">
        <v>48</v>
      </c>
      <c r="G576" s="66">
        <f t="shared" si="27"/>
        <v>96</v>
      </c>
      <c r="H576" s="67">
        <f t="shared" ref="H576:H637" si="28">B576*E576</f>
        <v>0</v>
      </c>
      <c r="I576" s="328" t="str">
        <f t="shared" si="26"/>
        <v>Good</v>
      </c>
    </row>
    <row r="577" spans="1:9" s="329" customFormat="1" x14ac:dyDescent="0.25">
      <c r="A577" s="61">
        <v>83811</v>
      </c>
      <c r="B577" s="61"/>
      <c r="C577" s="62" t="s">
        <v>520</v>
      </c>
      <c r="D577" s="63">
        <v>771877838118</v>
      </c>
      <c r="E577" s="64">
        <v>2</v>
      </c>
      <c r="F577" s="65">
        <v>48</v>
      </c>
      <c r="G577" s="66">
        <f t="shared" si="27"/>
        <v>96</v>
      </c>
      <c r="H577" s="67">
        <f t="shared" si="28"/>
        <v>0</v>
      </c>
      <c r="I577" s="328" t="str">
        <f t="shared" si="26"/>
        <v>Good</v>
      </c>
    </row>
    <row r="578" spans="1:9" s="329" customFormat="1" x14ac:dyDescent="0.25">
      <c r="A578" s="61">
        <v>83812</v>
      </c>
      <c r="B578" s="61"/>
      <c r="C578" s="62" t="s">
        <v>521</v>
      </c>
      <c r="D578" s="63">
        <v>771877838125</v>
      </c>
      <c r="E578" s="64">
        <v>2.25</v>
      </c>
      <c r="F578" s="65">
        <v>48</v>
      </c>
      <c r="G578" s="66">
        <f t="shared" si="27"/>
        <v>108</v>
      </c>
      <c r="H578" s="67">
        <f t="shared" si="28"/>
        <v>0</v>
      </c>
      <c r="I578" s="328" t="str">
        <f t="shared" si="26"/>
        <v>Good</v>
      </c>
    </row>
    <row r="579" spans="1:9" s="329" customFormat="1" x14ac:dyDescent="0.25">
      <c r="A579" s="61">
        <v>83814</v>
      </c>
      <c r="B579" s="61"/>
      <c r="C579" s="62" t="s">
        <v>522</v>
      </c>
      <c r="D579" s="63">
        <v>771877838149</v>
      </c>
      <c r="E579" s="64">
        <v>2.5</v>
      </c>
      <c r="F579" s="65">
        <v>24</v>
      </c>
      <c r="G579" s="66">
        <f t="shared" si="27"/>
        <v>60</v>
      </c>
      <c r="H579" s="67">
        <f t="shared" si="28"/>
        <v>0</v>
      </c>
      <c r="I579" s="328" t="str">
        <f t="shared" si="26"/>
        <v>Good</v>
      </c>
    </row>
    <row r="580" spans="1:9" s="329" customFormat="1" x14ac:dyDescent="0.25">
      <c r="A580" s="61">
        <v>83815</v>
      </c>
      <c r="B580" s="61"/>
      <c r="C580" s="62" t="s">
        <v>513</v>
      </c>
      <c r="D580" s="63">
        <v>771877838156</v>
      </c>
      <c r="E580" s="64">
        <v>3</v>
      </c>
      <c r="F580" s="65">
        <v>24</v>
      </c>
      <c r="G580" s="66">
        <f t="shared" si="27"/>
        <v>72</v>
      </c>
      <c r="H580" s="67">
        <f t="shared" si="28"/>
        <v>0</v>
      </c>
      <c r="I580" s="328" t="str">
        <f t="shared" si="26"/>
        <v>Good</v>
      </c>
    </row>
    <row r="581" spans="1:9" s="329" customFormat="1" x14ac:dyDescent="0.25">
      <c r="A581" s="61">
        <v>83816</v>
      </c>
      <c r="B581" s="61"/>
      <c r="C581" s="62" t="s">
        <v>523</v>
      </c>
      <c r="D581" s="63">
        <v>771877838163</v>
      </c>
      <c r="E581" s="64">
        <v>2</v>
      </c>
      <c r="F581" s="65">
        <v>24</v>
      </c>
      <c r="G581" s="66">
        <f t="shared" si="27"/>
        <v>48</v>
      </c>
      <c r="H581" s="67">
        <f t="shared" si="28"/>
        <v>0</v>
      </c>
      <c r="I581" s="328" t="str">
        <f t="shared" si="26"/>
        <v>Good</v>
      </c>
    </row>
    <row r="582" spans="1:9" s="329" customFormat="1" x14ac:dyDescent="0.25">
      <c r="A582" s="61">
        <v>83910</v>
      </c>
      <c r="B582" s="61"/>
      <c r="C582" s="62" t="s">
        <v>2159</v>
      </c>
      <c r="D582" s="63">
        <v>771877839108</v>
      </c>
      <c r="E582" s="64">
        <v>2352</v>
      </c>
      <c r="F582" s="65">
        <v>1</v>
      </c>
      <c r="G582" s="66">
        <f t="shared" si="27"/>
        <v>2352</v>
      </c>
      <c r="H582" s="67">
        <f t="shared" si="28"/>
        <v>0</v>
      </c>
      <c r="I582" s="328" t="str">
        <f t="shared" si="26"/>
        <v>Good</v>
      </c>
    </row>
    <row r="583" spans="1:9" s="329" customFormat="1" x14ac:dyDescent="0.25">
      <c r="A583" s="61">
        <v>83911</v>
      </c>
      <c r="B583" s="61"/>
      <c r="C583" s="62" t="s">
        <v>2160</v>
      </c>
      <c r="D583" s="63">
        <v>771877839115</v>
      </c>
      <c r="E583" s="64">
        <v>1087.5</v>
      </c>
      <c r="F583" s="65">
        <v>1</v>
      </c>
      <c r="G583" s="66">
        <f t="shared" si="27"/>
        <v>1087.5</v>
      </c>
      <c r="H583" s="67">
        <f t="shared" si="28"/>
        <v>0</v>
      </c>
      <c r="I583" s="328" t="str">
        <f t="shared" si="26"/>
        <v>Good</v>
      </c>
    </row>
    <row r="584" spans="1:9" s="329" customFormat="1" x14ac:dyDescent="0.25">
      <c r="A584" s="61">
        <v>83912</v>
      </c>
      <c r="B584" s="61"/>
      <c r="C584" s="62" t="s">
        <v>2161</v>
      </c>
      <c r="D584" s="63">
        <v>771877839122</v>
      </c>
      <c r="E584" s="64">
        <v>2500</v>
      </c>
      <c r="F584" s="65">
        <v>1</v>
      </c>
      <c r="G584" s="66">
        <f t="shared" si="27"/>
        <v>2500</v>
      </c>
      <c r="H584" s="67">
        <f t="shared" si="28"/>
        <v>0</v>
      </c>
      <c r="I584" s="328" t="str">
        <f t="shared" si="26"/>
        <v>Good</v>
      </c>
    </row>
    <row r="585" spans="1:9" s="329" customFormat="1" x14ac:dyDescent="0.25">
      <c r="A585" s="61">
        <v>83913</v>
      </c>
      <c r="B585" s="61"/>
      <c r="C585" s="62" t="s">
        <v>2162</v>
      </c>
      <c r="D585" s="63">
        <v>771877839139</v>
      </c>
      <c r="E585" s="64">
        <v>246</v>
      </c>
      <c r="F585" s="65">
        <v>1</v>
      </c>
      <c r="G585" s="66">
        <f t="shared" si="27"/>
        <v>246</v>
      </c>
      <c r="H585" s="67">
        <f t="shared" si="28"/>
        <v>0</v>
      </c>
      <c r="I585" s="328" t="str">
        <f t="shared" si="26"/>
        <v>Good</v>
      </c>
    </row>
    <row r="586" spans="1:9" s="329" customFormat="1" x14ac:dyDescent="0.25">
      <c r="A586" s="61">
        <v>83914</v>
      </c>
      <c r="B586" s="61"/>
      <c r="C586" s="62" t="s">
        <v>2163</v>
      </c>
      <c r="D586" s="63">
        <v>771877839146</v>
      </c>
      <c r="E586" s="64">
        <v>220.5</v>
      </c>
      <c r="F586" s="65">
        <v>1</v>
      </c>
      <c r="G586" s="66">
        <f t="shared" si="27"/>
        <v>220.5</v>
      </c>
      <c r="H586" s="67">
        <f t="shared" si="28"/>
        <v>0</v>
      </c>
      <c r="I586" s="328" t="str">
        <f t="shared" si="26"/>
        <v>Good</v>
      </c>
    </row>
    <row r="587" spans="1:9" s="329" customFormat="1" x14ac:dyDescent="0.25">
      <c r="A587" s="61">
        <v>83915</v>
      </c>
      <c r="B587" s="61"/>
      <c r="C587" s="62" t="s">
        <v>2164</v>
      </c>
      <c r="D587" s="63">
        <v>771877839153</v>
      </c>
      <c r="E587" s="64">
        <v>194.1</v>
      </c>
      <c r="F587" s="65">
        <v>1</v>
      </c>
      <c r="G587" s="66">
        <f t="shared" si="27"/>
        <v>194.1</v>
      </c>
      <c r="H587" s="67">
        <f t="shared" si="28"/>
        <v>0</v>
      </c>
      <c r="I587" s="328" t="str">
        <f t="shared" si="26"/>
        <v>Good</v>
      </c>
    </row>
    <row r="588" spans="1:9" s="329" customFormat="1" x14ac:dyDescent="0.25">
      <c r="A588" s="61">
        <v>83916</v>
      </c>
      <c r="B588" s="61"/>
      <c r="C588" s="62" t="s">
        <v>2151</v>
      </c>
      <c r="D588" s="63">
        <v>771877839160</v>
      </c>
      <c r="E588" s="64">
        <v>450</v>
      </c>
      <c r="F588" s="65">
        <v>1</v>
      </c>
      <c r="G588" s="66">
        <f t="shared" si="27"/>
        <v>450</v>
      </c>
      <c r="H588" s="67">
        <f t="shared" si="28"/>
        <v>0</v>
      </c>
      <c r="I588" s="328" t="str">
        <f t="shared" si="26"/>
        <v>Good</v>
      </c>
    </row>
    <row r="589" spans="1:9" s="329" customFormat="1" x14ac:dyDescent="0.25">
      <c r="A589" s="61">
        <v>83917</v>
      </c>
      <c r="B589" s="61"/>
      <c r="C589" s="62" t="s">
        <v>2165</v>
      </c>
      <c r="D589" s="63">
        <v>771877839177</v>
      </c>
      <c r="E589" s="64">
        <v>298.5</v>
      </c>
      <c r="F589" s="65">
        <v>1</v>
      </c>
      <c r="G589" s="66">
        <f t="shared" si="27"/>
        <v>298.5</v>
      </c>
      <c r="H589" s="67">
        <f t="shared" si="28"/>
        <v>0</v>
      </c>
      <c r="I589" s="328" t="str">
        <f t="shared" si="26"/>
        <v>Good</v>
      </c>
    </row>
    <row r="590" spans="1:9" s="329" customFormat="1" x14ac:dyDescent="0.25">
      <c r="A590" s="61">
        <v>83918</v>
      </c>
      <c r="B590" s="61"/>
      <c r="C590" s="62" t="s">
        <v>2166</v>
      </c>
      <c r="D590" s="63">
        <v>771877839184</v>
      </c>
      <c r="E590" s="64">
        <v>360</v>
      </c>
      <c r="F590" s="65">
        <v>1</v>
      </c>
      <c r="G590" s="66">
        <f t="shared" si="27"/>
        <v>360</v>
      </c>
      <c r="H590" s="67">
        <f t="shared" si="28"/>
        <v>0</v>
      </c>
      <c r="I590" s="328" t="str">
        <f t="shared" si="26"/>
        <v>Good</v>
      </c>
    </row>
    <row r="591" spans="1:9" s="329" customFormat="1" x14ac:dyDescent="0.25">
      <c r="A591" s="69">
        <v>83919</v>
      </c>
      <c r="B591" s="69"/>
      <c r="C591" s="70" t="s">
        <v>2337</v>
      </c>
      <c r="D591" s="71">
        <v>771877839191</v>
      </c>
      <c r="E591" s="72">
        <v>180</v>
      </c>
      <c r="F591" s="73">
        <v>1</v>
      </c>
      <c r="G591" s="74">
        <f t="shared" si="27"/>
        <v>180</v>
      </c>
      <c r="H591" s="75">
        <f t="shared" si="28"/>
        <v>0</v>
      </c>
      <c r="I591" s="328" t="str">
        <f t="shared" si="26"/>
        <v>Good</v>
      </c>
    </row>
    <row r="592" spans="1:9" ht="15" customHeight="1" x14ac:dyDescent="0.25">
      <c r="A592" s="69" t="s">
        <v>2288</v>
      </c>
      <c r="B592" s="69"/>
      <c r="C592" s="351" t="s">
        <v>2335</v>
      </c>
      <c r="D592" s="71">
        <v>771877839207</v>
      </c>
      <c r="E592" s="72">
        <v>337.5</v>
      </c>
      <c r="F592" s="73">
        <v>1</v>
      </c>
      <c r="G592" s="74">
        <f>E592*F592</f>
        <v>337.5</v>
      </c>
      <c r="H592" s="75">
        <f>B592*E592</f>
        <v>0</v>
      </c>
      <c r="I592" s="328" t="str">
        <f t="shared" si="26"/>
        <v>Good</v>
      </c>
    </row>
    <row r="593" spans="1:9" ht="15" customHeight="1" x14ac:dyDescent="0.25">
      <c r="A593" s="69" t="s">
        <v>2289</v>
      </c>
      <c r="B593" s="69"/>
      <c r="C593" s="351" t="s">
        <v>2336</v>
      </c>
      <c r="D593" s="71">
        <v>771877839214</v>
      </c>
      <c r="E593" s="72">
        <v>72</v>
      </c>
      <c r="F593" s="73">
        <v>1</v>
      </c>
      <c r="G593" s="74">
        <f>E593*F593</f>
        <v>72</v>
      </c>
      <c r="H593" s="75">
        <f>B593*E593</f>
        <v>0</v>
      </c>
      <c r="I593" s="328" t="str">
        <f t="shared" si="26"/>
        <v>Good</v>
      </c>
    </row>
    <row r="594" spans="1:9" s="329" customFormat="1" x14ac:dyDescent="0.25">
      <c r="A594" s="61">
        <v>83930</v>
      </c>
      <c r="B594" s="61"/>
      <c r="C594" s="62" t="s">
        <v>2167</v>
      </c>
      <c r="D594" s="63">
        <v>771877839306</v>
      </c>
      <c r="E594" s="64">
        <v>5</v>
      </c>
      <c r="F594" s="65">
        <v>1</v>
      </c>
      <c r="G594" s="66">
        <f t="shared" si="27"/>
        <v>5</v>
      </c>
      <c r="H594" s="67">
        <f t="shared" si="28"/>
        <v>0</v>
      </c>
      <c r="I594" s="328" t="str">
        <f t="shared" si="26"/>
        <v>Good</v>
      </c>
    </row>
    <row r="595" spans="1:9" s="329" customFormat="1" x14ac:dyDescent="0.25">
      <c r="A595" s="61">
        <v>83931</v>
      </c>
      <c r="B595" s="61"/>
      <c r="C595" s="62" t="s">
        <v>2168</v>
      </c>
      <c r="D595" s="63">
        <v>771877839313</v>
      </c>
      <c r="E595" s="64">
        <v>3.5</v>
      </c>
      <c r="F595" s="65">
        <v>1</v>
      </c>
      <c r="G595" s="66">
        <f t="shared" si="27"/>
        <v>3.5</v>
      </c>
      <c r="H595" s="67">
        <f t="shared" si="28"/>
        <v>0</v>
      </c>
      <c r="I595" s="328" t="str">
        <f t="shared" si="26"/>
        <v>Good</v>
      </c>
    </row>
    <row r="596" spans="1:9" s="329" customFormat="1" x14ac:dyDescent="0.25">
      <c r="A596" s="61">
        <v>83932</v>
      </c>
      <c r="B596" s="61"/>
      <c r="C596" s="62" t="s">
        <v>2169</v>
      </c>
      <c r="D596" s="63">
        <v>771877839320</v>
      </c>
      <c r="E596" s="64">
        <v>15</v>
      </c>
      <c r="F596" s="65">
        <v>1</v>
      </c>
      <c r="G596" s="66">
        <f t="shared" si="27"/>
        <v>15</v>
      </c>
      <c r="H596" s="67">
        <f t="shared" si="28"/>
        <v>0</v>
      </c>
      <c r="I596" s="328" t="str">
        <f t="shared" si="26"/>
        <v>Good</v>
      </c>
    </row>
    <row r="597" spans="1:9" s="329" customFormat="1" x14ac:dyDescent="0.25">
      <c r="A597" s="61">
        <v>83933</v>
      </c>
      <c r="B597" s="61"/>
      <c r="C597" s="62" t="s">
        <v>2150</v>
      </c>
      <c r="D597" s="63">
        <v>771877839339</v>
      </c>
      <c r="E597" s="64">
        <v>20</v>
      </c>
      <c r="F597" s="65">
        <v>1</v>
      </c>
      <c r="G597" s="66">
        <f t="shared" si="27"/>
        <v>20</v>
      </c>
      <c r="H597" s="67">
        <f t="shared" si="28"/>
        <v>0</v>
      </c>
      <c r="I597" s="328" t="str">
        <f t="shared" si="26"/>
        <v>Good</v>
      </c>
    </row>
    <row r="598" spans="1:9" s="329" customFormat="1" x14ac:dyDescent="0.25">
      <c r="A598" s="61">
        <v>83934</v>
      </c>
      <c r="B598" s="61"/>
      <c r="C598" s="62" t="s">
        <v>2170</v>
      </c>
      <c r="D598" s="63">
        <v>771877839344</v>
      </c>
      <c r="E598" s="64">
        <v>10</v>
      </c>
      <c r="F598" s="65">
        <v>1</v>
      </c>
      <c r="G598" s="66">
        <f t="shared" si="27"/>
        <v>10</v>
      </c>
      <c r="H598" s="67">
        <f t="shared" si="28"/>
        <v>0</v>
      </c>
      <c r="I598" s="328" t="str">
        <f t="shared" si="26"/>
        <v>Good</v>
      </c>
    </row>
    <row r="599" spans="1:9" s="329" customFormat="1" x14ac:dyDescent="0.25">
      <c r="A599" s="61">
        <v>83948</v>
      </c>
      <c r="B599" s="61"/>
      <c r="C599" s="62" t="s">
        <v>2171</v>
      </c>
      <c r="D599" s="63">
        <v>771877839481</v>
      </c>
      <c r="E599" s="64">
        <v>11</v>
      </c>
      <c r="F599" s="65">
        <v>1</v>
      </c>
      <c r="G599" s="66">
        <f t="shared" si="27"/>
        <v>11</v>
      </c>
      <c r="H599" s="67">
        <f t="shared" si="28"/>
        <v>0</v>
      </c>
      <c r="I599" s="328" t="str">
        <f t="shared" ref="I599:I662" si="29">IF(MOD(B599,F599)=0,"Good","Inner Pack Error")</f>
        <v>Good</v>
      </c>
    </row>
    <row r="600" spans="1:9" s="329" customFormat="1" x14ac:dyDescent="0.25">
      <c r="A600" s="61">
        <v>83951</v>
      </c>
      <c r="B600" s="61"/>
      <c r="C600" s="62" t="s">
        <v>2172</v>
      </c>
      <c r="D600" s="63">
        <v>771877839511</v>
      </c>
      <c r="E600" s="64">
        <v>175</v>
      </c>
      <c r="F600" s="65">
        <v>1</v>
      </c>
      <c r="G600" s="66">
        <f t="shared" si="27"/>
        <v>175</v>
      </c>
      <c r="H600" s="67">
        <f t="shared" si="28"/>
        <v>0</v>
      </c>
      <c r="I600" s="328" t="str">
        <f t="shared" si="29"/>
        <v>Good</v>
      </c>
    </row>
    <row r="601" spans="1:9" s="329" customFormat="1" x14ac:dyDescent="0.25">
      <c r="A601" s="61">
        <v>83952</v>
      </c>
      <c r="B601" s="61"/>
      <c r="C601" s="62" t="s">
        <v>2185</v>
      </c>
      <c r="D601" s="63">
        <v>771877839528</v>
      </c>
      <c r="E601" s="64">
        <v>240</v>
      </c>
      <c r="F601" s="65">
        <v>1</v>
      </c>
      <c r="G601" s="66">
        <f t="shared" si="27"/>
        <v>240</v>
      </c>
      <c r="H601" s="67">
        <f t="shared" si="28"/>
        <v>0</v>
      </c>
      <c r="I601" s="328" t="str">
        <f t="shared" si="29"/>
        <v>Good</v>
      </c>
    </row>
    <row r="602" spans="1:9" s="329" customFormat="1" x14ac:dyDescent="0.25">
      <c r="A602" s="61">
        <v>83953</v>
      </c>
      <c r="B602" s="61"/>
      <c r="C602" s="62" t="s">
        <v>2293</v>
      </c>
      <c r="D602" s="63">
        <v>771877839535</v>
      </c>
      <c r="E602" s="64">
        <v>0</v>
      </c>
      <c r="F602" s="65">
        <v>1</v>
      </c>
      <c r="G602" s="66">
        <f t="shared" si="27"/>
        <v>0</v>
      </c>
      <c r="H602" s="67">
        <f t="shared" si="28"/>
        <v>0</v>
      </c>
      <c r="I602" s="328" t="str">
        <f t="shared" si="29"/>
        <v>Good</v>
      </c>
    </row>
    <row r="603" spans="1:9" s="329" customFormat="1" x14ac:dyDescent="0.25">
      <c r="A603" s="61">
        <v>83971</v>
      </c>
      <c r="B603" s="61"/>
      <c r="C603" s="62" t="s">
        <v>2173</v>
      </c>
      <c r="D603" s="63">
        <v>771877839719</v>
      </c>
      <c r="E603" s="64">
        <v>12</v>
      </c>
      <c r="F603" s="65">
        <v>1</v>
      </c>
      <c r="G603" s="66">
        <f t="shared" si="27"/>
        <v>12</v>
      </c>
      <c r="H603" s="67">
        <f t="shared" si="28"/>
        <v>0</v>
      </c>
      <c r="I603" s="328" t="str">
        <f t="shared" si="29"/>
        <v>Good</v>
      </c>
    </row>
    <row r="604" spans="1:9" s="329" customFormat="1" x14ac:dyDescent="0.25">
      <c r="A604" s="61">
        <v>83978</v>
      </c>
      <c r="B604" s="61"/>
      <c r="C604" s="62" t="s">
        <v>2174</v>
      </c>
      <c r="D604" s="63">
        <v>771877839788</v>
      </c>
      <c r="E604" s="64">
        <v>140</v>
      </c>
      <c r="F604" s="65">
        <v>1</v>
      </c>
      <c r="G604" s="66">
        <f t="shared" si="27"/>
        <v>140</v>
      </c>
      <c r="H604" s="67">
        <f t="shared" si="28"/>
        <v>0</v>
      </c>
      <c r="I604" s="328" t="str">
        <f t="shared" si="29"/>
        <v>Good</v>
      </c>
    </row>
    <row r="605" spans="1:9" s="329" customFormat="1" x14ac:dyDescent="0.25">
      <c r="A605" s="61">
        <v>83983</v>
      </c>
      <c r="B605" s="61"/>
      <c r="C605" s="62" t="s">
        <v>2175</v>
      </c>
      <c r="D605" s="63">
        <v>771877839832</v>
      </c>
      <c r="E605" s="64">
        <v>70</v>
      </c>
      <c r="F605" s="65">
        <v>1</v>
      </c>
      <c r="G605" s="66">
        <f t="shared" si="27"/>
        <v>70</v>
      </c>
      <c r="H605" s="67">
        <f t="shared" si="28"/>
        <v>0</v>
      </c>
      <c r="I605" s="328" t="str">
        <f t="shared" si="29"/>
        <v>Good</v>
      </c>
    </row>
    <row r="606" spans="1:9" s="329" customFormat="1" x14ac:dyDescent="0.25">
      <c r="A606" s="61">
        <v>83991</v>
      </c>
      <c r="B606" s="61"/>
      <c r="C606" s="62" t="s">
        <v>2176</v>
      </c>
      <c r="D606" s="63">
        <v>771877839917</v>
      </c>
      <c r="E606" s="64">
        <v>8</v>
      </c>
      <c r="F606" s="65">
        <v>1</v>
      </c>
      <c r="G606" s="66">
        <f t="shared" si="27"/>
        <v>8</v>
      </c>
      <c r="H606" s="67">
        <f t="shared" si="28"/>
        <v>0</v>
      </c>
      <c r="I606" s="328" t="str">
        <f t="shared" si="29"/>
        <v>Good</v>
      </c>
    </row>
    <row r="607" spans="1:9" s="329" customFormat="1" x14ac:dyDescent="0.25">
      <c r="A607" s="61">
        <v>83994</v>
      </c>
      <c r="B607" s="61"/>
      <c r="C607" s="62" t="s">
        <v>2177</v>
      </c>
      <c r="D607" s="63">
        <v>771877839948</v>
      </c>
      <c r="E607" s="83">
        <v>75</v>
      </c>
      <c r="F607" s="65">
        <v>1</v>
      </c>
      <c r="G607" s="66">
        <f t="shared" si="27"/>
        <v>75</v>
      </c>
      <c r="H607" s="67">
        <f t="shared" si="28"/>
        <v>0</v>
      </c>
      <c r="I607" s="328" t="str">
        <f t="shared" si="29"/>
        <v>Good</v>
      </c>
    </row>
    <row r="608" spans="1:9" s="329" customFormat="1" x14ac:dyDescent="0.25">
      <c r="A608" s="61">
        <v>83995</v>
      </c>
      <c r="B608" s="61"/>
      <c r="C608" s="62" t="s">
        <v>2178</v>
      </c>
      <c r="D608" s="63">
        <v>771877839955</v>
      </c>
      <c r="E608" s="64">
        <v>200</v>
      </c>
      <c r="F608" s="65">
        <v>1</v>
      </c>
      <c r="G608" s="66">
        <f t="shared" si="27"/>
        <v>200</v>
      </c>
      <c r="H608" s="67">
        <f t="shared" si="28"/>
        <v>0</v>
      </c>
      <c r="I608" s="328" t="str">
        <f t="shared" si="29"/>
        <v>Good</v>
      </c>
    </row>
    <row r="609" spans="1:9" s="329" customFormat="1" x14ac:dyDescent="0.25">
      <c r="A609" s="61">
        <v>83996</v>
      </c>
      <c r="B609" s="61"/>
      <c r="C609" s="62" t="s">
        <v>2179</v>
      </c>
      <c r="D609" s="63">
        <v>771877839962</v>
      </c>
      <c r="E609" s="64">
        <v>40</v>
      </c>
      <c r="F609" s="65">
        <v>1</v>
      </c>
      <c r="G609" s="66">
        <f t="shared" si="27"/>
        <v>40</v>
      </c>
      <c r="H609" s="67">
        <f t="shared" si="28"/>
        <v>0</v>
      </c>
      <c r="I609" s="328" t="str">
        <f t="shared" si="29"/>
        <v>Good</v>
      </c>
    </row>
    <row r="610" spans="1:9" s="329" customFormat="1" x14ac:dyDescent="0.25">
      <c r="A610" s="61">
        <v>83997</v>
      </c>
      <c r="B610" s="61"/>
      <c r="C610" s="62" t="s">
        <v>2180</v>
      </c>
      <c r="D610" s="63">
        <v>771877839979</v>
      </c>
      <c r="E610" s="64">
        <v>40</v>
      </c>
      <c r="F610" s="65">
        <v>1</v>
      </c>
      <c r="G610" s="66">
        <f t="shared" si="27"/>
        <v>40</v>
      </c>
      <c r="H610" s="67">
        <f t="shared" si="28"/>
        <v>0</v>
      </c>
      <c r="I610" s="328" t="str">
        <f t="shared" si="29"/>
        <v>Good</v>
      </c>
    </row>
    <row r="611" spans="1:9" s="329" customFormat="1" x14ac:dyDescent="0.25">
      <c r="A611" s="61">
        <v>83998</v>
      </c>
      <c r="B611" s="61"/>
      <c r="C611" s="62" t="s">
        <v>2181</v>
      </c>
      <c r="D611" s="63">
        <v>771877839986</v>
      </c>
      <c r="E611" s="64">
        <v>6</v>
      </c>
      <c r="F611" s="65">
        <v>1</v>
      </c>
      <c r="G611" s="66">
        <f t="shared" si="27"/>
        <v>6</v>
      </c>
      <c r="H611" s="67">
        <f t="shared" si="28"/>
        <v>0</v>
      </c>
      <c r="I611" s="328" t="str">
        <f t="shared" si="29"/>
        <v>Good</v>
      </c>
    </row>
    <row r="612" spans="1:9" s="329" customFormat="1" x14ac:dyDescent="0.25">
      <c r="A612" s="61">
        <v>83999</v>
      </c>
      <c r="B612" s="61"/>
      <c r="C612" s="62" t="s">
        <v>2182</v>
      </c>
      <c r="D612" s="63">
        <v>771877839993</v>
      </c>
      <c r="E612" s="64">
        <v>25</v>
      </c>
      <c r="F612" s="65">
        <v>1</v>
      </c>
      <c r="G612" s="66">
        <f t="shared" si="27"/>
        <v>25</v>
      </c>
      <c r="H612" s="67">
        <f t="shared" si="28"/>
        <v>0</v>
      </c>
      <c r="I612" s="328" t="str">
        <f t="shared" si="29"/>
        <v>Good</v>
      </c>
    </row>
    <row r="613" spans="1:9" s="329" customFormat="1" x14ac:dyDescent="0.25">
      <c r="A613" s="61">
        <v>84006</v>
      </c>
      <c r="B613" s="61"/>
      <c r="C613" s="62" t="s">
        <v>554</v>
      </c>
      <c r="D613" s="63">
        <v>771877840067</v>
      </c>
      <c r="E613" s="64">
        <v>2</v>
      </c>
      <c r="F613" s="65">
        <v>6</v>
      </c>
      <c r="G613" s="66">
        <f t="shared" si="27"/>
        <v>12</v>
      </c>
      <c r="H613" s="67">
        <f t="shared" si="28"/>
        <v>0</v>
      </c>
      <c r="I613" s="328" t="str">
        <f t="shared" si="29"/>
        <v>Good</v>
      </c>
    </row>
    <row r="614" spans="1:9" s="329" customFormat="1" x14ac:dyDescent="0.25">
      <c r="A614" s="61">
        <v>84066</v>
      </c>
      <c r="B614" s="61"/>
      <c r="C614" s="62" t="s">
        <v>555</v>
      </c>
      <c r="D614" s="63">
        <v>771877840661</v>
      </c>
      <c r="E614" s="64">
        <v>2.25</v>
      </c>
      <c r="F614" s="65">
        <v>6</v>
      </c>
      <c r="G614" s="66">
        <f t="shared" si="27"/>
        <v>13.5</v>
      </c>
      <c r="H614" s="67">
        <f t="shared" si="28"/>
        <v>0</v>
      </c>
      <c r="I614" s="328" t="str">
        <f t="shared" si="29"/>
        <v>Good</v>
      </c>
    </row>
    <row r="615" spans="1:9" s="329" customFormat="1" x14ac:dyDescent="0.25">
      <c r="A615" s="61">
        <v>84084</v>
      </c>
      <c r="B615" s="61"/>
      <c r="C615" s="62" t="s">
        <v>557</v>
      </c>
      <c r="D615" s="63">
        <v>771877840845</v>
      </c>
      <c r="E615" s="64">
        <v>2</v>
      </c>
      <c r="F615" s="65">
        <v>6</v>
      </c>
      <c r="G615" s="66">
        <f t="shared" si="27"/>
        <v>12</v>
      </c>
      <c r="H615" s="67">
        <f t="shared" si="28"/>
        <v>0</v>
      </c>
      <c r="I615" s="328" t="str">
        <f t="shared" si="29"/>
        <v>Good</v>
      </c>
    </row>
    <row r="616" spans="1:9" s="329" customFormat="1" x14ac:dyDescent="0.25">
      <c r="A616" s="61">
        <v>84085</v>
      </c>
      <c r="B616" s="61"/>
      <c r="C616" s="62" t="s">
        <v>558</v>
      </c>
      <c r="D616" s="63">
        <v>771877840852</v>
      </c>
      <c r="E616" s="64">
        <v>2</v>
      </c>
      <c r="F616" s="65">
        <v>6</v>
      </c>
      <c r="G616" s="66">
        <f t="shared" si="27"/>
        <v>12</v>
      </c>
      <c r="H616" s="67">
        <f t="shared" si="28"/>
        <v>0</v>
      </c>
      <c r="I616" s="328" t="str">
        <f t="shared" si="29"/>
        <v>Good</v>
      </c>
    </row>
    <row r="617" spans="1:9" s="329" customFormat="1" x14ac:dyDescent="0.25">
      <c r="A617" s="61">
        <v>84091</v>
      </c>
      <c r="B617" s="61"/>
      <c r="C617" s="62" t="s">
        <v>559</v>
      </c>
      <c r="D617" s="63">
        <v>771877840913</v>
      </c>
      <c r="E617" s="64">
        <v>2.5</v>
      </c>
      <c r="F617" s="65">
        <v>6</v>
      </c>
      <c r="G617" s="66">
        <f t="shared" si="27"/>
        <v>15</v>
      </c>
      <c r="H617" s="67">
        <f t="shared" si="28"/>
        <v>0</v>
      </c>
      <c r="I617" s="328" t="str">
        <f t="shared" si="29"/>
        <v>Good</v>
      </c>
    </row>
    <row r="618" spans="1:9" s="329" customFormat="1" x14ac:dyDescent="0.25">
      <c r="A618" s="61">
        <v>84093</v>
      </c>
      <c r="B618" s="61"/>
      <c r="C618" s="62" t="s">
        <v>560</v>
      </c>
      <c r="D618" s="63">
        <v>771877840937</v>
      </c>
      <c r="E618" s="64">
        <v>2.5</v>
      </c>
      <c r="F618" s="65">
        <v>6</v>
      </c>
      <c r="G618" s="66">
        <f t="shared" si="27"/>
        <v>15</v>
      </c>
      <c r="H618" s="67">
        <f t="shared" si="28"/>
        <v>0</v>
      </c>
      <c r="I618" s="328" t="str">
        <f t="shared" si="29"/>
        <v>Good</v>
      </c>
    </row>
    <row r="619" spans="1:9" s="329" customFormat="1" x14ac:dyDescent="0.25">
      <c r="A619" s="61">
        <v>84095</v>
      </c>
      <c r="B619" s="61"/>
      <c r="C619" s="62" t="s">
        <v>561</v>
      </c>
      <c r="D619" s="63">
        <v>771877840951</v>
      </c>
      <c r="E619" s="64">
        <v>2.5</v>
      </c>
      <c r="F619" s="65">
        <v>6</v>
      </c>
      <c r="G619" s="66">
        <f t="shared" si="27"/>
        <v>15</v>
      </c>
      <c r="H619" s="67">
        <f t="shared" si="28"/>
        <v>0</v>
      </c>
      <c r="I619" s="328" t="str">
        <f t="shared" si="29"/>
        <v>Good</v>
      </c>
    </row>
    <row r="620" spans="1:9" s="329" customFormat="1" x14ac:dyDescent="0.25">
      <c r="A620" s="61">
        <v>84099</v>
      </c>
      <c r="B620" s="61"/>
      <c r="C620" s="62" t="s">
        <v>562</v>
      </c>
      <c r="D620" s="63">
        <v>771877840999</v>
      </c>
      <c r="E620" s="64">
        <v>2</v>
      </c>
      <c r="F620" s="65">
        <v>6</v>
      </c>
      <c r="G620" s="66">
        <f t="shared" si="27"/>
        <v>12</v>
      </c>
      <c r="H620" s="67">
        <f t="shared" si="28"/>
        <v>0</v>
      </c>
      <c r="I620" s="328" t="str">
        <f t="shared" si="29"/>
        <v>Good</v>
      </c>
    </row>
    <row r="621" spans="1:9" s="329" customFormat="1" x14ac:dyDescent="0.25">
      <c r="A621" s="61">
        <v>84101</v>
      </c>
      <c r="B621" s="61"/>
      <c r="C621" s="62" t="s">
        <v>563</v>
      </c>
      <c r="D621" s="63">
        <v>771877841019</v>
      </c>
      <c r="E621" s="64">
        <v>3</v>
      </c>
      <c r="F621" s="65">
        <v>6</v>
      </c>
      <c r="G621" s="66">
        <f t="shared" si="27"/>
        <v>18</v>
      </c>
      <c r="H621" s="67">
        <f t="shared" si="28"/>
        <v>0</v>
      </c>
      <c r="I621" s="328" t="str">
        <f t="shared" si="29"/>
        <v>Good</v>
      </c>
    </row>
    <row r="622" spans="1:9" s="329" customFormat="1" x14ac:dyDescent="0.25">
      <c r="A622" s="61">
        <v>84102</v>
      </c>
      <c r="B622" s="61"/>
      <c r="C622" s="62" t="s">
        <v>564</v>
      </c>
      <c r="D622" s="63">
        <v>771877841026</v>
      </c>
      <c r="E622" s="64">
        <v>3</v>
      </c>
      <c r="F622" s="65">
        <v>6</v>
      </c>
      <c r="G622" s="66">
        <f t="shared" si="27"/>
        <v>18</v>
      </c>
      <c r="H622" s="67">
        <f t="shared" si="28"/>
        <v>0</v>
      </c>
      <c r="I622" s="328" t="str">
        <f t="shared" si="29"/>
        <v>Good</v>
      </c>
    </row>
    <row r="623" spans="1:9" s="329" customFormat="1" x14ac:dyDescent="0.25">
      <c r="A623" s="61">
        <v>84104</v>
      </c>
      <c r="B623" s="61"/>
      <c r="C623" s="62" t="s">
        <v>565</v>
      </c>
      <c r="D623" s="63">
        <v>771877841040</v>
      </c>
      <c r="E623" s="64">
        <v>3</v>
      </c>
      <c r="F623" s="65">
        <v>6</v>
      </c>
      <c r="G623" s="66">
        <f t="shared" si="27"/>
        <v>18</v>
      </c>
      <c r="H623" s="67">
        <f t="shared" si="28"/>
        <v>0</v>
      </c>
      <c r="I623" s="328" t="str">
        <f t="shared" si="29"/>
        <v>Good</v>
      </c>
    </row>
    <row r="624" spans="1:9" s="329" customFormat="1" x14ac:dyDescent="0.25">
      <c r="A624" s="61">
        <v>84107</v>
      </c>
      <c r="B624" s="61"/>
      <c r="C624" s="62" t="s">
        <v>566</v>
      </c>
      <c r="D624" s="63">
        <v>771877841071</v>
      </c>
      <c r="E624" s="64">
        <v>1.5</v>
      </c>
      <c r="F624" s="65">
        <v>6</v>
      </c>
      <c r="G624" s="66">
        <f t="shared" si="27"/>
        <v>9</v>
      </c>
      <c r="H624" s="67">
        <f t="shared" si="28"/>
        <v>0</v>
      </c>
      <c r="I624" s="328" t="str">
        <f t="shared" si="29"/>
        <v>Good</v>
      </c>
    </row>
    <row r="625" spans="1:9" s="329" customFormat="1" x14ac:dyDescent="0.25">
      <c r="A625" s="61">
        <v>84108</v>
      </c>
      <c r="B625" s="61"/>
      <c r="C625" s="62" t="s">
        <v>567</v>
      </c>
      <c r="D625" s="63">
        <v>771877841088</v>
      </c>
      <c r="E625" s="64">
        <v>3</v>
      </c>
      <c r="F625" s="65">
        <v>6</v>
      </c>
      <c r="G625" s="66">
        <f t="shared" si="27"/>
        <v>18</v>
      </c>
      <c r="H625" s="67">
        <f t="shared" si="28"/>
        <v>0</v>
      </c>
      <c r="I625" s="328" t="str">
        <f t="shared" si="29"/>
        <v>Good</v>
      </c>
    </row>
    <row r="626" spans="1:9" s="329" customFormat="1" x14ac:dyDescent="0.25">
      <c r="A626" s="61">
        <v>84110</v>
      </c>
      <c r="B626" s="61"/>
      <c r="C626" s="62" t="s">
        <v>569</v>
      </c>
      <c r="D626" s="63">
        <v>771877841101</v>
      </c>
      <c r="E626" s="64">
        <v>3.25</v>
      </c>
      <c r="F626" s="65">
        <v>6</v>
      </c>
      <c r="G626" s="66">
        <f t="shared" si="27"/>
        <v>19.5</v>
      </c>
      <c r="H626" s="67">
        <f t="shared" si="28"/>
        <v>0</v>
      </c>
      <c r="I626" s="328" t="str">
        <f t="shared" si="29"/>
        <v>Good</v>
      </c>
    </row>
    <row r="627" spans="1:9" s="329" customFormat="1" x14ac:dyDescent="0.25">
      <c r="A627" s="61">
        <v>84113</v>
      </c>
      <c r="B627" s="61"/>
      <c r="C627" s="62" t="s">
        <v>570</v>
      </c>
      <c r="D627" s="63">
        <v>771877841132</v>
      </c>
      <c r="E627" s="64">
        <v>2</v>
      </c>
      <c r="F627" s="65">
        <v>6</v>
      </c>
      <c r="G627" s="66">
        <f t="shared" si="27"/>
        <v>12</v>
      </c>
      <c r="H627" s="67">
        <f t="shared" si="28"/>
        <v>0</v>
      </c>
      <c r="I627" s="328" t="str">
        <f t="shared" si="29"/>
        <v>Good</v>
      </c>
    </row>
    <row r="628" spans="1:9" s="329" customFormat="1" x14ac:dyDescent="0.25">
      <c r="A628" s="61">
        <v>84114</v>
      </c>
      <c r="B628" s="61"/>
      <c r="C628" s="62" t="s">
        <v>571</v>
      </c>
      <c r="D628" s="63">
        <v>771877841149</v>
      </c>
      <c r="E628" s="64">
        <v>2.75</v>
      </c>
      <c r="F628" s="65">
        <v>6</v>
      </c>
      <c r="G628" s="66">
        <f t="shared" si="27"/>
        <v>16.5</v>
      </c>
      <c r="H628" s="67">
        <f t="shared" si="28"/>
        <v>0</v>
      </c>
      <c r="I628" s="328" t="str">
        <f t="shared" si="29"/>
        <v>Good</v>
      </c>
    </row>
    <row r="629" spans="1:9" s="329" customFormat="1" x14ac:dyDescent="0.25">
      <c r="A629" s="61">
        <v>84115</v>
      </c>
      <c r="B629" s="61"/>
      <c r="C629" s="62" t="s">
        <v>572</v>
      </c>
      <c r="D629" s="63">
        <v>771877841156</v>
      </c>
      <c r="E629" s="64">
        <v>2.25</v>
      </c>
      <c r="F629" s="65">
        <v>6</v>
      </c>
      <c r="G629" s="66">
        <f t="shared" si="27"/>
        <v>13.5</v>
      </c>
      <c r="H629" s="67">
        <f t="shared" si="28"/>
        <v>0</v>
      </c>
      <c r="I629" s="328" t="str">
        <f t="shared" si="29"/>
        <v>Good</v>
      </c>
    </row>
    <row r="630" spans="1:9" s="329" customFormat="1" x14ac:dyDescent="0.25">
      <c r="A630" s="61">
        <v>84118</v>
      </c>
      <c r="B630" s="61"/>
      <c r="C630" s="62" t="s">
        <v>573</v>
      </c>
      <c r="D630" s="63">
        <v>771877841187</v>
      </c>
      <c r="E630" s="64">
        <v>1.5</v>
      </c>
      <c r="F630" s="65">
        <v>6</v>
      </c>
      <c r="G630" s="66">
        <f t="shared" si="27"/>
        <v>9</v>
      </c>
      <c r="H630" s="67">
        <f t="shared" si="28"/>
        <v>0</v>
      </c>
      <c r="I630" s="328" t="str">
        <f t="shared" si="29"/>
        <v>Good</v>
      </c>
    </row>
    <row r="631" spans="1:9" s="329" customFormat="1" x14ac:dyDescent="0.25">
      <c r="A631" s="61">
        <v>84119</v>
      </c>
      <c r="B631" s="61"/>
      <c r="C631" s="62" t="s">
        <v>574</v>
      </c>
      <c r="D631" s="63">
        <v>771877841194</v>
      </c>
      <c r="E631" s="64">
        <v>2.75</v>
      </c>
      <c r="F631" s="65">
        <v>6</v>
      </c>
      <c r="G631" s="66">
        <f t="shared" si="27"/>
        <v>16.5</v>
      </c>
      <c r="H631" s="67">
        <f t="shared" si="28"/>
        <v>0</v>
      </c>
      <c r="I631" s="328" t="str">
        <f t="shared" si="29"/>
        <v>Good</v>
      </c>
    </row>
    <row r="632" spans="1:9" s="329" customFormat="1" x14ac:dyDescent="0.25">
      <c r="A632" s="61">
        <v>84120</v>
      </c>
      <c r="B632" s="61"/>
      <c r="C632" s="62" t="s">
        <v>575</v>
      </c>
      <c r="D632" s="63">
        <v>771877841200</v>
      </c>
      <c r="E632" s="64">
        <v>2.25</v>
      </c>
      <c r="F632" s="65">
        <v>6</v>
      </c>
      <c r="G632" s="66">
        <f t="shared" si="27"/>
        <v>13.5</v>
      </c>
      <c r="H632" s="67">
        <f t="shared" si="28"/>
        <v>0</v>
      </c>
      <c r="I632" s="328" t="str">
        <f t="shared" si="29"/>
        <v>Good</v>
      </c>
    </row>
    <row r="633" spans="1:9" s="329" customFormat="1" x14ac:dyDescent="0.25">
      <c r="A633" s="61">
        <v>84121</v>
      </c>
      <c r="B633" s="61"/>
      <c r="C633" s="62" t="s">
        <v>576</v>
      </c>
      <c r="D633" s="63">
        <v>771877841217</v>
      </c>
      <c r="E633" s="64">
        <v>2.25</v>
      </c>
      <c r="F633" s="65">
        <v>6</v>
      </c>
      <c r="G633" s="66">
        <f t="shared" si="27"/>
        <v>13.5</v>
      </c>
      <c r="H633" s="67">
        <f t="shared" si="28"/>
        <v>0</v>
      </c>
      <c r="I633" s="328" t="str">
        <f t="shared" si="29"/>
        <v>Good</v>
      </c>
    </row>
    <row r="634" spans="1:9" s="329" customFormat="1" x14ac:dyDescent="0.25">
      <c r="A634" s="61">
        <v>84122</v>
      </c>
      <c r="B634" s="61"/>
      <c r="C634" s="62" t="s">
        <v>921</v>
      </c>
      <c r="D634" s="63">
        <v>771877841224</v>
      </c>
      <c r="E634" s="64">
        <v>2</v>
      </c>
      <c r="F634" s="65">
        <v>6</v>
      </c>
      <c r="G634" s="66">
        <f t="shared" ref="G634:G690" si="30">E634*F634</f>
        <v>12</v>
      </c>
      <c r="H634" s="67">
        <f t="shared" si="28"/>
        <v>0</v>
      </c>
      <c r="I634" s="328" t="str">
        <f t="shared" si="29"/>
        <v>Good</v>
      </c>
    </row>
    <row r="635" spans="1:9" s="329" customFormat="1" x14ac:dyDescent="0.25">
      <c r="A635" s="61">
        <v>84123</v>
      </c>
      <c r="B635" s="61"/>
      <c r="C635" s="62" t="s">
        <v>577</v>
      </c>
      <c r="D635" s="63">
        <v>771877841231</v>
      </c>
      <c r="E635" s="64">
        <v>2.75</v>
      </c>
      <c r="F635" s="65">
        <v>6</v>
      </c>
      <c r="G635" s="66">
        <f t="shared" si="30"/>
        <v>16.5</v>
      </c>
      <c r="H635" s="67">
        <f t="shared" si="28"/>
        <v>0</v>
      </c>
      <c r="I635" s="328" t="str">
        <f t="shared" si="29"/>
        <v>Good</v>
      </c>
    </row>
    <row r="636" spans="1:9" s="329" customFormat="1" x14ac:dyDescent="0.25">
      <c r="A636" s="61">
        <v>84124</v>
      </c>
      <c r="B636" s="61"/>
      <c r="C636" s="62" t="s">
        <v>922</v>
      </c>
      <c r="D636" s="63">
        <v>771877841248</v>
      </c>
      <c r="E636" s="72">
        <v>4</v>
      </c>
      <c r="F636" s="65">
        <v>6</v>
      </c>
      <c r="G636" s="66">
        <f t="shared" si="30"/>
        <v>24</v>
      </c>
      <c r="H636" s="67">
        <f t="shared" si="28"/>
        <v>0</v>
      </c>
      <c r="I636" s="328" t="str">
        <f t="shared" si="29"/>
        <v>Good</v>
      </c>
    </row>
    <row r="637" spans="1:9" s="329" customFormat="1" x14ac:dyDescent="0.25">
      <c r="A637" s="61">
        <v>84505</v>
      </c>
      <c r="B637" s="61"/>
      <c r="C637" s="62" t="s">
        <v>529</v>
      </c>
      <c r="D637" s="63">
        <v>771877845055</v>
      </c>
      <c r="E637" s="64">
        <v>1.5</v>
      </c>
      <c r="F637" s="65">
        <v>24</v>
      </c>
      <c r="G637" s="66">
        <f t="shared" si="30"/>
        <v>36</v>
      </c>
      <c r="H637" s="67">
        <f t="shared" si="28"/>
        <v>0</v>
      </c>
      <c r="I637" s="328" t="str">
        <f t="shared" si="29"/>
        <v>Good</v>
      </c>
    </row>
    <row r="638" spans="1:9" s="329" customFormat="1" x14ac:dyDescent="0.25">
      <c r="A638" s="61">
        <v>84511</v>
      </c>
      <c r="B638" s="61"/>
      <c r="C638" s="62" t="s">
        <v>530</v>
      </c>
      <c r="D638" s="63">
        <v>771877845116</v>
      </c>
      <c r="E638" s="64">
        <v>1.5</v>
      </c>
      <c r="F638" s="65">
        <v>24</v>
      </c>
      <c r="G638" s="66">
        <f t="shared" si="30"/>
        <v>36</v>
      </c>
      <c r="H638" s="67">
        <f t="shared" ref="H638:H694" si="31">B638*E638</f>
        <v>0</v>
      </c>
      <c r="I638" s="328" t="str">
        <f t="shared" si="29"/>
        <v>Good</v>
      </c>
    </row>
    <row r="639" spans="1:9" s="329" customFormat="1" x14ac:dyDescent="0.25">
      <c r="A639" s="61">
        <v>84513</v>
      </c>
      <c r="B639" s="61"/>
      <c r="C639" s="62" t="s">
        <v>531</v>
      </c>
      <c r="D639" s="63">
        <v>771877845130</v>
      </c>
      <c r="E639" s="64">
        <v>1</v>
      </c>
      <c r="F639" s="65">
        <v>24</v>
      </c>
      <c r="G639" s="66">
        <f t="shared" si="30"/>
        <v>24</v>
      </c>
      <c r="H639" s="67">
        <f t="shared" si="31"/>
        <v>0</v>
      </c>
      <c r="I639" s="328" t="str">
        <f t="shared" si="29"/>
        <v>Good</v>
      </c>
    </row>
    <row r="640" spans="1:9" s="329" customFormat="1" x14ac:dyDescent="0.25">
      <c r="A640" s="61">
        <v>84515</v>
      </c>
      <c r="B640" s="61"/>
      <c r="C640" s="62" t="s">
        <v>532</v>
      </c>
      <c r="D640" s="63">
        <v>771877845154</v>
      </c>
      <c r="E640" s="64">
        <v>1</v>
      </c>
      <c r="F640" s="65">
        <v>24</v>
      </c>
      <c r="G640" s="66">
        <f t="shared" si="30"/>
        <v>24</v>
      </c>
      <c r="H640" s="67">
        <f t="shared" si="31"/>
        <v>0</v>
      </c>
      <c r="I640" s="328" t="str">
        <f t="shared" si="29"/>
        <v>Good</v>
      </c>
    </row>
    <row r="641" spans="1:9" s="329" customFormat="1" x14ac:dyDescent="0.25">
      <c r="A641" s="61">
        <v>84517</v>
      </c>
      <c r="B641" s="61"/>
      <c r="C641" s="62" t="s">
        <v>888</v>
      </c>
      <c r="D641" s="63">
        <v>771877845178</v>
      </c>
      <c r="E641" s="64">
        <v>1</v>
      </c>
      <c r="F641" s="65">
        <v>24</v>
      </c>
      <c r="G641" s="66">
        <f t="shared" si="30"/>
        <v>24</v>
      </c>
      <c r="H641" s="67">
        <f t="shared" si="31"/>
        <v>0</v>
      </c>
      <c r="I641" s="328" t="str">
        <f t="shared" si="29"/>
        <v>Good</v>
      </c>
    </row>
    <row r="642" spans="1:9" s="329" customFormat="1" x14ac:dyDescent="0.25">
      <c r="A642" s="61">
        <v>84521</v>
      </c>
      <c r="B642" s="61"/>
      <c r="C642" s="62" t="s">
        <v>533</v>
      </c>
      <c r="D642" s="63">
        <v>771877845215</v>
      </c>
      <c r="E642" s="64">
        <v>2.25</v>
      </c>
      <c r="F642" s="65">
        <v>24</v>
      </c>
      <c r="G642" s="66">
        <f t="shared" si="30"/>
        <v>54</v>
      </c>
      <c r="H642" s="67">
        <f t="shared" si="31"/>
        <v>0</v>
      </c>
      <c r="I642" s="328" t="str">
        <f t="shared" si="29"/>
        <v>Good</v>
      </c>
    </row>
    <row r="643" spans="1:9" s="329" customFormat="1" x14ac:dyDescent="0.25">
      <c r="A643" s="61">
        <v>84522</v>
      </c>
      <c r="B643" s="61"/>
      <c r="C643" s="62" t="s">
        <v>534</v>
      </c>
      <c r="D643" s="63">
        <v>771877845222</v>
      </c>
      <c r="E643" s="64">
        <v>2.25</v>
      </c>
      <c r="F643" s="65">
        <v>6</v>
      </c>
      <c r="G643" s="66">
        <f t="shared" si="30"/>
        <v>13.5</v>
      </c>
      <c r="H643" s="67">
        <f t="shared" si="31"/>
        <v>0</v>
      </c>
      <c r="I643" s="328" t="str">
        <f t="shared" si="29"/>
        <v>Good</v>
      </c>
    </row>
    <row r="644" spans="1:9" s="329" customFormat="1" x14ac:dyDescent="0.25">
      <c r="A644" s="61">
        <v>84524</v>
      </c>
      <c r="B644" s="61"/>
      <c r="C644" s="62" t="s">
        <v>535</v>
      </c>
      <c r="D644" s="63">
        <v>771877845246</v>
      </c>
      <c r="E644" s="64">
        <v>3.5</v>
      </c>
      <c r="F644" s="65">
        <v>6</v>
      </c>
      <c r="G644" s="66">
        <f t="shared" si="30"/>
        <v>21</v>
      </c>
      <c r="H644" s="67">
        <f t="shared" si="31"/>
        <v>0</v>
      </c>
      <c r="I644" s="328" t="str">
        <f t="shared" si="29"/>
        <v>Good</v>
      </c>
    </row>
    <row r="645" spans="1:9" s="329" customFormat="1" x14ac:dyDescent="0.25">
      <c r="A645" s="61">
        <v>84525</v>
      </c>
      <c r="B645" s="61"/>
      <c r="C645" s="62" t="s">
        <v>536</v>
      </c>
      <c r="D645" s="63">
        <v>771877845253</v>
      </c>
      <c r="E645" s="64">
        <v>3.5</v>
      </c>
      <c r="F645" s="65">
        <v>6</v>
      </c>
      <c r="G645" s="66">
        <f t="shared" si="30"/>
        <v>21</v>
      </c>
      <c r="H645" s="67">
        <f t="shared" si="31"/>
        <v>0</v>
      </c>
      <c r="I645" s="328" t="str">
        <f t="shared" si="29"/>
        <v>Good</v>
      </c>
    </row>
    <row r="646" spans="1:9" s="329" customFormat="1" x14ac:dyDescent="0.25">
      <c r="A646" s="61">
        <v>84529</v>
      </c>
      <c r="B646" s="61"/>
      <c r="C646" s="62" t="s">
        <v>538</v>
      </c>
      <c r="D646" s="63">
        <v>771877845291</v>
      </c>
      <c r="E646" s="64">
        <v>2.25</v>
      </c>
      <c r="F646" s="65">
        <v>24</v>
      </c>
      <c r="G646" s="66">
        <f t="shared" si="30"/>
        <v>54</v>
      </c>
      <c r="H646" s="67">
        <f t="shared" si="31"/>
        <v>0</v>
      </c>
      <c r="I646" s="328" t="str">
        <f t="shared" si="29"/>
        <v>Good</v>
      </c>
    </row>
    <row r="647" spans="1:9" s="329" customFormat="1" x14ac:dyDescent="0.25">
      <c r="A647" s="61">
        <v>84531</v>
      </c>
      <c r="B647" s="61"/>
      <c r="C647" s="62" t="s">
        <v>539</v>
      </c>
      <c r="D647" s="63">
        <v>771877845314</v>
      </c>
      <c r="E647" s="64">
        <v>2.25</v>
      </c>
      <c r="F647" s="65">
        <v>24</v>
      </c>
      <c r="G647" s="66">
        <f t="shared" si="30"/>
        <v>54</v>
      </c>
      <c r="H647" s="67">
        <f t="shared" si="31"/>
        <v>0</v>
      </c>
      <c r="I647" s="328" t="str">
        <f t="shared" si="29"/>
        <v>Good</v>
      </c>
    </row>
    <row r="648" spans="1:9" s="329" customFormat="1" x14ac:dyDescent="0.25">
      <c r="A648" s="61">
        <v>84532</v>
      </c>
      <c r="B648" s="61"/>
      <c r="C648" s="62" t="s">
        <v>540</v>
      </c>
      <c r="D648" s="63">
        <v>771877845321</v>
      </c>
      <c r="E648" s="64">
        <v>4</v>
      </c>
      <c r="F648" s="65">
        <v>6</v>
      </c>
      <c r="G648" s="66">
        <f t="shared" si="30"/>
        <v>24</v>
      </c>
      <c r="H648" s="67">
        <f t="shared" si="31"/>
        <v>0</v>
      </c>
      <c r="I648" s="328" t="str">
        <f t="shared" si="29"/>
        <v>Good</v>
      </c>
    </row>
    <row r="649" spans="1:9" s="329" customFormat="1" x14ac:dyDescent="0.25">
      <c r="A649" s="61">
        <v>84533</v>
      </c>
      <c r="B649" s="61"/>
      <c r="C649" s="62" t="s">
        <v>541</v>
      </c>
      <c r="D649" s="63">
        <v>771877845338</v>
      </c>
      <c r="E649" s="64">
        <v>2.5</v>
      </c>
      <c r="F649" s="65">
        <v>24</v>
      </c>
      <c r="G649" s="66">
        <f t="shared" si="30"/>
        <v>60</v>
      </c>
      <c r="H649" s="67">
        <f t="shared" si="31"/>
        <v>0</v>
      </c>
      <c r="I649" s="328" t="str">
        <f t="shared" si="29"/>
        <v>Good</v>
      </c>
    </row>
    <row r="650" spans="1:9" s="329" customFormat="1" x14ac:dyDescent="0.25">
      <c r="A650" s="61">
        <v>84534</v>
      </c>
      <c r="B650" s="61"/>
      <c r="C650" s="62" t="s">
        <v>924</v>
      </c>
      <c r="D650" s="63">
        <v>771877845345</v>
      </c>
      <c r="E650" s="64">
        <v>2</v>
      </c>
      <c r="F650" s="65">
        <v>6</v>
      </c>
      <c r="G650" s="66">
        <f t="shared" si="30"/>
        <v>12</v>
      </c>
      <c r="H650" s="67">
        <f t="shared" si="31"/>
        <v>0</v>
      </c>
      <c r="I650" s="328" t="str">
        <f t="shared" si="29"/>
        <v>Good</v>
      </c>
    </row>
    <row r="651" spans="1:9" s="329" customFormat="1" x14ac:dyDescent="0.25">
      <c r="A651" s="61">
        <v>84535</v>
      </c>
      <c r="B651" s="61"/>
      <c r="C651" s="62" t="s">
        <v>542</v>
      </c>
      <c r="D651" s="63">
        <v>771877845352</v>
      </c>
      <c r="E651" s="64">
        <v>2.5</v>
      </c>
      <c r="F651" s="65">
        <v>24</v>
      </c>
      <c r="G651" s="66">
        <f t="shared" si="30"/>
        <v>60</v>
      </c>
      <c r="H651" s="67">
        <f t="shared" si="31"/>
        <v>0</v>
      </c>
      <c r="I651" s="328" t="str">
        <f t="shared" si="29"/>
        <v>Good</v>
      </c>
    </row>
    <row r="652" spans="1:9" s="329" customFormat="1" x14ac:dyDescent="0.25">
      <c r="A652" s="69">
        <v>84536</v>
      </c>
      <c r="B652" s="69"/>
      <c r="C652" s="70" t="s">
        <v>2193</v>
      </c>
      <c r="D652" s="71">
        <v>771877845369</v>
      </c>
      <c r="E652" s="72">
        <v>2.5</v>
      </c>
      <c r="F652" s="73">
        <v>6</v>
      </c>
      <c r="G652" s="74">
        <f t="shared" si="30"/>
        <v>15</v>
      </c>
      <c r="H652" s="75">
        <f t="shared" si="31"/>
        <v>0</v>
      </c>
      <c r="I652" s="328" t="str">
        <f t="shared" si="29"/>
        <v>Good</v>
      </c>
    </row>
    <row r="653" spans="1:9" s="329" customFormat="1" x14ac:dyDescent="0.25">
      <c r="A653" s="69">
        <v>84537</v>
      </c>
      <c r="B653" s="69"/>
      <c r="C653" s="70" t="s">
        <v>2285</v>
      </c>
      <c r="D653" s="71" t="str">
        <f>VLOOKUP(A653,[2]PlatformInventoryReportBV!$A:$D,3,FALSE)</f>
        <v>771877845376</v>
      </c>
      <c r="E653" s="72">
        <v>2.5</v>
      </c>
      <c r="F653" s="73">
        <v>24</v>
      </c>
      <c r="G653" s="74">
        <f t="shared" si="30"/>
        <v>60</v>
      </c>
      <c r="H653" s="75">
        <f t="shared" si="31"/>
        <v>0</v>
      </c>
      <c r="I653" s="328" t="str">
        <f t="shared" si="29"/>
        <v>Good</v>
      </c>
    </row>
    <row r="654" spans="1:9" s="329" customFormat="1" x14ac:dyDescent="0.25">
      <c r="A654" s="61">
        <v>85010</v>
      </c>
      <c r="B654" s="61"/>
      <c r="C654" s="62" t="s">
        <v>543</v>
      </c>
      <c r="D654" s="63">
        <v>771877850103</v>
      </c>
      <c r="E654" s="64">
        <v>15</v>
      </c>
      <c r="F654" s="65">
        <v>2</v>
      </c>
      <c r="G654" s="66">
        <f t="shared" si="30"/>
        <v>30</v>
      </c>
      <c r="H654" s="67">
        <f t="shared" si="31"/>
        <v>0</v>
      </c>
      <c r="I654" s="328" t="str">
        <f t="shared" si="29"/>
        <v>Good</v>
      </c>
    </row>
    <row r="655" spans="1:9" s="329" customFormat="1" x14ac:dyDescent="0.25">
      <c r="A655" s="61">
        <v>85011</v>
      </c>
      <c r="B655" s="61"/>
      <c r="C655" s="62" t="s">
        <v>544</v>
      </c>
      <c r="D655" s="63">
        <v>771877850110</v>
      </c>
      <c r="E655" s="64">
        <v>15</v>
      </c>
      <c r="F655" s="65">
        <v>2</v>
      </c>
      <c r="G655" s="66">
        <f t="shared" si="30"/>
        <v>30</v>
      </c>
      <c r="H655" s="67">
        <f t="shared" si="31"/>
        <v>0</v>
      </c>
      <c r="I655" s="328" t="str">
        <f t="shared" si="29"/>
        <v>Good</v>
      </c>
    </row>
    <row r="656" spans="1:9" s="329" customFormat="1" x14ac:dyDescent="0.25">
      <c r="A656" s="61">
        <v>85012</v>
      </c>
      <c r="B656" s="61"/>
      <c r="C656" s="62" t="s">
        <v>545</v>
      </c>
      <c r="D656" s="63">
        <v>771877850127</v>
      </c>
      <c r="E656" s="64">
        <v>8</v>
      </c>
      <c r="F656" s="65">
        <v>2</v>
      </c>
      <c r="G656" s="66">
        <f t="shared" si="30"/>
        <v>16</v>
      </c>
      <c r="H656" s="67">
        <f t="shared" si="31"/>
        <v>0</v>
      </c>
      <c r="I656" s="328" t="str">
        <f t="shared" si="29"/>
        <v>Good</v>
      </c>
    </row>
    <row r="657" spans="1:9" s="329" customFormat="1" x14ac:dyDescent="0.25">
      <c r="A657" s="61">
        <v>85013</v>
      </c>
      <c r="B657" s="61"/>
      <c r="C657" s="62" t="s">
        <v>546</v>
      </c>
      <c r="D657" s="63">
        <v>771877850134</v>
      </c>
      <c r="E657" s="64">
        <v>13.5</v>
      </c>
      <c r="F657" s="65">
        <v>2</v>
      </c>
      <c r="G657" s="66">
        <f t="shared" si="30"/>
        <v>27</v>
      </c>
      <c r="H657" s="67">
        <f t="shared" si="31"/>
        <v>0</v>
      </c>
      <c r="I657" s="328" t="str">
        <f t="shared" si="29"/>
        <v>Good</v>
      </c>
    </row>
    <row r="658" spans="1:9" s="329" customFormat="1" x14ac:dyDescent="0.25">
      <c r="A658" s="61">
        <v>85014</v>
      </c>
      <c r="B658" s="61"/>
      <c r="C658" s="62" t="s">
        <v>547</v>
      </c>
      <c r="D658" s="63">
        <v>771877850141</v>
      </c>
      <c r="E658" s="64">
        <v>13.5</v>
      </c>
      <c r="F658" s="65">
        <v>2</v>
      </c>
      <c r="G658" s="66">
        <f t="shared" si="30"/>
        <v>27</v>
      </c>
      <c r="H658" s="67">
        <f t="shared" si="31"/>
        <v>0</v>
      </c>
      <c r="I658" s="328" t="str">
        <f t="shared" si="29"/>
        <v>Good</v>
      </c>
    </row>
    <row r="659" spans="1:9" s="329" customFormat="1" x14ac:dyDescent="0.25">
      <c r="A659" s="61">
        <v>85015</v>
      </c>
      <c r="B659" s="61"/>
      <c r="C659" s="62" t="s">
        <v>548</v>
      </c>
      <c r="D659" s="63">
        <v>771877850158</v>
      </c>
      <c r="E659" s="64">
        <v>7.5</v>
      </c>
      <c r="F659" s="65">
        <v>2</v>
      </c>
      <c r="G659" s="66">
        <f t="shared" si="30"/>
        <v>15</v>
      </c>
      <c r="H659" s="67">
        <f t="shared" si="31"/>
        <v>0</v>
      </c>
      <c r="I659" s="328" t="str">
        <f t="shared" si="29"/>
        <v>Good</v>
      </c>
    </row>
    <row r="660" spans="1:9" s="329" customFormat="1" x14ac:dyDescent="0.25">
      <c r="A660" s="61">
        <v>85017</v>
      </c>
      <c r="B660" s="61"/>
      <c r="C660" s="62" t="s">
        <v>549</v>
      </c>
      <c r="D660" s="63">
        <v>771877850172</v>
      </c>
      <c r="E660" s="64">
        <v>11</v>
      </c>
      <c r="F660" s="65">
        <v>2</v>
      </c>
      <c r="G660" s="66">
        <f t="shared" si="30"/>
        <v>22</v>
      </c>
      <c r="H660" s="67">
        <f t="shared" si="31"/>
        <v>0</v>
      </c>
      <c r="I660" s="328" t="str">
        <f t="shared" si="29"/>
        <v>Good</v>
      </c>
    </row>
    <row r="661" spans="1:9" s="329" customFormat="1" x14ac:dyDescent="0.25">
      <c r="A661" s="61">
        <v>85018</v>
      </c>
      <c r="B661" s="61"/>
      <c r="C661" s="62" t="s">
        <v>550</v>
      </c>
      <c r="D661" s="63">
        <v>771877850189</v>
      </c>
      <c r="E661" s="64">
        <v>7.5</v>
      </c>
      <c r="F661" s="65">
        <v>2</v>
      </c>
      <c r="G661" s="66">
        <f t="shared" si="30"/>
        <v>15</v>
      </c>
      <c r="H661" s="67">
        <f t="shared" si="31"/>
        <v>0</v>
      </c>
      <c r="I661" s="328" t="str">
        <f t="shared" si="29"/>
        <v>Good</v>
      </c>
    </row>
    <row r="662" spans="1:9" s="329" customFormat="1" x14ac:dyDescent="0.25">
      <c r="A662" s="61">
        <v>85500</v>
      </c>
      <c r="B662" s="61"/>
      <c r="C662" s="62" t="s">
        <v>925</v>
      </c>
      <c r="D662" s="63">
        <v>771877855009</v>
      </c>
      <c r="E662" s="83">
        <v>1.75</v>
      </c>
      <c r="F662" s="65">
        <v>24</v>
      </c>
      <c r="G662" s="66">
        <f t="shared" si="30"/>
        <v>42</v>
      </c>
      <c r="H662" s="67">
        <f t="shared" si="31"/>
        <v>0</v>
      </c>
      <c r="I662" s="328" t="str">
        <f t="shared" si="29"/>
        <v>Good</v>
      </c>
    </row>
    <row r="663" spans="1:9" s="329" customFormat="1" x14ac:dyDescent="0.25">
      <c r="A663" s="61">
        <v>85501</v>
      </c>
      <c r="B663" s="61"/>
      <c r="C663" s="62" t="s">
        <v>578</v>
      </c>
      <c r="D663" s="63">
        <v>771877855016</v>
      </c>
      <c r="E663" s="64">
        <v>2</v>
      </c>
      <c r="F663" s="65">
        <v>24</v>
      </c>
      <c r="G663" s="66">
        <f t="shared" si="30"/>
        <v>48</v>
      </c>
      <c r="H663" s="67">
        <f t="shared" si="31"/>
        <v>0</v>
      </c>
      <c r="I663" s="328" t="str">
        <f t="shared" ref="I663:I726" si="32">IF(MOD(B663,F663)=0,"Good","Inner Pack Error")</f>
        <v>Good</v>
      </c>
    </row>
    <row r="664" spans="1:9" s="329" customFormat="1" x14ac:dyDescent="0.25">
      <c r="A664" s="61">
        <v>85502</v>
      </c>
      <c r="B664" s="61"/>
      <c r="C664" s="62" t="s">
        <v>579</v>
      </c>
      <c r="D664" s="63">
        <v>771877855023</v>
      </c>
      <c r="E664" s="64">
        <v>1.75</v>
      </c>
      <c r="F664" s="65">
        <v>24</v>
      </c>
      <c r="G664" s="66">
        <f t="shared" si="30"/>
        <v>42</v>
      </c>
      <c r="H664" s="67">
        <f t="shared" si="31"/>
        <v>0</v>
      </c>
      <c r="I664" s="328" t="str">
        <f t="shared" si="32"/>
        <v>Good</v>
      </c>
    </row>
    <row r="665" spans="1:9" s="329" customFormat="1" x14ac:dyDescent="0.25">
      <c r="A665" s="61">
        <v>85503</v>
      </c>
      <c r="B665" s="61"/>
      <c r="C665" s="62" t="s">
        <v>580</v>
      </c>
      <c r="D665" s="63">
        <v>771877855030</v>
      </c>
      <c r="E665" s="64">
        <v>4.25</v>
      </c>
      <c r="F665" s="65">
        <v>12</v>
      </c>
      <c r="G665" s="66">
        <f t="shared" si="30"/>
        <v>51</v>
      </c>
      <c r="H665" s="67">
        <f t="shared" si="31"/>
        <v>0</v>
      </c>
      <c r="I665" s="328" t="str">
        <f t="shared" si="32"/>
        <v>Good</v>
      </c>
    </row>
    <row r="666" spans="1:9" s="329" customFormat="1" x14ac:dyDescent="0.25">
      <c r="A666" s="61">
        <v>85505</v>
      </c>
      <c r="B666" s="61"/>
      <c r="C666" s="62" t="s">
        <v>581</v>
      </c>
      <c r="D666" s="63">
        <v>771877855054</v>
      </c>
      <c r="E666" s="64">
        <v>1.75</v>
      </c>
      <c r="F666" s="65">
        <v>24</v>
      </c>
      <c r="G666" s="66">
        <f t="shared" si="30"/>
        <v>42</v>
      </c>
      <c r="H666" s="67">
        <f t="shared" si="31"/>
        <v>0</v>
      </c>
      <c r="I666" s="328" t="str">
        <f t="shared" si="32"/>
        <v>Good</v>
      </c>
    </row>
    <row r="667" spans="1:9" s="329" customFormat="1" x14ac:dyDescent="0.25">
      <c r="A667" s="61">
        <v>85506</v>
      </c>
      <c r="B667" s="61"/>
      <c r="C667" s="62" t="s">
        <v>582</v>
      </c>
      <c r="D667" s="63">
        <v>771877855061</v>
      </c>
      <c r="E667" s="83">
        <v>2.5</v>
      </c>
      <c r="F667" s="65">
        <v>24</v>
      </c>
      <c r="G667" s="66">
        <f t="shared" si="30"/>
        <v>60</v>
      </c>
      <c r="H667" s="67">
        <f t="shared" si="31"/>
        <v>0</v>
      </c>
      <c r="I667" s="328" t="str">
        <f t="shared" si="32"/>
        <v>Good</v>
      </c>
    </row>
    <row r="668" spans="1:9" s="329" customFormat="1" x14ac:dyDescent="0.25">
      <c r="A668" s="61">
        <v>85600</v>
      </c>
      <c r="B668" s="61"/>
      <c r="C668" s="62" t="s">
        <v>551</v>
      </c>
      <c r="D668" s="63">
        <v>771877856006</v>
      </c>
      <c r="E668" s="64">
        <v>1</v>
      </c>
      <c r="F668" s="65">
        <v>24</v>
      </c>
      <c r="G668" s="66">
        <f t="shared" si="30"/>
        <v>24</v>
      </c>
      <c r="H668" s="67">
        <f t="shared" si="31"/>
        <v>0</v>
      </c>
      <c r="I668" s="328" t="str">
        <f t="shared" si="32"/>
        <v>Good</v>
      </c>
    </row>
    <row r="669" spans="1:9" s="329" customFormat="1" x14ac:dyDescent="0.25">
      <c r="A669" s="61">
        <v>86027</v>
      </c>
      <c r="B669" s="61"/>
      <c r="C669" s="62" t="s">
        <v>584</v>
      </c>
      <c r="D669" s="63">
        <v>771877860270</v>
      </c>
      <c r="E669" s="64">
        <v>3.75</v>
      </c>
      <c r="F669" s="65">
        <v>6</v>
      </c>
      <c r="G669" s="66">
        <f t="shared" si="30"/>
        <v>22.5</v>
      </c>
      <c r="H669" s="67">
        <f t="shared" si="31"/>
        <v>0</v>
      </c>
      <c r="I669" s="328" t="str">
        <f t="shared" si="32"/>
        <v>Good</v>
      </c>
    </row>
    <row r="670" spans="1:9" s="329" customFormat="1" x14ac:dyDescent="0.25">
      <c r="A670" s="61">
        <v>86031</v>
      </c>
      <c r="B670" s="61"/>
      <c r="C670" s="62" t="s">
        <v>585</v>
      </c>
      <c r="D670" s="63">
        <v>771877860317</v>
      </c>
      <c r="E670" s="64">
        <v>4</v>
      </c>
      <c r="F670" s="65">
        <v>6</v>
      </c>
      <c r="G670" s="66">
        <f t="shared" si="30"/>
        <v>24</v>
      </c>
      <c r="H670" s="67">
        <f t="shared" si="31"/>
        <v>0</v>
      </c>
      <c r="I670" s="328" t="str">
        <f t="shared" si="32"/>
        <v>Good</v>
      </c>
    </row>
    <row r="671" spans="1:9" s="329" customFormat="1" x14ac:dyDescent="0.25">
      <c r="A671" s="61">
        <v>86065</v>
      </c>
      <c r="B671" s="61"/>
      <c r="C671" s="62" t="s">
        <v>587</v>
      </c>
      <c r="D671" s="63">
        <v>771877860652</v>
      </c>
      <c r="E671" s="64">
        <v>4.25</v>
      </c>
      <c r="F671" s="65">
        <v>6</v>
      </c>
      <c r="G671" s="66">
        <f t="shared" si="30"/>
        <v>25.5</v>
      </c>
      <c r="H671" s="67">
        <f t="shared" si="31"/>
        <v>0</v>
      </c>
      <c r="I671" s="328" t="str">
        <f t="shared" si="32"/>
        <v>Good</v>
      </c>
    </row>
    <row r="672" spans="1:9" s="329" customFormat="1" x14ac:dyDescent="0.25">
      <c r="A672" s="61">
        <v>86092</v>
      </c>
      <c r="B672" s="61"/>
      <c r="C672" s="62" t="s">
        <v>588</v>
      </c>
      <c r="D672" s="63">
        <v>771877860928</v>
      </c>
      <c r="E672" s="64">
        <v>2</v>
      </c>
      <c r="F672" s="65">
        <v>6</v>
      </c>
      <c r="G672" s="66">
        <f t="shared" si="30"/>
        <v>12</v>
      </c>
      <c r="H672" s="67">
        <f t="shared" si="31"/>
        <v>0</v>
      </c>
      <c r="I672" s="328" t="str">
        <f t="shared" si="32"/>
        <v>Good</v>
      </c>
    </row>
    <row r="673" spans="1:9" s="329" customFormat="1" x14ac:dyDescent="0.25">
      <c r="A673" s="61">
        <v>86095</v>
      </c>
      <c r="B673" s="61"/>
      <c r="C673" s="62" t="s">
        <v>589</v>
      </c>
      <c r="D673" s="63">
        <v>771877860959</v>
      </c>
      <c r="E673" s="64">
        <v>2</v>
      </c>
      <c r="F673" s="65">
        <v>6</v>
      </c>
      <c r="G673" s="66">
        <f t="shared" si="30"/>
        <v>12</v>
      </c>
      <c r="H673" s="67">
        <f t="shared" si="31"/>
        <v>0</v>
      </c>
      <c r="I673" s="328" t="str">
        <f t="shared" si="32"/>
        <v>Good</v>
      </c>
    </row>
    <row r="674" spans="1:9" s="329" customFormat="1" x14ac:dyDescent="0.25">
      <c r="A674" s="61">
        <v>86109</v>
      </c>
      <c r="B674" s="61"/>
      <c r="C674" s="62" t="s">
        <v>590</v>
      </c>
      <c r="D674" s="63">
        <v>771877861093</v>
      </c>
      <c r="E674" s="64">
        <v>3</v>
      </c>
      <c r="F674" s="65">
        <v>6</v>
      </c>
      <c r="G674" s="66">
        <f t="shared" si="30"/>
        <v>18</v>
      </c>
      <c r="H674" s="67">
        <f t="shared" si="31"/>
        <v>0</v>
      </c>
      <c r="I674" s="328" t="str">
        <f t="shared" si="32"/>
        <v>Good</v>
      </c>
    </row>
    <row r="675" spans="1:9" s="329" customFormat="1" x14ac:dyDescent="0.25">
      <c r="A675" s="61">
        <v>86113</v>
      </c>
      <c r="B675" s="61"/>
      <c r="C675" s="62" t="s">
        <v>592</v>
      </c>
      <c r="D675" s="63">
        <v>771877861130</v>
      </c>
      <c r="E675" s="64">
        <v>3.25</v>
      </c>
      <c r="F675" s="65">
        <v>6</v>
      </c>
      <c r="G675" s="66">
        <f t="shared" si="30"/>
        <v>19.5</v>
      </c>
      <c r="H675" s="67">
        <f t="shared" si="31"/>
        <v>0</v>
      </c>
      <c r="I675" s="328" t="str">
        <f t="shared" si="32"/>
        <v>Good</v>
      </c>
    </row>
    <row r="676" spans="1:9" s="329" customFormat="1" x14ac:dyDescent="0.25">
      <c r="A676" s="61">
        <v>86115</v>
      </c>
      <c r="B676" s="61"/>
      <c r="C676" s="62" t="s">
        <v>593</v>
      </c>
      <c r="D676" s="63">
        <v>771877861154</v>
      </c>
      <c r="E676" s="64">
        <v>2.5</v>
      </c>
      <c r="F676" s="65">
        <v>6</v>
      </c>
      <c r="G676" s="66">
        <f t="shared" si="30"/>
        <v>15</v>
      </c>
      <c r="H676" s="67">
        <f t="shared" si="31"/>
        <v>0</v>
      </c>
      <c r="I676" s="328" t="str">
        <f t="shared" si="32"/>
        <v>Good</v>
      </c>
    </row>
    <row r="677" spans="1:9" s="329" customFormat="1" x14ac:dyDescent="0.25">
      <c r="A677" s="61">
        <v>86120</v>
      </c>
      <c r="B677" s="61"/>
      <c r="C677" s="62" t="s">
        <v>594</v>
      </c>
      <c r="D677" s="63">
        <v>771877861208</v>
      </c>
      <c r="E677" s="64">
        <v>4.75</v>
      </c>
      <c r="F677" s="65">
        <v>6</v>
      </c>
      <c r="G677" s="66">
        <f t="shared" si="30"/>
        <v>28.5</v>
      </c>
      <c r="H677" s="67">
        <f t="shared" si="31"/>
        <v>0</v>
      </c>
      <c r="I677" s="328" t="str">
        <f t="shared" si="32"/>
        <v>Good</v>
      </c>
    </row>
    <row r="678" spans="1:9" s="329" customFormat="1" x14ac:dyDescent="0.25">
      <c r="A678" s="61">
        <v>86122</v>
      </c>
      <c r="B678" s="61"/>
      <c r="C678" s="62" t="s">
        <v>595</v>
      </c>
      <c r="D678" s="63">
        <v>771877861222</v>
      </c>
      <c r="E678" s="83">
        <v>3.5</v>
      </c>
      <c r="F678" s="65">
        <v>6</v>
      </c>
      <c r="G678" s="66">
        <f t="shared" si="30"/>
        <v>21</v>
      </c>
      <c r="H678" s="67">
        <f t="shared" si="31"/>
        <v>0</v>
      </c>
      <c r="I678" s="328" t="str">
        <f t="shared" si="32"/>
        <v>Good</v>
      </c>
    </row>
    <row r="679" spans="1:9" s="329" customFormat="1" x14ac:dyDescent="0.25">
      <c r="A679" s="61">
        <v>86123</v>
      </c>
      <c r="B679" s="61"/>
      <c r="C679" s="62" t="s">
        <v>596</v>
      </c>
      <c r="D679" s="63">
        <v>771877861239</v>
      </c>
      <c r="E679" s="64">
        <v>3</v>
      </c>
      <c r="F679" s="65">
        <v>6</v>
      </c>
      <c r="G679" s="66">
        <f t="shared" si="30"/>
        <v>18</v>
      </c>
      <c r="H679" s="67">
        <f t="shared" si="31"/>
        <v>0</v>
      </c>
      <c r="I679" s="328" t="str">
        <f t="shared" si="32"/>
        <v>Good</v>
      </c>
    </row>
    <row r="680" spans="1:9" s="329" customFormat="1" x14ac:dyDescent="0.25">
      <c r="A680" s="61">
        <v>86124</v>
      </c>
      <c r="B680" s="61"/>
      <c r="C680" s="62" t="s">
        <v>597</v>
      </c>
      <c r="D680" s="63">
        <v>771877861246</v>
      </c>
      <c r="E680" s="64">
        <v>3.5</v>
      </c>
      <c r="F680" s="65">
        <v>6</v>
      </c>
      <c r="G680" s="66">
        <f t="shared" si="30"/>
        <v>21</v>
      </c>
      <c r="H680" s="67">
        <f t="shared" si="31"/>
        <v>0</v>
      </c>
      <c r="I680" s="328" t="str">
        <f t="shared" si="32"/>
        <v>Good</v>
      </c>
    </row>
    <row r="681" spans="1:9" s="329" customFormat="1" x14ac:dyDescent="0.25">
      <c r="A681" s="61">
        <v>86125</v>
      </c>
      <c r="B681" s="61"/>
      <c r="C681" s="62" t="s">
        <v>598</v>
      </c>
      <c r="D681" s="63">
        <v>771877861253</v>
      </c>
      <c r="E681" s="64">
        <v>3.5</v>
      </c>
      <c r="F681" s="65">
        <v>6</v>
      </c>
      <c r="G681" s="66">
        <f t="shared" si="30"/>
        <v>21</v>
      </c>
      <c r="H681" s="67">
        <f t="shared" si="31"/>
        <v>0</v>
      </c>
      <c r="I681" s="328" t="str">
        <f t="shared" si="32"/>
        <v>Good</v>
      </c>
    </row>
    <row r="682" spans="1:9" s="329" customFormat="1" x14ac:dyDescent="0.25">
      <c r="A682" s="61">
        <v>86126</v>
      </c>
      <c r="B682" s="61"/>
      <c r="C682" s="62" t="s">
        <v>599</v>
      </c>
      <c r="D682" s="63">
        <v>771877861260</v>
      </c>
      <c r="E682" s="64">
        <v>3.25</v>
      </c>
      <c r="F682" s="65">
        <v>6</v>
      </c>
      <c r="G682" s="66">
        <f t="shared" si="30"/>
        <v>19.5</v>
      </c>
      <c r="H682" s="67">
        <f t="shared" si="31"/>
        <v>0</v>
      </c>
      <c r="I682" s="328" t="str">
        <f t="shared" si="32"/>
        <v>Good</v>
      </c>
    </row>
    <row r="683" spans="1:9" s="329" customFormat="1" x14ac:dyDescent="0.25">
      <c r="A683" s="61">
        <v>86127</v>
      </c>
      <c r="B683" s="61"/>
      <c r="C683" s="62" t="s">
        <v>600</v>
      </c>
      <c r="D683" s="63">
        <v>771877861277</v>
      </c>
      <c r="E683" s="64">
        <v>3.25</v>
      </c>
      <c r="F683" s="65">
        <v>6</v>
      </c>
      <c r="G683" s="66">
        <f t="shared" si="30"/>
        <v>19.5</v>
      </c>
      <c r="H683" s="67">
        <f t="shared" si="31"/>
        <v>0</v>
      </c>
      <c r="I683" s="328" t="str">
        <f t="shared" si="32"/>
        <v>Good</v>
      </c>
    </row>
    <row r="684" spans="1:9" s="329" customFormat="1" x14ac:dyDescent="0.25">
      <c r="A684" s="61">
        <v>86128</v>
      </c>
      <c r="B684" s="61"/>
      <c r="C684" s="62" t="s">
        <v>601</v>
      </c>
      <c r="D684" s="63">
        <v>771877861284</v>
      </c>
      <c r="E684" s="64">
        <v>3</v>
      </c>
      <c r="F684" s="65">
        <v>6</v>
      </c>
      <c r="G684" s="66">
        <f t="shared" si="30"/>
        <v>18</v>
      </c>
      <c r="H684" s="67">
        <f t="shared" si="31"/>
        <v>0</v>
      </c>
      <c r="I684" s="328" t="str">
        <f t="shared" si="32"/>
        <v>Good</v>
      </c>
    </row>
    <row r="685" spans="1:9" s="329" customFormat="1" x14ac:dyDescent="0.25">
      <c r="A685" s="61">
        <v>86129</v>
      </c>
      <c r="B685" s="61"/>
      <c r="C685" s="62" t="s">
        <v>602</v>
      </c>
      <c r="D685" s="63">
        <v>771877861291</v>
      </c>
      <c r="E685" s="64">
        <v>2.5</v>
      </c>
      <c r="F685" s="65">
        <v>6</v>
      </c>
      <c r="G685" s="66">
        <f t="shared" si="30"/>
        <v>15</v>
      </c>
      <c r="H685" s="67">
        <f t="shared" si="31"/>
        <v>0</v>
      </c>
      <c r="I685" s="328" t="str">
        <f t="shared" si="32"/>
        <v>Good</v>
      </c>
    </row>
    <row r="686" spans="1:9" s="329" customFormat="1" x14ac:dyDescent="0.25">
      <c r="A686" s="61">
        <v>86132</v>
      </c>
      <c r="B686" s="61"/>
      <c r="C686" s="62" t="s">
        <v>604</v>
      </c>
      <c r="D686" s="63">
        <v>771877861321</v>
      </c>
      <c r="E686" s="64">
        <v>4.5</v>
      </c>
      <c r="F686" s="65">
        <v>6</v>
      </c>
      <c r="G686" s="66">
        <f t="shared" si="30"/>
        <v>27</v>
      </c>
      <c r="H686" s="67">
        <f t="shared" si="31"/>
        <v>0</v>
      </c>
      <c r="I686" s="328" t="str">
        <f t="shared" si="32"/>
        <v>Good</v>
      </c>
    </row>
    <row r="687" spans="1:9" s="329" customFormat="1" x14ac:dyDescent="0.25">
      <c r="A687" s="61">
        <v>86133</v>
      </c>
      <c r="B687" s="61"/>
      <c r="C687" s="62" t="s">
        <v>605</v>
      </c>
      <c r="D687" s="63">
        <v>771877861338</v>
      </c>
      <c r="E687" s="64">
        <v>3.5</v>
      </c>
      <c r="F687" s="65">
        <v>6</v>
      </c>
      <c r="G687" s="66">
        <f t="shared" si="30"/>
        <v>21</v>
      </c>
      <c r="H687" s="67">
        <f t="shared" si="31"/>
        <v>0</v>
      </c>
      <c r="I687" s="328" t="str">
        <f t="shared" si="32"/>
        <v>Good</v>
      </c>
    </row>
    <row r="688" spans="1:9" s="329" customFormat="1" x14ac:dyDescent="0.25">
      <c r="A688" s="61">
        <v>86137</v>
      </c>
      <c r="B688" s="61"/>
      <c r="C688" s="62" t="s">
        <v>889</v>
      </c>
      <c r="D688" s="63">
        <v>771877861376</v>
      </c>
      <c r="E688" s="64">
        <v>3</v>
      </c>
      <c r="F688" s="65">
        <v>6</v>
      </c>
      <c r="G688" s="66">
        <f t="shared" si="30"/>
        <v>18</v>
      </c>
      <c r="H688" s="67">
        <f t="shared" si="31"/>
        <v>0</v>
      </c>
      <c r="I688" s="328" t="str">
        <f t="shared" si="32"/>
        <v>Good</v>
      </c>
    </row>
    <row r="689" spans="1:9" s="329" customFormat="1" x14ac:dyDescent="0.25">
      <c r="A689" s="61">
        <v>86141</v>
      </c>
      <c r="B689" s="61"/>
      <c r="C689" s="62" t="s">
        <v>606</v>
      </c>
      <c r="D689" s="63">
        <v>771877861413</v>
      </c>
      <c r="E689" s="64">
        <v>2.75</v>
      </c>
      <c r="F689" s="65">
        <v>6</v>
      </c>
      <c r="G689" s="66">
        <f t="shared" si="30"/>
        <v>16.5</v>
      </c>
      <c r="H689" s="67">
        <f t="shared" si="31"/>
        <v>0</v>
      </c>
      <c r="I689" s="328" t="str">
        <f t="shared" si="32"/>
        <v>Good</v>
      </c>
    </row>
    <row r="690" spans="1:9" s="329" customFormat="1" x14ac:dyDescent="0.25">
      <c r="A690" s="61">
        <v>86144</v>
      </c>
      <c r="B690" s="61"/>
      <c r="C690" s="62" t="s">
        <v>609</v>
      </c>
      <c r="D690" s="63">
        <v>771877861444</v>
      </c>
      <c r="E690" s="64">
        <v>2.25</v>
      </c>
      <c r="F690" s="65">
        <v>6</v>
      </c>
      <c r="G690" s="66">
        <f t="shared" si="30"/>
        <v>13.5</v>
      </c>
      <c r="H690" s="67">
        <f t="shared" si="31"/>
        <v>0</v>
      </c>
      <c r="I690" s="328" t="str">
        <f t="shared" si="32"/>
        <v>Good</v>
      </c>
    </row>
    <row r="691" spans="1:9" s="329" customFormat="1" x14ac:dyDescent="0.25">
      <c r="A691" s="61">
        <v>86145</v>
      </c>
      <c r="B691" s="61"/>
      <c r="C691" s="62" t="s">
        <v>610</v>
      </c>
      <c r="D691" s="63">
        <v>771877861451</v>
      </c>
      <c r="E691" s="64">
        <v>3.25</v>
      </c>
      <c r="F691" s="65">
        <v>6</v>
      </c>
      <c r="G691" s="66">
        <f t="shared" ref="G691:G749" si="33">E691*F691</f>
        <v>19.5</v>
      </c>
      <c r="H691" s="67">
        <f t="shared" si="31"/>
        <v>0</v>
      </c>
      <c r="I691" s="328" t="str">
        <f t="shared" si="32"/>
        <v>Good</v>
      </c>
    </row>
    <row r="692" spans="1:9" s="329" customFormat="1" x14ac:dyDescent="0.25">
      <c r="A692" s="61">
        <v>86146</v>
      </c>
      <c r="B692" s="61"/>
      <c r="C692" s="62" t="s">
        <v>611</v>
      </c>
      <c r="D692" s="63">
        <v>771877861468</v>
      </c>
      <c r="E692" s="64">
        <v>3.25</v>
      </c>
      <c r="F692" s="65">
        <v>6</v>
      </c>
      <c r="G692" s="66">
        <f t="shared" si="33"/>
        <v>19.5</v>
      </c>
      <c r="H692" s="67">
        <f t="shared" si="31"/>
        <v>0</v>
      </c>
      <c r="I692" s="328" t="str">
        <f t="shared" si="32"/>
        <v>Good</v>
      </c>
    </row>
    <row r="693" spans="1:9" s="329" customFormat="1" x14ac:dyDescent="0.25">
      <c r="A693" s="61">
        <v>86147</v>
      </c>
      <c r="B693" s="61"/>
      <c r="C693" s="62" t="s">
        <v>612</v>
      </c>
      <c r="D693" s="63">
        <v>771877861475</v>
      </c>
      <c r="E693" s="64">
        <v>3.5</v>
      </c>
      <c r="F693" s="65">
        <v>6</v>
      </c>
      <c r="G693" s="66">
        <f t="shared" si="33"/>
        <v>21</v>
      </c>
      <c r="H693" s="67">
        <f t="shared" si="31"/>
        <v>0</v>
      </c>
      <c r="I693" s="328" t="str">
        <f t="shared" si="32"/>
        <v>Good</v>
      </c>
    </row>
    <row r="694" spans="1:9" s="329" customFormat="1" x14ac:dyDescent="0.25">
      <c r="A694" s="61">
        <v>86149</v>
      </c>
      <c r="B694" s="61"/>
      <c r="C694" s="62" t="s">
        <v>613</v>
      </c>
      <c r="D694" s="63">
        <v>771877861499</v>
      </c>
      <c r="E694" s="64">
        <v>1.75</v>
      </c>
      <c r="F694" s="65">
        <v>6</v>
      </c>
      <c r="G694" s="66">
        <f t="shared" si="33"/>
        <v>10.5</v>
      </c>
      <c r="H694" s="67">
        <f t="shared" si="31"/>
        <v>0</v>
      </c>
      <c r="I694" s="328" t="str">
        <f t="shared" si="32"/>
        <v>Good</v>
      </c>
    </row>
    <row r="695" spans="1:9" s="329" customFormat="1" x14ac:dyDescent="0.25">
      <c r="A695" s="61">
        <v>86150</v>
      </c>
      <c r="B695" s="61"/>
      <c r="C695" s="62" t="s">
        <v>614</v>
      </c>
      <c r="D695" s="63">
        <v>771877861505</v>
      </c>
      <c r="E695" s="64">
        <v>2.5</v>
      </c>
      <c r="F695" s="65">
        <v>6</v>
      </c>
      <c r="G695" s="66">
        <f t="shared" si="33"/>
        <v>15</v>
      </c>
      <c r="H695" s="67">
        <f t="shared" ref="H695:H752" si="34">B695*E695</f>
        <v>0</v>
      </c>
      <c r="I695" s="328" t="str">
        <f t="shared" si="32"/>
        <v>Good</v>
      </c>
    </row>
    <row r="696" spans="1:9" s="329" customFormat="1" x14ac:dyDescent="0.25">
      <c r="A696" s="61">
        <v>86151</v>
      </c>
      <c r="B696" s="61"/>
      <c r="C696" s="62" t="s">
        <v>615</v>
      </c>
      <c r="D696" s="63">
        <v>771877861512</v>
      </c>
      <c r="E696" s="64">
        <v>3.5</v>
      </c>
      <c r="F696" s="65">
        <v>6</v>
      </c>
      <c r="G696" s="66">
        <f t="shared" si="33"/>
        <v>21</v>
      </c>
      <c r="H696" s="67">
        <f t="shared" si="34"/>
        <v>0</v>
      </c>
      <c r="I696" s="328" t="str">
        <f t="shared" si="32"/>
        <v>Good</v>
      </c>
    </row>
    <row r="697" spans="1:9" s="329" customFormat="1" x14ac:dyDescent="0.25">
      <c r="A697" s="61">
        <v>86155</v>
      </c>
      <c r="B697" s="61"/>
      <c r="C697" s="62" t="s">
        <v>618</v>
      </c>
      <c r="D697" s="63">
        <v>771877861550</v>
      </c>
      <c r="E697" s="64">
        <v>2</v>
      </c>
      <c r="F697" s="65">
        <v>6</v>
      </c>
      <c r="G697" s="66">
        <f t="shared" si="33"/>
        <v>12</v>
      </c>
      <c r="H697" s="67">
        <f t="shared" si="34"/>
        <v>0</v>
      </c>
      <c r="I697" s="328" t="str">
        <f t="shared" si="32"/>
        <v>Good</v>
      </c>
    </row>
    <row r="698" spans="1:9" s="329" customFormat="1" x14ac:dyDescent="0.25">
      <c r="A698" s="61">
        <v>86156</v>
      </c>
      <c r="B698" s="61"/>
      <c r="C698" s="62" t="s">
        <v>619</v>
      </c>
      <c r="D698" s="63">
        <v>771877861567</v>
      </c>
      <c r="E698" s="64">
        <v>2.5</v>
      </c>
      <c r="F698" s="65">
        <v>6</v>
      </c>
      <c r="G698" s="66">
        <f t="shared" si="33"/>
        <v>15</v>
      </c>
      <c r="H698" s="67">
        <f t="shared" si="34"/>
        <v>0</v>
      </c>
      <c r="I698" s="328" t="str">
        <f t="shared" si="32"/>
        <v>Good</v>
      </c>
    </row>
    <row r="699" spans="1:9" s="329" customFormat="1" x14ac:dyDescent="0.25">
      <c r="A699" s="61">
        <v>86157</v>
      </c>
      <c r="B699" s="61"/>
      <c r="C699" s="62" t="s">
        <v>620</v>
      </c>
      <c r="D699" s="63">
        <v>771877861574</v>
      </c>
      <c r="E699" s="64">
        <v>1.75</v>
      </c>
      <c r="F699" s="65">
        <v>6</v>
      </c>
      <c r="G699" s="66">
        <f t="shared" si="33"/>
        <v>10.5</v>
      </c>
      <c r="H699" s="67">
        <f t="shared" si="34"/>
        <v>0</v>
      </c>
      <c r="I699" s="328" t="str">
        <f t="shared" si="32"/>
        <v>Good</v>
      </c>
    </row>
    <row r="700" spans="1:9" s="329" customFormat="1" x14ac:dyDescent="0.25">
      <c r="A700" s="61">
        <v>86158</v>
      </c>
      <c r="B700" s="61"/>
      <c r="C700" s="62" t="s">
        <v>621</v>
      </c>
      <c r="D700" s="63">
        <v>771877861581</v>
      </c>
      <c r="E700" s="64">
        <v>1.5</v>
      </c>
      <c r="F700" s="65">
        <v>6</v>
      </c>
      <c r="G700" s="66">
        <f t="shared" si="33"/>
        <v>9</v>
      </c>
      <c r="H700" s="67">
        <f t="shared" si="34"/>
        <v>0</v>
      </c>
      <c r="I700" s="328" t="str">
        <f t="shared" si="32"/>
        <v>Good</v>
      </c>
    </row>
    <row r="701" spans="1:9" s="329" customFormat="1" x14ac:dyDescent="0.25">
      <c r="A701" s="61">
        <v>86159</v>
      </c>
      <c r="B701" s="61"/>
      <c r="C701" s="62" t="s">
        <v>622</v>
      </c>
      <c r="D701" s="63">
        <v>771877861598</v>
      </c>
      <c r="E701" s="64">
        <v>2</v>
      </c>
      <c r="F701" s="65">
        <v>6</v>
      </c>
      <c r="G701" s="66">
        <f t="shared" si="33"/>
        <v>12</v>
      </c>
      <c r="H701" s="67">
        <f t="shared" si="34"/>
        <v>0</v>
      </c>
      <c r="I701" s="328" t="str">
        <f t="shared" si="32"/>
        <v>Good</v>
      </c>
    </row>
    <row r="702" spans="1:9" s="329" customFormat="1" x14ac:dyDescent="0.25">
      <c r="A702" s="61">
        <v>86161</v>
      </c>
      <c r="B702" s="61"/>
      <c r="C702" s="62" t="s">
        <v>623</v>
      </c>
      <c r="D702" s="63">
        <v>771877861611</v>
      </c>
      <c r="E702" s="64">
        <v>4</v>
      </c>
      <c r="F702" s="65">
        <v>6</v>
      </c>
      <c r="G702" s="66">
        <f t="shared" si="33"/>
        <v>24</v>
      </c>
      <c r="H702" s="67">
        <f t="shared" si="34"/>
        <v>0</v>
      </c>
      <c r="I702" s="328" t="str">
        <f t="shared" si="32"/>
        <v>Good</v>
      </c>
    </row>
    <row r="703" spans="1:9" s="329" customFormat="1" x14ac:dyDescent="0.25">
      <c r="A703" s="61">
        <v>86162</v>
      </c>
      <c r="B703" s="61"/>
      <c r="C703" s="62" t="s">
        <v>624</v>
      </c>
      <c r="D703" s="63">
        <v>771877861628</v>
      </c>
      <c r="E703" s="64">
        <v>2.5</v>
      </c>
      <c r="F703" s="65">
        <v>6</v>
      </c>
      <c r="G703" s="66">
        <f t="shared" si="33"/>
        <v>15</v>
      </c>
      <c r="H703" s="67">
        <f t="shared" si="34"/>
        <v>0</v>
      </c>
      <c r="I703" s="328" t="str">
        <f t="shared" si="32"/>
        <v>Good</v>
      </c>
    </row>
    <row r="704" spans="1:9" s="329" customFormat="1" x14ac:dyDescent="0.25">
      <c r="A704" s="61">
        <v>86163</v>
      </c>
      <c r="B704" s="61"/>
      <c r="C704" s="62" t="s">
        <v>625</v>
      </c>
      <c r="D704" s="63">
        <v>771877861635</v>
      </c>
      <c r="E704" s="64">
        <v>3</v>
      </c>
      <c r="F704" s="65">
        <v>6</v>
      </c>
      <c r="G704" s="66">
        <f t="shared" si="33"/>
        <v>18</v>
      </c>
      <c r="H704" s="67">
        <f t="shared" si="34"/>
        <v>0</v>
      </c>
      <c r="I704" s="328" t="str">
        <f t="shared" si="32"/>
        <v>Good</v>
      </c>
    </row>
    <row r="705" spans="1:9" s="329" customFormat="1" x14ac:dyDescent="0.25">
      <c r="A705" s="61">
        <v>86164</v>
      </c>
      <c r="B705" s="61"/>
      <c r="C705" s="62" t="s">
        <v>626</v>
      </c>
      <c r="D705" s="63">
        <v>771877861642</v>
      </c>
      <c r="E705" s="64">
        <v>4</v>
      </c>
      <c r="F705" s="65">
        <v>6</v>
      </c>
      <c r="G705" s="66">
        <f t="shared" si="33"/>
        <v>24</v>
      </c>
      <c r="H705" s="67">
        <f t="shared" si="34"/>
        <v>0</v>
      </c>
      <c r="I705" s="328" t="str">
        <f t="shared" si="32"/>
        <v>Good</v>
      </c>
    </row>
    <row r="706" spans="1:9" s="329" customFormat="1" x14ac:dyDescent="0.25">
      <c r="A706" s="61">
        <v>86165</v>
      </c>
      <c r="B706" s="61"/>
      <c r="C706" s="62" t="s">
        <v>627</v>
      </c>
      <c r="D706" s="63">
        <v>771877861659</v>
      </c>
      <c r="E706" s="64">
        <v>3.5</v>
      </c>
      <c r="F706" s="65">
        <v>6</v>
      </c>
      <c r="G706" s="66">
        <f t="shared" si="33"/>
        <v>21</v>
      </c>
      <c r="H706" s="67">
        <f t="shared" si="34"/>
        <v>0</v>
      </c>
      <c r="I706" s="328" t="str">
        <f t="shared" si="32"/>
        <v>Good</v>
      </c>
    </row>
    <row r="707" spans="1:9" s="329" customFormat="1" x14ac:dyDescent="0.25">
      <c r="A707" s="61">
        <v>86166</v>
      </c>
      <c r="B707" s="61"/>
      <c r="C707" s="62" t="s">
        <v>628</v>
      </c>
      <c r="D707" s="63">
        <v>771877861666</v>
      </c>
      <c r="E707" s="64">
        <v>3.25</v>
      </c>
      <c r="F707" s="65">
        <v>6</v>
      </c>
      <c r="G707" s="66">
        <f t="shared" si="33"/>
        <v>19.5</v>
      </c>
      <c r="H707" s="67">
        <f t="shared" si="34"/>
        <v>0</v>
      </c>
      <c r="I707" s="328" t="str">
        <f t="shared" si="32"/>
        <v>Good</v>
      </c>
    </row>
    <row r="708" spans="1:9" s="329" customFormat="1" x14ac:dyDescent="0.25">
      <c r="A708" s="61">
        <v>86167</v>
      </c>
      <c r="B708" s="61"/>
      <c r="C708" s="62" t="s">
        <v>629</v>
      </c>
      <c r="D708" s="63">
        <v>771877861673</v>
      </c>
      <c r="E708" s="64">
        <v>3.25</v>
      </c>
      <c r="F708" s="65">
        <v>6</v>
      </c>
      <c r="G708" s="66">
        <f t="shared" si="33"/>
        <v>19.5</v>
      </c>
      <c r="H708" s="67">
        <f t="shared" si="34"/>
        <v>0</v>
      </c>
      <c r="I708" s="328" t="str">
        <f t="shared" si="32"/>
        <v>Good</v>
      </c>
    </row>
    <row r="709" spans="1:9" s="329" customFormat="1" x14ac:dyDescent="0.25">
      <c r="A709" s="61">
        <v>86168</v>
      </c>
      <c r="B709" s="61"/>
      <c r="C709" s="62" t="s">
        <v>630</v>
      </c>
      <c r="D709" s="63">
        <v>771877861680</v>
      </c>
      <c r="E709" s="64">
        <v>2</v>
      </c>
      <c r="F709" s="65">
        <v>6</v>
      </c>
      <c r="G709" s="66">
        <f t="shared" si="33"/>
        <v>12</v>
      </c>
      <c r="H709" s="67">
        <f t="shared" si="34"/>
        <v>0</v>
      </c>
      <c r="I709" s="328" t="str">
        <f t="shared" si="32"/>
        <v>Good</v>
      </c>
    </row>
    <row r="710" spans="1:9" s="329" customFormat="1" x14ac:dyDescent="0.25">
      <c r="A710" s="61">
        <v>86169</v>
      </c>
      <c r="B710" s="61"/>
      <c r="C710" s="62" t="s">
        <v>631</v>
      </c>
      <c r="D710" s="63">
        <v>771877861697</v>
      </c>
      <c r="E710" s="64">
        <v>2.5</v>
      </c>
      <c r="F710" s="65">
        <v>6</v>
      </c>
      <c r="G710" s="66">
        <f t="shared" si="33"/>
        <v>15</v>
      </c>
      <c r="H710" s="67">
        <f t="shared" si="34"/>
        <v>0</v>
      </c>
      <c r="I710" s="328" t="str">
        <f t="shared" si="32"/>
        <v>Good</v>
      </c>
    </row>
    <row r="711" spans="1:9" s="329" customFormat="1" x14ac:dyDescent="0.25">
      <c r="A711" s="61">
        <v>86170</v>
      </c>
      <c r="B711" s="61"/>
      <c r="C711" s="62" t="s">
        <v>632</v>
      </c>
      <c r="D711" s="63">
        <v>771877861703</v>
      </c>
      <c r="E711" s="64">
        <v>2.5</v>
      </c>
      <c r="F711" s="65">
        <v>6</v>
      </c>
      <c r="G711" s="66">
        <f t="shared" si="33"/>
        <v>15</v>
      </c>
      <c r="H711" s="67">
        <f t="shared" si="34"/>
        <v>0</v>
      </c>
      <c r="I711" s="328" t="str">
        <f t="shared" si="32"/>
        <v>Good</v>
      </c>
    </row>
    <row r="712" spans="1:9" s="329" customFormat="1" x14ac:dyDescent="0.25">
      <c r="A712" s="61">
        <v>86171</v>
      </c>
      <c r="B712" s="61"/>
      <c r="C712" s="62" t="s">
        <v>633</v>
      </c>
      <c r="D712" s="63">
        <v>771877861710</v>
      </c>
      <c r="E712" s="64">
        <v>1.75</v>
      </c>
      <c r="F712" s="65">
        <v>6</v>
      </c>
      <c r="G712" s="66">
        <f t="shared" si="33"/>
        <v>10.5</v>
      </c>
      <c r="H712" s="67">
        <f t="shared" si="34"/>
        <v>0</v>
      </c>
      <c r="I712" s="328" t="str">
        <f t="shared" si="32"/>
        <v>Good</v>
      </c>
    </row>
    <row r="713" spans="1:9" s="329" customFormat="1" x14ac:dyDescent="0.25">
      <c r="A713" s="61">
        <v>86172</v>
      </c>
      <c r="B713" s="61"/>
      <c r="C713" s="62" t="s">
        <v>634</v>
      </c>
      <c r="D713" s="63">
        <v>771877861727</v>
      </c>
      <c r="E713" s="64">
        <v>3</v>
      </c>
      <c r="F713" s="65">
        <v>6</v>
      </c>
      <c r="G713" s="66">
        <f t="shared" si="33"/>
        <v>18</v>
      </c>
      <c r="H713" s="67">
        <f t="shared" si="34"/>
        <v>0</v>
      </c>
      <c r="I713" s="328" t="str">
        <f t="shared" si="32"/>
        <v>Good</v>
      </c>
    </row>
    <row r="714" spans="1:9" s="329" customFormat="1" x14ac:dyDescent="0.25">
      <c r="A714" s="61">
        <v>86173</v>
      </c>
      <c r="B714" s="61"/>
      <c r="C714" s="62" t="s">
        <v>635</v>
      </c>
      <c r="D714" s="63">
        <v>771877861734</v>
      </c>
      <c r="E714" s="64">
        <v>3.5</v>
      </c>
      <c r="F714" s="65">
        <v>6</v>
      </c>
      <c r="G714" s="66">
        <f t="shared" si="33"/>
        <v>21</v>
      </c>
      <c r="H714" s="67">
        <f t="shared" si="34"/>
        <v>0</v>
      </c>
      <c r="I714" s="328" t="str">
        <f t="shared" si="32"/>
        <v>Good</v>
      </c>
    </row>
    <row r="715" spans="1:9" s="329" customFormat="1" x14ac:dyDescent="0.25">
      <c r="A715" s="61">
        <v>86174</v>
      </c>
      <c r="B715" s="61"/>
      <c r="C715" s="62" t="s">
        <v>636</v>
      </c>
      <c r="D715" s="63">
        <v>771877861741</v>
      </c>
      <c r="E715" s="64">
        <v>3.5</v>
      </c>
      <c r="F715" s="65">
        <v>6</v>
      </c>
      <c r="G715" s="66">
        <f t="shared" si="33"/>
        <v>21</v>
      </c>
      <c r="H715" s="67">
        <f t="shared" si="34"/>
        <v>0</v>
      </c>
      <c r="I715" s="328" t="str">
        <f t="shared" si="32"/>
        <v>Good</v>
      </c>
    </row>
    <row r="716" spans="1:9" s="329" customFormat="1" x14ac:dyDescent="0.25">
      <c r="A716" s="69">
        <v>86175</v>
      </c>
      <c r="B716" s="69"/>
      <c r="C716" s="70" t="s">
        <v>2194</v>
      </c>
      <c r="D716" s="71">
        <v>771877861758</v>
      </c>
      <c r="E716" s="72">
        <v>4.5</v>
      </c>
      <c r="F716" s="73">
        <v>6</v>
      </c>
      <c r="G716" s="74">
        <f t="shared" si="33"/>
        <v>27</v>
      </c>
      <c r="H716" s="75">
        <f t="shared" si="34"/>
        <v>0</v>
      </c>
      <c r="I716" s="328" t="str">
        <f t="shared" si="32"/>
        <v>Good</v>
      </c>
    </row>
    <row r="717" spans="1:9" s="329" customFormat="1" x14ac:dyDescent="0.25">
      <c r="A717" s="69">
        <v>86176</v>
      </c>
      <c r="B717" s="69"/>
      <c r="C717" s="70" t="s">
        <v>2195</v>
      </c>
      <c r="D717" s="71">
        <v>771877861765</v>
      </c>
      <c r="E717" s="72">
        <v>4.5</v>
      </c>
      <c r="F717" s="73">
        <v>6</v>
      </c>
      <c r="G717" s="74">
        <f t="shared" si="33"/>
        <v>27</v>
      </c>
      <c r="H717" s="75">
        <f t="shared" si="34"/>
        <v>0</v>
      </c>
      <c r="I717" s="328" t="str">
        <f t="shared" si="32"/>
        <v>Good</v>
      </c>
    </row>
    <row r="718" spans="1:9" s="329" customFormat="1" x14ac:dyDescent="0.25">
      <c r="A718" s="69">
        <v>86177</v>
      </c>
      <c r="B718" s="69"/>
      <c r="C718" s="70" t="s">
        <v>2196</v>
      </c>
      <c r="D718" s="71">
        <v>771877861772</v>
      </c>
      <c r="E718" s="72">
        <v>3.5</v>
      </c>
      <c r="F718" s="73">
        <v>6</v>
      </c>
      <c r="G718" s="74">
        <f t="shared" si="33"/>
        <v>21</v>
      </c>
      <c r="H718" s="75">
        <f t="shared" si="34"/>
        <v>0</v>
      </c>
      <c r="I718" s="328" t="str">
        <f t="shared" si="32"/>
        <v>Good</v>
      </c>
    </row>
    <row r="719" spans="1:9" s="329" customFormat="1" x14ac:dyDescent="0.25">
      <c r="A719" s="69">
        <v>86178</v>
      </c>
      <c r="B719" s="69"/>
      <c r="C719" s="70" t="s">
        <v>2197</v>
      </c>
      <c r="D719" s="71">
        <v>771877861789</v>
      </c>
      <c r="E719" s="72">
        <v>4.5</v>
      </c>
      <c r="F719" s="73">
        <v>6</v>
      </c>
      <c r="G719" s="74">
        <f t="shared" si="33"/>
        <v>27</v>
      </c>
      <c r="H719" s="75">
        <f t="shared" si="34"/>
        <v>0</v>
      </c>
      <c r="I719" s="328" t="str">
        <f t="shared" si="32"/>
        <v>Good</v>
      </c>
    </row>
    <row r="720" spans="1:9" s="329" customFormat="1" x14ac:dyDescent="0.25">
      <c r="A720" s="69">
        <v>86179</v>
      </c>
      <c r="B720" s="69"/>
      <c r="C720" s="70" t="s">
        <v>2198</v>
      </c>
      <c r="D720" s="71">
        <v>771877861796</v>
      </c>
      <c r="E720" s="72">
        <v>4.5</v>
      </c>
      <c r="F720" s="73">
        <v>6</v>
      </c>
      <c r="G720" s="74">
        <f t="shared" si="33"/>
        <v>27</v>
      </c>
      <c r="H720" s="75">
        <f t="shared" si="34"/>
        <v>0</v>
      </c>
      <c r="I720" s="328" t="str">
        <f t="shared" si="32"/>
        <v>Good</v>
      </c>
    </row>
    <row r="721" spans="1:9" s="329" customFormat="1" x14ac:dyDescent="0.25">
      <c r="A721" s="69">
        <v>86180</v>
      </c>
      <c r="B721" s="69"/>
      <c r="C721" s="70" t="s">
        <v>2199</v>
      </c>
      <c r="D721" s="71">
        <v>771877861802</v>
      </c>
      <c r="E721" s="72">
        <v>3</v>
      </c>
      <c r="F721" s="73">
        <v>6</v>
      </c>
      <c r="G721" s="74">
        <f t="shared" si="33"/>
        <v>18</v>
      </c>
      <c r="H721" s="75">
        <f t="shared" si="34"/>
        <v>0</v>
      </c>
      <c r="I721" s="328" t="str">
        <f t="shared" si="32"/>
        <v>Good</v>
      </c>
    </row>
    <row r="722" spans="1:9" s="329" customFormat="1" x14ac:dyDescent="0.25">
      <c r="A722" s="69">
        <v>86181</v>
      </c>
      <c r="B722" s="69"/>
      <c r="C722" s="70" t="s">
        <v>2200</v>
      </c>
      <c r="D722" s="71">
        <v>771877861819</v>
      </c>
      <c r="E722" s="72">
        <v>2.75</v>
      </c>
      <c r="F722" s="73">
        <v>6</v>
      </c>
      <c r="G722" s="74">
        <f t="shared" si="33"/>
        <v>16.5</v>
      </c>
      <c r="H722" s="75">
        <f t="shared" si="34"/>
        <v>0</v>
      </c>
      <c r="I722" s="328" t="str">
        <f t="shared" si="32"/>
        <v>Good</v>
      </c>
    </row>
    <row r="723" spans="1:9" s="329" customFormat="1" x14ac:dyDescent="0.25">
      <c r="A723" s="69">
        <v>86182</v>
      </c>
      <c r="B723" s="69"/>
      <c r="C723" s="70" t="s">
        <v>2201</v>
      </c>
      <c r="D723" s="71">
        <v>771877861826</v>
      </c>
      <c r="E723" s="72">
        <v>3</v>
      </c>
      <c r="F723" s="73">
        <v>6</v>
      </c>
      <c r="G723" s="74">
        <f t="shared" si="33"/>
        <v>18</v>
      </c>
      <c r="H723" s="75">
        <f t="shared" si="34"/>
        <v>0</v>
      </c>
      <c r="I723" s="328" t="str">
        <f t="shared" si="32"/>
        <v>Good</v>
      </c>
    </row>
    <row r="724" spans="1:9" s="329" customFormat="1" x14ac:dyDescent="0.25">
      <c r="A724" s="69">
        <v>86183</v>
      </c>
      <c r="B724" s="69"/>
      <c r="C724" s="70" t="s">
        <v>2202</v>
      </c>
      <c r="D724" s="71">
        <v>771877861833</v>
      </c>
      <c r="E724" s="72">
        <v>2.75</v>
      </c>
      <c r="F724" s="73">
        <v>6</v>
      </c>
      <c r="G724" s="74">
        <f t="shared" si="33"/>
        <v>16.5</v>
      </c>
      <c r="H724" s="75">
        <f t="shared" si="34"/>
        <v>0</v>
      </c>
      <c r="I724" s="328" t="str">
        <f t="shared" si="32"/>
        <v>Good</v>
      </c>
    </row>
    <row r="725" spans="1:9" s="329" customFormat="1" x14ac:dyDescent="0.25">
      <c r="A725" s="69">
        <v>86500</v>
      </c>
      <c r="B725" s="69"/>
      <c r="C725" s="70" t="s">
        <v>2203</v>
      </c>
      <c r="D725" s="71">
        <v>771877865008</v>
      </c>
      <c r="E725" s="72">
        <v>2.25</v>
      </c>
      <c r="F725" s="73">
        <v>72</v>
      </c>
      <c r="G725" s="74">
        <f t="shared" si="33"/>
        <v>162</v>
      </c>
      <c r="H725" s="75">
        <f t="shared" si="34"/>
        <v>0</v>
      </c>
      <c r="I725" s="328" t="str">
        <f t="shared" si="32"/>
        <v>Good</v>
      </c>
    </row>
    <row r="726" spans="1:9" s="329" customFormat="1" x14ac:dyDescent="0.25">
      <c r="A726" s="61">
        <v>87502</v>
      </c>
      <c r="B726" s="61"/>
      <c r="C726" s="62" t="s">
        <v>552</v>
      </c>
      <c r="D726" s="63">
        <v>771877875021</v>
      </c>
      <c r="E726" s="64">
        <v>1.5</v>
      </c>
      <c r="F726" s="65">
        <v>24</v>
      </c>
      <c r="G726" s="66">
        <f t="shared" si="33"/>
        <v>36</v>
      </c>
      <c r="H726" s="67">
        <f t="shared" si="34"/>
        <v>0</v>
      </c>
      <c r="I726" s="328" t="str">
        <f t="shared" si="32"/>
        <v>Good</v>
      </c>
    </row>
    <row r="727" spans="1:9" s="329" customFormat="1" x14ac:dyDescent="0.25">
      <c r="A727" s="61">
        <v>87503</v>
      </c>
      <c r="B727" s="61"/>
      <c r="C727" s="62" t="s">
        <v>670</v>
      </c>
      <c r="D727" s="63">
        <v>771877875038</v>
      </c>
      <c r="E727" s="83">
        <v>1.5</v>
      </c>
      <c r="F727" s="65">
        <v>6</v>
      </c>
      <c r="G727" s="66">
        <f t="shared" si="33"/>
        <v>9</v>
      </c>
      <c r="H727" s="67">
        <f t="shared" si="34"/>
        <v>0</v>
      </c>
      <c r="I727" s="328" t="str">
        <f t="shared" ref="I727:I790" si="35">IF(MOD(B727,F727)=0,"Good","Inner Pack Error")</f>
        <v>Good</v>
      </c>
    </row>
    <row r="728" spans="1:9" s="329" customFormat="1" x14ac:dyDescent="0.25">
      <c r="A728" s="61">
        <v>87504</v>
      </c>
      <c r="B728" s="61"/>
      <c r="C728" s="62" t="s">
        <v>671</v>
      </c>
      <c r="D728" s="63">
        <v>771877875045</v>
      </c>
      <c r="E728" s="83">
        <v>1.5</v>
      </c>
      <c r="F728" s="65">
        <v>6</v>
      </c>
      <c r="G728" s="66">
        <f t="shared" si="33"/>
        <v>9</v>
      </c>
      <c r="H728" s="67">
        <f t="shared" si="34"/>
        <v>0</v>
      </c>
      <c r="I728" s="328" t="str">
        <f t="shared" si="35"/>
        <v>Good</v>
      </c>
    </row>
    <row r="729" spans="1:9" s="329" customFormat="1" x14ac:dyDescent="0.25">
      <c r="A729" s="61">
        <v>87506</v>
      </c>
      <c r="B729" s="61"/>
      <c r="C729" s="62" t="s">
        <v>673</v>
      </c>
      <c r="D729" s="63">
        <v>771877875069</v>
      </c>
      <c r="E729" s="83">
        <v>1.5</v>
      </c>
      <c r="F729" s="65">
        <v>6</v>
      </c>
      <c r="G729" s="66">
        <f t="shared" si="33"/>
        <v>9</v>
      </c>
      <c r="H729" s="67">
        <f t="shared" si="34"/>
        <v>0</v>
      </c>
      <c r="I729" s="328" t="str">
        <f t="shared" si="35"/>
        <v>Good</v>
      </c>
    </row>
    <row r="730" spans="1:9" s="329" customFormat="1" x14ac:dyDescent="0.25">
      <c r="A730" s="61">
        <v>87507</v>
      </c>
      <c r="B730" s="61"/>
      <c r="C730" s="62" t="s">
        <v>890</v>
      </c>
      <c r="D730" s="63">
        <v>771877875076</v>
      </c>
      <c r="E730" s="64">
        <v>1.5</v>
      </c>
      <c r="F730" s="65">
        <v>6</v>
      </c>
      <c r="G730" s="66">
        <f t="shared" si="33"/>
        <v>9</v>
      </c>
      <c r="H730" s="67">
        <f t="shared" si="34"/>
        <v>0</v>
      </c>
      <c r="I730" s="328" t="str">
        <f t="shared" si="35"/>
        <v>Good</v>
      </c>
    </row>
    <row r="731" spans="1:9" s="329" customFormat="1" x14ac:dyDescent="0.25">
      <c r="A731" s="61">
        <v>87508</v>
      </c>
      <c r="B731" s="61"/>
      <c r="C731" s="62" t="s">
        <v>674</v>
      </c>
      <c r="D731" s="63">
        <v>771877875083</v>
      </c>
      <c r="E731" s="83">
        <v>1.5</v>
      </c>
      <c r="F731" s="65">
        <v>6</v>
      </c>
      <c r="G731" s="66">
        <f t="shared" si="33"/>
        <v>9</v>
      </c>
      <c r="H731" s="67">
        <f t="shared" si="34"/>
        <v>0</v>
      </c>
      <c r="I731" s="328" t="str">
        <f t="shared" si="35"/>
        <v>Good</v>
      </c>
    </row>
    <row r="732" spans="1:9" s="329" customFormat="1" x14ac:dyDescent="0.25">
      <c r="A732" s="61">
        <v>87509</v>
      </c>
      <c r="B732" s="61"/>
      <c r="C732" s="62" t="s">
        <v>675</v>
      </c>
      <c r="D732" s="63">
        <v>771877875090</v>
      </c>
      <c r="E732" s="83">
        <v>1.5</v>
      </c>
      <c r="F732" s="65">
        <v>6</v>
      </c>
      <c r="G732" s="66">
        <f t="shared" si="33"/>
        <v>9</v>
      </c>
      <c r="H732" s="67">
        <f t="shared" si="34"/>
        <v>0</v>
      </c>
      <c r="I732" s="328" t="str">
        <f t="shared" si="35"/>
        <v>Good</v>
      </c>
    </row>
    <row r="733" spans="1:9" s="329" customFormat="1" x14ac:dyDescent="0.25">
      <c r="A733" s="61">
        <v>87511</v>
      </c>
      <c r="B733" s="61"/>
      <c r="C733" s="62" t="s">
        <v>926</v>
      </c>
      <c r="D733" s="63">
        <v>771877875113</v>
      </c>
      <c r="E733" s="83">
        <v>1.5</v>
      </c>
      <c r="F733" s="65">
        <v>6</v>
      </c>
      <c r="G733" s="66">
        <f t="shared" si="33"/>
        <v>9</v>
      </c>
      <c r="H733" s="67">
        <f t="shared" si="34"/>
        <v>0</v>
      </c>
      <c r="I733" s="328" t="str">
        <f t="shared" si="35"/>
        <v>Good</v>
      </c>
    </row>
    <row r="734" spans="1:9" s="329" customFormat="1" x14ac:dyDescent="0.25">
      <c r="A734" s="61">
        <v>87512</v>
      </c>
      <c r="B734" s="61"/>
      <c r="C734" s="62" t="s">
        <v>927</v>
      </c>
      <c r="D734" s="63">
        <v>771877875120</v>
      </c>
      <c r="E734" s="64">
        <v>3.75</v>
      </c>
      <c r="F734" s="65">
        <v>6</v>
      </c>
      <c r="G734" s="66">
        <f t="shared" si="33"/>
        <v>22.5</v>
      </c>
      <c r="H734" s="67">
        <f t="shared" si="34"/>
        <v>0</v>
      </c>
      <c r="I734" s="328" t="str">
        <f t="shared" si="35"/>
        <v>Good</v>
      </c>
    </row>
    <row r="735" spans="1:9" s="329" customFormat="1" x14ac:dyDescent="0.25">
      <c r="A735" s="61">
        <v>87513</v>
      </c>
      <c r="B735" s="61"/>
      <c r="C735" s="62" t="s">
        <v>676</v>
      </c>
      <c r="D735" s="63">
        <v>771877875137</v>
      </c>
      <c r="E735" s="83">
        <v>1.5</v>
      </c>
      <c r="F735" s="65">
        <v>6</v>
      </c>
      <c r="G735" s="66">
        <f t="shared" si="33"/>
        <v>9</v>
      </c>
      <c r="H735" s="67">
        <f t="shared" si="34"/>
        <v>0</v>
      </c>
      <c r="I735" s="328" t="str">
        <f t="shared" si="35"/>
        <v>Good</v>
      </c>
    </row>
    <row r="736" spans="1:9" s="329" customFormat="1" x14ac:dyDescent="0.25">
      <c r="A736" s="61">
        <v>87514</v>
      </c>
      <c r="B736" s="61"/>
      <c r="C736" s="62" t="s">
        <v>677</v>
      </c>
      <c r="D736" s="63">
        <v>771877875144</v>
      </c>
      <c r="E736" s="83">
        <v>1.5</v>
      </c>
      <c r="F736" s="65">
        <v>6</v>
      </c>
      <c r="G736" s="66">
        <f t="shared" si="33"/>
        <v>9</v>
      </c>
      <c r="H736" s="67">
        <f t="shared" si="34"/>
        <v>0</v>
      </c>
      <c r="I736" s="328" t="str">
        <f t="shared" si="35"/>
        <v>Good</v>
      </c>
    </row>
    <row r="737" spans="1:9" s="329" customFormat="1" x14ac:dyDescent="0.25">
      <c r="A737" s="61">
        <v>87517</v>
      </c>
      <c r="B737" s="61"/>
      <c r="C737" s="62" t="s">
        <v>678</v>
      </c>
      <c r="D737" s="63">
        <v>771877875175</v>
      </c>
      <c r="E737" s="64">
        <v>1.75</v>
      </c>
      <c r="F737" s="65">
        <v>6</v>
      </c>
      <c r="G737" s="66">
        <f t="shared" si="33"/>
        <v>10.5</v>
      </c>
      <c r="H737" s="67">
        <f t="shared" si="34"/>
        <v>0</v>
      </c>
      <c r="I737" s="328" t="str">
        <f t="shared" si="35"/>
        <v>Good</v>
      </c>
    </row>
    <row r="738" spans="1:9" s="329" customFormat="1" x14ac:dyDescent="0.25">
      <c r="A738" s="61">
        <v>87518</v>
      </c>
      <c r="B738" s="61"/>
      <c r="C738" s="62" t="s">
        <v>891</v>
      </c>
      <c r="D738" s="63">
        <v>771877875182</v>
      </c>
      <c r="E738" s="64">
        <v>2</v>
      </c>
      <c r="F738" s="65">
        <v>6</v>
      </c>
      <c r="G738" s="66">
        <f t="shared" si="33"/>
        <v>12</v>
      </c>
      <c r="H738" s="67">
        <f t="shared" si="34"/>
        <v>0</v>
      </c>
      <c r="I738" s="328" t="str">
        <f t="shared" si="35"/>
        <v>Good</v>
      </c>
    </row>
    <row r="739" spans="1:9" s="329" customFormat="1" x14ac:dyDescent="0.25">
      <c r="A739" s="61">
        <v>87520</v>
      </c>
      <c r="B739" s="61"/>
      <c r="C739" s="62" t="s">
        <v>929</v>
      </c>
      <c r="D739" s="63">
        <v>771877875205</v>
      </c>
      <c r="E739" s="64">
        <v>4</v>
      </c>
      <c r="F739" s="65">
        <v>6</v>
      </c>
      <c r="G739" s="66">
        <f t="shared" si="33"/>
        <v>24</v>
      </c>
      <c r="H739" s="67">
        <f t="shared" si="34"/>
        <v>0</v>
      </c>
      <c r="I739" s="328" t="str">
        <f t="shared" si="35"/>
        <v>Good</v>
      </c>
    </row>
    <row r="740" spans="1:9" s="329" customFormat="1" x14ac:dyDescent="0.25">
      <c r="A740" s="61">
        <v>87521</v>
      </c>
      <c r="B740" s="61"/>
      <c r="C740" s="62" t="s">
        <v>679</v>
      </c>
      <c r="D740" s="63">
        <v>771877875212</v>
      </c>
      <c r="E740" s="83">
        <v>1.5</v>
      </c>
      <c r="F740" s="65">
        <v>6</v>
      </c>
      <c r="G740" s="66">
        <f t="shared" si="33"/>
        <v>9</v>
      </c>
      <c r="H740" s="67">
        <f t="shared" si="34"/>
        <v>0</v>
      </c>
      <c r="I740" s="328" t="str">
        <f t="shared" si="35"/>
        <v>Good</v>
      </c>
    </row>
    <row r="741" spans="1:9" s="329" customFormat="1" x14ac:dyDescent="0.25">
      <c r="A741" s="61">
        <v>87522</v>
      </c>
      <c r="B741" s="61"/>
      <c r="C741" s="62" t="s">
        <v>892</v>
      </c>
      <c r="D741" s="63">
        <v>771877875229</v>
      </c>
      <c r="E741" s="64">
        <v>2.75</v>
      </c>
      <c r="F741" s="65">
        <v>6</v>
      </c>
      <c r="G741" s="66">
        <f t="shared" si="33"/>
        <v>16.5</v>
      </c>
      <c r="H741" s="67">
        <f t="shared" si="34"/>
        <v>0</v>
      </c>
      <c r="I741" s="328" t="str">
        <f t="shared" si="35"/>
        <v>Good</v>
      </c>
    </row>
    <row r="742" spans="1:9" s="329" customFormat="1" x14ac:dyDescent="0.25">
      <c r="A742" s="61">
        <v>87523</v>
      </c>
      <c r="B742" s="61"/>
      <c r="C742" s="62" t="s">
        <v>680</v>
      </c>
      <c r="D742" s="63">
        <v>771877875236</v>
      </c>
      <c r="E742" s="64">
        <v>4.5</v>
      </c>
      <c r="F742" s="65">
        <v>6</v>
      </c>
      <c r="G742" s="66">
        <f t="shared" si="33"/>
        <v>27</v>
      </c>
      <c r="H742" s="67">
        <f t="shared" si="34"/>
        <v>0</v>
      </c>
      <c r="I742" s="328" t="str">
        <f t="shared" si="35"/>
        <v>Good</v>
      </c>
    </row>
    <row r="743" spans="1:9" s="329" customFormat="1" x14ac:dyDescent="0.25">
      <c r="A743" s="61">
        <v>87525</v>
      </c>
      <c r="B743" s="61"/>
      <c r="C743" s="62" t="s">
        <v>681</v>
      </c>
      <c r="D743" s="63">
        <v>771877875250</v>
      </c>
      <c r="E743" s="83">
        <v>1.5</v>
      </c>
      <c r="F743" s="65">
        <v>6</v>
      </c>
      <c r="G743" s="66">
        <f t="shared" si="33"/>
        <v>9</v>
      </c>
      <c r="H743" s="67">
        <f t="shared" si="34"/>
        <v>0</v>
      </c>
      <c r="I743" s="328" t="str">
        <f t="shared" si="35"/>
        <v>Good</v>
      </c>
    </row>
    <row r="744" spans="1:9" s="329" customFormat="1" x14ac:dyDescent="0.25">
      <c r="A744" s="61">
        <v>87526</v>
      </c>
      <c r="B744" s="61"/>
      <c r="C744" s="62" t="s">
        <v>930</v>
      </c>
      <c r="D744" s="63">
        <v>771877875267</v>
      </c>
      <c r="E744" s="83">
        <v>1.5</v>
      </c>
      <c r="F744" s="65">
        <v>6</v>
      </c>
      <c r="G744" s="66">
        <f t="shared" si="33"/>
        <v>9</v>
      </c>
      <c r="H744" s="67">
        <f t="shared" si="34"/>
        <v>0</v>
      </c>
      <c r="I744" s="328" t="str">
        <f t="shared" si="35"/>
        <v>Good</v>
      </c>
    </row>
    <row r="745" spans="1:9" s="329" customFormat="1" x14ac:dyDescent="0.25">
      <c r="A745" s="61">
        <v>87527</v>
      </c>
      <c r="B745" s="61"/>
      <c r="C745" s="62" t="s">
        <v>893</v>
      </c>
      <c r="D745" s="63">
        <v>771877875274</v>
      </c>
      <c r="E745" s="83">
        <v>1.5</v>
      </c>
      <c r="F745" s="65">
        <v>6</v>
      </c>
      <c r="G745" s="66">
        <f t="shared" si="33"/>
        <v>9</v>
      </c>
      <c r="H745" s="67">
        <f t="shared" si="34"/>
        <v>0</v>
      </c>
      <c r="I745" s="328" t="str">
        <f t="shared" si="35"/>
        <v>Good</v>
      </c>
    </row>
    <row r="746" spans="1:9" s="329" customFormat="1" x14ac:dyDescent="0.25">
      <c r="A746" s="61">
        <v>87528</v>
      </c>
      <c r="B746" s="61"/>
      <c r="C746" s="62" t="s">
        <v>931</v>
      </c>
      <c r="D746" s="63">
        <v>771877875281</v>
      </c>
      <c r="E746" s="64">
        <v>2.5</v>
      </c>
      <c r="F746" s="65">
        <v>6</v>
      </c>
      <c r="G746" s="66">
        <f t="shared" si="33"/>
        <v>15</v>
      </c>
      <c r="H746" s="67">
        <f t="shared" si="34"/>
        <v>0</v>
      </c>
      <c r="I746" s="328" t="str">
        <f t="shared" si="35"/>
        <v>Good</v>
      </c>
    </row>
    <row r="747" spans="1:9" s="329" customFormat="1" x14ac:dyDescent="0.25">
      <c r="A747" s="61">
        <v>87611</v>
      </c>
      <c r="B747" s="61"/>
      <c r="C747" s="62" t="s">
        <v>894</v>
      </c>
      <c r="D747" s="63">
        <v>771877876110</v>
      </c>
      <c r="E747" s="64">
        <v>1.75</v>
      </c>
      <c r="F747" s="65">
        <v>6</v>
      </c>
      <c r="G747" s="66">
        <f t="shared" si="33"/>
        <v>10.5</v>
      </c>
      <c r="H747" s="67">
        <f t="shared" si="34"/>
        <v>0</v>
      </c>
      <c r="I747" s="328" t="str">
        <f t="shared" si="35"/>
        <v>Good</v>
      </c>
    </row>
    <row r="748" spans="1:9" s="329" customFormat="1" x14ac:dyDescent="0.25">
      <c r="A748" s="61">
        <v>87651</v>
      </c>
      <c r="B748" s="61"/>
      <c r="C748" s="62" t="s">
        <v>682</v>
      </c>
      <c r="D748" s="63">
        <v>771877876516</v>
      </c>
      <c r="E748" s="83">
        <v>1.5</v>
      </c>
      <c r="F748" s="65">
        <v>6</v>
      </c>
      <c r="G748" s="66">
        <f t="shared" si="33"/>
        <v>9</v>
      </c>
      <c r="H748" s="67">
        <f t="shared" si="34"/>
        <v>0</v>
      </c>
      <c r="I748" s="328" t="str">
        <f t="shared" si="35"/>
        <v>Good</v>
      </c>
    </row>
    <row r="749" spans="1:9" s="329" customFormat="1" x14ac:dyDescent="0.25">
      <c r="A749" s="61">
        <v>87652</v>
      </c>
      <c r="B749" s="61"/>
      <c r="C749" s="62" t="s">
        <v>683</v>
      </c>
      <c r="D749" s="63">
        <v>771877876523</v>
      </c>
      <c r="E749" s="83">
        <v>1.5</v>
      </c>
      <c r="F749" s="65">
        <v>6</v>
      </c>
      <c r="G749" s="66">
        <f t="shared" si="33"/>
        <v>9</v>
      </c>
      <c r="H749" s="67">
        <f t="shared" si="34"/>
        <v>0</v>
      </c>
      <c r="I749" s="328" t="str">
        <f t="shared" si="35"/>
        <v>Good</v>
      </c>
    </row>
    <row r="750" spans="1:9" s="329" customFormat="1" x14ac:dyDescent="0.25">
      <c r="A750" s="61">
        <v>87653</v>
      </c>
      <c r="B750" s="61"/>
      <c r="C750" s="62" t="s">
        <v>684</v>
      </c>
      <c r="D750" s="63">
        <v>771877876530</v>
      </c>
      <c r="E750" s="83">
        <v>1.5</v>
      </c>
      <c r="F750" s="65">
        <v>6</v>
      </c>
      <c r="G750" s="66">
        <f t="shared" ref="G750:G805" si="36">E750*F750</f>
        <v>9</v>
      </c>
      <c r="H750" s="67">
        <f t="shared" si="34"/>
        <v>0</v>
      </c>
      <c r="I750" s="328" t="str">
        <f t="shared" si="35"/>
        <v>Good</v>
      </c>
    </row>
    <row r="751" spans="1:9" s="329" customFormat="1" x14ac:dyDescent="0.25">
      <c r="A751" s="61">
        <v>87654</v>
      </c>
      <c r="B751" s="61"/>
      <c r="C751" s="62" t="s">
        <v>685</v>
      </c>
      <c r="D751" s="63">
        <v>771877876547</v>
      </c>
      <c r="E751" s="64">
        <v>1.75</v>
      </c>
      <c r="F751" s="65">
        <v>6</v>
      </c>
      <c r="G751" s="66">
        <f t="shared" si="36"/>
        <v>10.5</v>
      </c>
      <c r="H751" s="67">
        <f t="shared" si="34"/>
        <v>0</v>
      </c>
      <c r="I751" s="328" t="str">
        <f t="shared" si="35"/>
        <v>Good</v>
      </c>
    </row>
    <row r="752" spans="1:9" s="329" customFormat="1" x14ac:dyDescent="0.25">
      <c r="A752" s="61">
        <v>87656</v>
      </c>
      <c r="B752" s="61"/>
      <c r="C752" s="62" t="s">
        <v>686</v>
      </c>
      <c r="D752" s="63">
        <v>771877876561</v>
      </c>
      <c r="E752" s="83">
        <v>1.5</v>
      </c>
      <c r="F752" s="65">
        <v>6</v>
      </c>
      <c r="G752" s="66">
        <f t="shared" si="36"/>
        <v>9</v>
      </c>
      <c r="H752" s="67">
        <f t="shared" si="34"/>
        <v>0</v>
      </c>
      <c r="I752" s="328" t="str">
        <f t="shared" si="35"/>
        <v>Good</v>
      </c>
    </row>
    <row r="753" spans="1:9" s="329" customFormat="1" x14ac:dyDescent="0.25">
      <c r="A753" s="69">
        <v>87657</v>
      </c>
      <c r="B753" s="69"/>
      <c r="C753" s="70" t="s">
        <v>687</v>
      </c>
      <c r="D753" s="71">
        <v>771877876578</v>
      </c>
      <c r="E753" s="72">
        <v>1.75</v>
      </c>
      <c r="F753" s="73">
        <v>6</v>
      </c>
      <c r="G753" s="74">
        <f t="shared" si="36"/>
        <v>10.5</v>
      </c>
      <c r="H753" s="67">
        <f t="shared" ref="H753:H808" si="37">B753*E753</f>
        <v>0</v>
      </c>
      <c r="I753" s="328" t="str">
        <f t="shared" si="35"/>
        <v>Good</v>
      </c>
    </row>
    <row r="754" spans="1:9" s="329" customFormat="1" x14ac:dyDescent="0.25">
      <c r="A754" s="69">
        <v>87658</v>
      </c>
      <c r="B754" s="69"/>
      <c r="C754" s="70" t="s">
        <v>2273</v>
      </c>
      <c r="D754" s="71" t="str">
        <f>VLOOKUP(A754,[2]PlatformInventoryReportBV!$A:$D,3,FALSE)</f>
        <v>771877876585</v>
      </c>
      <c r="E754" s="72">
        <v>1.5</v>
      </c>
      <c r="F754" s="73">
        <v>6</v>
      </c>
      <c r="G754" s="74">
        <f t="shared" si="36"/>
        <v>9</v>
      </c>
      <c r="H754" s="67">
        <f t="shared" si="37"/>
        <v>0</v>
      </c>
      <c r="I754" s="328" t="str">
        <f t="shared" si="35"/>
        <v>Good</v>
      </c>
    </row>
    <row r="755" spans="1:9" s="329" customFormat="1" x14ac:dyDescent="0.25">
      <c r="A755" s="61">
        <v>87659</v>
      </c>
      <c r="B755" s="61"/>
      <c r="C755" s="62" t="s">
        <v>2274</v>
      </c>
      <c r="D755" s="63" t="str">
        <f>VLOOKUP(A755,[2]PlatformInventoryReportBV!$A:$D,3,FALSE)</f>
        <v>771877876592</v>
      </c>
      <c r="E755" s="64">
        <v>1.5</v>
      </c>
      <c r="F755" s="65">
        <v>6</v>
      </c>
      <c r="G755" s="66">
        <f t="shared" si="36"/>
        <v>9</v>
      </c>
      <c r="H755" s="67">
        <f t="shared" si="37"/>
        <v>0</v>
      </c>
      <c r="I755" s="328" t="str">
        <f t="shared" si="35"/>
        <v>Good</v>
      </c>
    </row>
    <row r="756" spans="1:9" s="329" customFormat="1" x14ac:dyDescent="0.25">
      <c r="A756" s="61">
        <v>87703</v>
      </c>
      <c r="B756" s="61"/>
      <c r="C756" s="62" t="s">
        <v>688</v>
      </c>
      <c r="D756" s="63">
        <v>771877877032</v>
      </c>
      <c r="E756" s="64">
        <v>1.5</v>
      </c>
      <c r="F756" s="65">
        <v>6</v>
      </c>
      <c r="G756" s="66">
        <f t="shared" si="36"/>
        <v>9</v>
      </c>
      <c r="H756" s="67">
        <f t="shared" si="37"/>
        <v>0</v>
      </c>
      <c r="I756" s="328" t="str">
        <f t="shared" si="35"/>
        <v>Good</v>
      </c>
    </row>
    <row r="757" spans="1:9" s="329" customFormat="1" x14ac:dyDescent="0.25">
      <c r="A757" s="61">
        <v>87704</v>
      </c>
      <c r="B757" s="61"/>
      <c r="C757" s="62" t="s">
        <v>689</v>
      </c>
      <c r="D757" s="63">
        <v>771877877049</v>
      </c>
      <c r="E757" s="64">
        <v>1.5</v>
      </c>
      <c r="F757" s="65">
        <v>6</v>
      </c>
      <c r="G757" s="66">
        <f t="shared" si="36"/>
        <v>9</v>
      </c>
      <c r="H757" s="67">
        <f t="shared" si="37"/>
        <v>0</v>
      </c>
      <c r="I757" s="328" t="str">
        <f t="shared" si="35"/>
        <v>Good</v>
      </c>
    </row>
    <row r="758" spans="1:9" s="329" customFormat="1" x14ac:dyDescent="0.25">
      <c r="A758" s="61">
        <v>87705</v>
      </c>
      <c r="B758" s="61"/>
      <c r="C758" s="62" t="s">
        <v>690</v>
      </c>
      <c r="D758" s="63">
        <v>771877877056</v>
      </c>
      <c r="E758" s="64">
        <v>1</v>
      </c>
      <c r="F758" s="65">
        <v>6</v>
      </c>
      <c r="G758" s="66">
        <f t="shared" si="36"/>
        <v>6</v>
      </c>
      <c r="H758" s="67">
        <f t="shared" si="37"/>
        <v>0</v>
      </c>
      <c r="I758" s="328" t="str">
        <f t="shared" si="35"/>
        <v>Good</v>
      </c>
    </row>
    <row r="759" spans="1:9" s="329" customFormat="1" x14ac:dyDescent="0.25">
      <c r="A759" s="61">
        <v>87706</v>
      </c>
      <c r="B759" s="61"/>
      <c r="C759" s="62" t="s">
        <v>691</v>
      </c>
      <c r="D759" s="63">
        <v>771877877063</v>
      </c>
      <c r="E759" s="64">
        <v>1.75</v>
      </c>
      <c r="F759" s="65">
        <v>6</v>
      </c>
      <c r="G759" s="66">
        <f t="shared" si="36"/>
        <v>10.5</v>
      </c>
      <c r="H759" s="67">
        <f t="shared" si="37"/>
        <v>0</v>
      </c>
      <c r="I759" s="328" t="str">
        <f t="shared" si="35"/>
        <v>Good</v>
      </c>
    </row>
    <row r="760" spans="1:9" s="329" customFormat="1" x14ac:dyDescent="0.25">
      <c r="A760" s="61">
        <v>88056</v>
      </c>
      <c r="B760" s="61"/>
      <c r="C760" s="62" t="s">
        <v>640</v>
      </c>
      <c r="D760" s="63">
        <v>771877880568</v>
      </c>
      <c r="E760" s="64">
        <v>2</v>
      </c>
      <c r="F760" s="65">
        <v>6</v>
      </c>
      <c r="G760" s="66">
        <f t="shared" si="36"/>
        <v>12</v>
      </c>
      <c r="H760" s="67">
        <f t="shared" si="37"/>
        <v>0</v>
      </c>
      <c r="I760" s="328" t="str">
        <f t="shared" si="35"/>
        <v>Good</v>
      </c>
    </row>
    <row r="761" spans="1:9" s="329" customFormat="1" x14ac:dyDescent="0.25">
      <c r="A761" s="61">
        <v>88078</v>
      </c>
      <c r="B761" s="61"/>
      <c r="C761" s="62" t="s">
        <v>1099</v>
      </c>
      <c r="D761" s="63">
        <v>771877880780</v>
      </c>
      <c r="E761" s="64">
        <v>1.75</v>
      </c>
      <c r="F761" s="65">
        <v>6</v>
      </c>
      <c r="G761" s="66">
        <f t="shared" si="36"/>
        <v>10.5</v>
      </c>
      <c r="H761" s="67">
        <f t="shared" si="37"/>
        <v>0</v>
      </c>
      <c r="I761" s="328" t="str">
        <f t="shared" si="35"/>
        <v>Good</v>
      </c>
    </row>
    <row r="762" spans="1:9" s="329" customFormat="1" x14ac:dyDescent="0.25">
      <c r="A762" s="61">
        <v>88079</v>
      </c>
      <c r="B762" s="61"/>
      <c r="C762" s="62" t="s">
        <v>641</v>
      </c>
      <c r="D762" s="63">
        <v>771877880797</v>
      </c>
      <c r="E762" s="64">
        <v>1.75</v>
      </c>
      <c r="F762" s="65">
        <v>6</v>
      </c>
      <c r="G762" s="66">
        <f t="shared" si="36"/>
        <v>10.5</v>
      </c>
      <c r="H762" s="67">
        <f t="shared" si="37"/>
        <v>0</v>
      </c>
      <c r="I762" s="328" t="str">
        <f t="shared" si="35"/>
        <v>Good</v>
      </c>
    </row>
    <row r="763" spans="1:9" s="329" customFormat="1" x14ac:dyDescent="0.25">
      <c r="A763" s="61">
        <v>88080</v>
      </c>
      <c r="B763" s="61"/>
      <c r="C763" s="62" t="s">
        <v>642</v>
      </c>
      <c r="D763" s="63">
        <v>771877880803</v>
      </c>
      <c r="E763" s="64">
        <v>1.75</v>
      </c>
      <c r="F763" s="65">
        <v>6</v>
      </c>
      <c r="G763" s="66">
        <f t="shared" si="36"/>
        <v>10.5</v>
      </c>
      <c r="H763" s="67">
        <f t="shared" si="37"/>
        <v>0</v>
      </c>
      <c r="I763" s="328" t="str">
        <f t="shared" si="35"/>
        <v>Good</v>
      </c>
    </row>
    <row r="764" spans="1:9" s="329" customFormat="1" x14ac:dyDescent="0.25">
      <c r="A764" s="61">
        <v>88081</v>
      </c>
      <c r="B764" s="61"/>
      <c r="C764" s="62" t="s">
        <v>643</v>
      </c>
      <c r="D764" s="63">
        <v>771877880810</v>
      </c>
      <c r="E764" s="64">
        <v>1.75</v>
      </c>
      <c r="F764" s="65">
        <v>6</v>
      </c>
      <c r="G764" s="66">
        <f t="shared" si="36"/>
        <v>10.5</v>
      </c>
      <c r="H764" s="67">
        <f t="shared" si="37"/>
        <v>0</v>
      </c>
      <c r="I764" s="328" t="str">
        <f t="shared" si="35"/>
        <v>Good</v>
      </c>
    </row>
    <row r="765" spans="1:9" s="329" customFormat="1" x14ac:dyDescent="0.25">
      <c r="A765" s="61">
        <v>88082</v>
      </c>
      <c r="B765" s="61"/>
      <c r="C765" s="62" t="s">
        <v>644</v>
      </c>
      <c r="D765" s="63">
        <v>771877880827</v>
      </c>
      <c r="E765" s="64">
        <v>2</v>
      </c>
      <c r="F765" s="65">
        <v>6</v>
      </c>
      <c r="G765" s="66">
        <f t="shared" si="36"/>
        <v>12</v>
      </c>
      <c r="H765" s="67">
        <f t="shared" si="37"/>
        <v>0</v>
      </c>
      <c r="I765" s="328" t="str">
        <f t="shared" si="35"/>
        <v>Good</v>
      </c>
    </row>
    <row r="766" spans="1:9" s="329" customFormat="1" x14ac:dyDescent="0.25">
      <c r="A766" s="61">
        <v>88083</v>
      </c>
      <c r="B766" s="61"/>
      <c r="C766" s="62" t="s">
        <v>645</v>
      </c>
      <c r="D766" s="63">
        <v>771877880834</v>
      </c>
      <c r="E766" s="64">
        <v>2</v>
      </c>
      <c r="F766" s="65">
        <v>6</v>
      </c>
      <c r="G766" s="66">
        <f t="shared" si="36"/>
        <v>12</v>
      </c>
      <c r="H766" s="67">
        <f t="shared" si="37"/>
        <v>0</v>
      </c>
      <c r="I766" s="328" t="str">
        <f t="shared" si="35"/>
        <v>Good</v>
      </c>
    </row>
    <row r="767" spans="1:9" s="329" customFormat="1" x14ac:dyDescent="0.25">
      <c r="A767" s="61">
        <v>88084</v>
      </c>
      <c r="B767" s="61"/>
      <c r="C767" s="62" t="s">
        <v>646</v>
      </c>
      <c r="D767" s="63">
        <v>771877880841</v>
      </c>
      <c r="E767" s="64">
        <v>1.75</v>
      </c>
      <c r="F767" s="65">
        <v>6</v>
      </c>
      <c r="G767" s="66">
        <f t="shared" si="36"/>
        <v>10.5</v>
      </c>
      <c r="H767" s="67">
        <f t="shared" si="37"/>
        <v>0</v>
      </c>
      <c r="I767" s="328" t="str">
        <f t="shared" si="35"/>
        <v>Good</v>
      </c>
    </row>
    <row r="768" spans="1:9" s="329" customFormat="1" x14ac:dyDescent="0.25">
      <c r="A768" s="61">
        <v>88085</v>
      </c>
      <c r="B768" s="61"/>
      <c r="C768" s="62" t="s">
        <v>896</v>
      </c>
      <c r="D768" s="63">
        <v>771877880858</v>
      </c>
      <c r="E768" s="64">
        <v>1.5</v>
      </c>
      <c r="F768" s="65">
        <v>6</v>
      </c>
      <c r="G768" s="66">
        <f t="shared" si="36"/>
        <v>9</v>
      </c>
      <c r="H768" s="67">
        <f t="shared" si="37"/>
        <v>0</v>
      </c>
      <c r="I768" s="328" t="str">
        <f t="shared" si="35"/>
        <v>Good</v>
      </c>
    </row>
    <row r="769" spans="1:9" s="329" customFormat="1" x14ac:dyDescent="0.25">
      <c r="A769" s="61">
        <v>88086</v>
      </c>
      <c r="B769" s="61"/>
      <c r="C769" s="62" t="s">
        <v>897</v>
      </c>
      <c r="D769" s="63">
        <v>771877880865</v>
      </c>
      <c r="E769" s="64">
        <v>2</v>
      </c>
      <c r="F769" s="65">
        <v>6</v>
      </c>
      <c r="G769" s="66">
        <f t="shared" si="36"/>
        <v>12</v>
      </c>
      <c r="H769" s="67">
        <f t="shared" si="37"/>
        <v>0</v>
      </c>
      <c r="I769" s="328" t="str">
        <f t="shared" si="35"/>
        <v>Good</v>
      </c>
    </row>
    <row r="770" spans="1:9" s="329" customFormat="1" x14ac:dyDescent="0.25">
      <c r="A770" s="61">
        <v>88087</v>
      </c>
      <c r="B770" s="61"/>
      <c r="C770" s="62" t="s">
        <v>932</v>
      </c>
      <c r="D770" s="63">
        <v>771877880872</v>
      </c>
      <c r="E770" s="64">
        <v>1.5</v>
      </c>
      <c r="F770" s="65">
        <v>6</v>
      </c>
      <c r="G770" s="66">
        <f t="shared" si="36"/>
        <v>9</v>
      </c>
      <c r="H770" s="67">
        <f t="shared" si="37"/>
        <v>0</v>
      </c>
      <c r="I770" s="328" t="str">
        <f t="shared" si="35"/>
        <v>Good</v>
      </c>
    </row>
    <row r="771" spans="1:9" s="329" customFormat="1" x14ac:dyDescent="0.25">
      <c r="A771" s="69">
        <v>88088</v>
      </c>
      <c r="B771" s="69"/>
      <c r="C771" s="70" t="s">
        <v>2204</v>
      </c>
      <c r="D771" s="71">
        <v>771877880889</v>
      </c>
      <c r="E771" s="72">
        <v>2.25</v>
      </c>
      <c r="F771" s="73">
        <v>6</v>
      </c>
      <c r="G771" s="74">
        <f t="shared" si="36"/>
        <v>13.5</v>
      </c>
      <c r="H771" s="75">
        <f t="shared" si="37"/>
        <v>0</v>
      </c>
      <c r="I771" s="328" t="str">
        <f t="shared" si="35"/>
        <v>Good</v>
      </c>
    </row>
    <row r="772" spans="1:9" s="329" customFormat="1" x14ac:dyDescent="0.25">
      <c r="A772" s="69">
        <v>88089</v>
      </c>
      <c r="B772" s="69"/>
      <c r="C772" s="70" t="s">
        <v>2205</v>
      </c>
      <c r="D772" s="71">
        <v>771877880893</v>
      </c>
      <c r="E772" s="72">
        <v>2.25</v>
      </c>
      <c r="F772" s="73">
        <v>6</v>
      </c>
      <c r="G772" s="74">
        <f t="shared" si="36"/>
        <v>13.5</v>
      </c>
      <c r="H772" s="75">
        <f t="shared" si="37"/>
        <v>0</v>
      </c>
      <c r="I772" s="328" t="str">
        <f t="shared" si="35"/>
        <v>Good</v>
      </c>
    </row>
    <row r="773" spans="1:9" s="329" customFormat="1" x14ac:dyDescent="0.25">
      <c r="A773" s="69">
        <v>88090</v>
      </c>
      <c r="B773" s="69"/>
      <c r="C773" s="70" t="s">
        <v>2275</v>
      </c>
      <c r="D773" s="71" t="str">
        <f>VLOOKUP(A773,[2]PlatformInventoryReportBV!$A:$D,3,FALSE)</f>
        <v>771877880902</v>
      </c>
      <c r="E773" s="72">
        <v>2</v>
      </c>
      <c r="F773" s="73">
        <v>6</v>
      </c>
      <c r="G773" s="74">
        <f t="shared" si="36"/>
        <v>12</v>
      </c>
      <c r="H773" s="67">
        <f t="shared" si="37"/>
        <v>0</v>
      </c>
      <c r="I773" s="328" t="str">
        <f t="shared" si="35"/>
        <v>Good</v>
      </c>
    </row>
    <row r="774" spans="1:9" s="329" customFormat="1" x14ac:dyDescent="0.25">
      <c r="A774" s="69">
        <v>88091</v>
      </c>
      <c r="B774" s="69"/>
      <c r="C774" s="70" t="s">
        <v>2276</v>
      </c>
      <c r="D774" s="71" t="str">
        <f>VLOOKUP(A774,[2]PlatformInventoryReportBV!$A:$D,3,FALSE)</f>
        <v>771877880919</v>
      </c>
      <c r="E774" s="72">
        <v>2</v>
      </c>
      <c r="F774" s="73">
        <v>6</v>
      </c>
      <c r="G774" s="74">
        <f t="shared" si="36"/>
        <v>12</v>
      </c>
      <c r="H774" s="67">
        <f t="shared" si="37"/>
        <v>0</v>
      </c>
      <c r="I774" s="328" t="str">
        <f t="shared" si="35"/>
        <v>Good</v>
      </c>
    </row>
    <row r="775" spans="1:9" s="329" customFormat="1" x14ac:dyDescent="0.25">
      <c r="A775" s="61">
        <v>88507</v>
      </c>
      <c r="B775" s="61"/>
      <c r="C775" s="62" t="s">
        <v>647</v>
      </c>
      <c r="D775" s="63">
        <v>771877885075</v>
      </c>
      <c r="E775" s="64">
        <v>1.5</v>
      </c>
      <c r="F775" s="65">
        <v>6</v>
      </c>
      <c r="G775" s="66">
        <f t="shared" si="36"/>
        <v>9</v>
      </c>
      <c r="H775" s="67">
        <f t="shared" si="37"/>
        <v>0</v>
      </c>
      <c r="I775" s="328" t="str">
        <f t="shared" si="35"/>
        <v>Good</v>
      </c>
    </row>
    <row r="776" spans="1:9" s="329" customFormat="1" x14ac:dyDescent="0.25">
      <c r="A776" s="61">
        <v>88769</v>
      </c>
      <c r="B776" s="61"/>
      <c r="C776" s="62" t="s">
        <v>649</v>
      </c>
      <c r="D776" s="63">
        <v>771877887697</v>
      </c>
      <c r="E776" s="64">
        <v>2.5</v>
      </c>
      <c r="F776" s="65">
        <v>6</v>
      </c>
      <c r="G776" s="66">
        <f t="shared" si="36"/>
        <v>15</v>
      </c>
      <c r="H776" s="67">
        <f t="shared" si="37"/>
        <v>0</v>
      </c>
      <c r="I776" s="328" t="str">
        <f t="shared" si="35"/>
        <v>Good</v>
      </c>
    </row>
    <row r="777" spans="1:9" s="329" customFormat="1" x14ac:dyDescent="0.25">
      <c r="A777" s="61">
        <v>88777</v>
      </c>
      <c r="B777" s="61"/>
      <c r="C777" s="62" t="s">
        <v>650</v>
      </c>
      <c r="D777" s="63">
        <v>771877887772</v>
      </c>
      <c r="E777" s="64">
        <v>3.5</v>
      </c>
      <c r="F777" s="65">
        <v>6</v>
      </c>
      <c r="G777" s="66">
        <f t="shared" si="36"/>
        <v>21</v>
      </c>
      <c r="H777" s="67">
        <f t="shared" si="37"/>
        <v>0</v>
      </c>
      <c r="I777" s="328" t="str">
        <f t="shared" si="35"/>
        <v>Good</v>
      </c>
    </row>
    <row r="778" spans="1:9" s="329" customFormat="1" x14ac:dyDescent="0.25">
      <c r="A778" s="61">
        <v>89030</v>
      </c>
      <c r="B778" s="61"/>
      <c r="C778" s="62" t="s">
        <v>651</v>
      </c>
      <c r="D778" s="63">
        <v>771877890307</v>
      </c>
      <c r="E778" s="64">
        <v>2.5</v>
      </c>
      <c r="F778" s="65">
        <v>6</v>
      </c>
      <c r="G778" s="66">
        <f t="shared" si="36"/>
        <v>15</v>
      </c>
      <c r="H778" s="67">
        <f t="shared" si="37"/>
        <v>0</v>
      </c>
      <c r="I778" s="328" t="str">
        <f t="shared" si="35"/>
        <v>Good</v>
      </c>
    </row>
    <row r="779" spans="1:9" s="329" customFormat="1" x14ac:dyDescent="0.25">
      <c r="A779" s="61">
        <v>89044</v>
      </c>
      <c r="B779" s="61"/>
      <c r="C779" s="62" t="s">
        <v>652</v>
      </c>
      <c r="D779" s="63">
        <v>771877890444</v>
      </c>
      <c r="E779" s="64">
        <v>3.25</v>
      </c>
      <c r="F779" s="65">
        <v>6</v>
      </c>
      <c r="G779" s="66">
        <f t="shared" si="36"/>
        <v>19.5</v>
      </c>
      <c r="H779" s="67">
        <f t="shared" si="37"/>
        <v>0</v>
      </c>
      <c r="I779" s="328" t="str">
        <f t="shared" si="35"/>
        <v>Good</v>
      </c>
    </row>
    <row r="780" spans="1:9" s="329" customFormat="1" x14ac:dyDescent="0.25">
      <c r="A780" s="61">
        <v>89055</v>
      </c>
      <c r="B780" s="61"/>
      <c r="C780" s="62" t="s">
        <v>653</v>
      </c>
      <c r="D780" s="63">
        <v>771877890550</v>
      </c>
      <c r="E780" s="64">
        <v>2.25</v>
      </c>
      <c r="F780" s="65">
        <v>6</v>
      </c>
      <c r="G780" s="66">
        <f t="shared" si="36"/>
        <v>13.5</v>
      </c>
      <c r="H780" s="67">
        <f t="shared" si="37"/>
        <v>0</v>
      </c>
      <c r="I780" s="328" t="str">
        <f t="shared" si="35"/>
        <v>Good</v>
      </c>
    </row>
    <row r="781" spans="1:9" s="329" customFormat="1" x14ac:dyDescent="0.25">
      <c r="A781" s="61">
        <v>89061</v>
      </c>
      <c r="B781" s="61"/>
      <c r="C781" s="62" t="s">
        <v>654</v>
      </c>
      <c r="D781" s="63">
        <v>771877890611</v>
      </c>
      <c r="E781" s="64">
        <v>7</v>
      </c>
      <c r="F781" s="65">
        <v>6</v>
      </c>
      <c r="G781" s="66">
        <f t="shared" si="36"/>
        <v>42</v>
      </c>
      <c r="H781" s="67">
        <f t="shared" si="37"/>
        <v>0</v>
      </c>
      <c r="I781" s="328" t="str">
        <f t="shared" si="35"/>
        <v>Good</v>
      </c>
    </row>
    <row r="782" spans="1:9" s="329" customFormat="1" x14ac:dyDescent="0.25">
      <c r="A782" s="61">
        <v>89063</v>
      </c>
      <c r="B782" s="61"/>
      <c r="C782" s="62" t="s">
        <v>655</v>
      </c>
      <c r="D782" s="63">
        <v>771877890635</v>
      </c>
      <c r="E782" s="64">
        <v>2.75</v>
      </c>
      <c r="F782" s="65">
        <v>6</v>
      </c>
      <c r="G782" s="66">
        <f t="shared" si="36"/>
        <v>16.5</v>
      </c>
      <c r="H782" s="67">
        <f t="shared" si="37"/>
        <v>0</v>
      </c>
      <c r="I782" s="328" t="str">
        <f t="shared" si="35"/>
        <v>Good</v>
      </c>
    </row>
    <row r="783" spans="1:9" s="329" customFormat="1" x14ac:dyDescent="0.25">
      <c r="A783" s="61">
        <v>89069</v>
      </c>
      <c r="B783" s="61"/>
      <c r="C783" s="62" t="s">
        <v>657</v>
      </c>
      <c r="D783" s="63">
        <v>771877890697</v>
      </c>
      <c r="E783" s="64">
        <v>5.75</v>
      </c>
      <c r="F783" s="65">
        <v>6</v>
      </c>
      <c r="G783" s="66">
        <f t="shared" si="36"/>
        <v>34.5</v>
      </c>
      <c r="H783" s="67">
        <f t="shared" si="37"/>
        <v>0</v>
      </c>
      <c r="I783" s="328" t="str">
        <f t="shared" si="35"/>
        <v>Good</v>
      </c>
    </row>
    <row r="784" spans="1:9" s="329" customFormat="1" x14ac:dyDescent="0.25">
      <c r="A784" s="61">
        <v>89070</v>
      </c>
      <c r="B784" s="61"/>
      <c r="C784" s="62" t="s">
        <v>658</v>
      </c>
      <c r="D784" s="63">
        <v>771877890703</v>
      </c>
      <c r="E784" s="64">
        <v>5.25</v>
      </c>
      <c r="F784" s="65">
        <v>6</v>
      </c>
      <c r="G784" s="66">
        <f t="shared" si="36"/>
        <v>31.5</v>
      </c>
      <c r="H784" s="67">
        <f t="shared" si="37"/>
        <v>0</v>
      </c>
      <c r="I784" s="328" t="str">
        <f t="shared" si="35"/>
        <v>Good</v>
      </c>
    </row>
    <row r="785" spans="1:9" s="329" customFormat="1" x14ac:dyDescent="0.25">
      <c r="A785" s="61">
        <v>89073</v>
      </c>
      <c r="B785" s="61"/>
      <c r="C785" s="62" t="s">
        <v>660</v>
      </c>
      <c r="D785" s="63">
        <v>771877890734</v>
      </c>
      <c r="E785" s="64">
        <v>4.25</v>
      </c>
      <c r="F785" s="65">
        <v>6</v>
      </c>
      <c r="G785" s="66">
        <f t="shared" si="36"/>
        <v>25.5</v>
      </c>
      <c r="H785" s="67">
        <f t="shared" si="37"/>
        <v>0</v>
      </c>
      <c r="I785" s="328" t="str">
        <f t="shared" si="35"/>
        <v>Good</v>
      </c>
    </row>
    <row r="786" spans="1:9" s="329" customFormat="1" x14ac:dyDescent="0.25">
      <c r="A786" s="61">
        <v>89074</v>
      </c>
      <c r="B786" s="61"/>
      <c r="C786" s="62" t="s">
        <v>661</v>
      </c>
      <c r="D786" s="63">
        <v>771877890741</v>
      </c>
      <c r="E786" s="64">
        <v>4.5</v>
      </c>
      <c r="F786" s="65">
        <v>6</v>
      </c>
      <c r="G786" s="66">
        <f t="shared" si="36"/>
        <v>27</v>
      </c>
      <c r="H786" s="67">
        <f t="shared" si="37"/>
        <v>0</v>
      </c>
      <c r="I786" s="328" t="str">
        <f t="shared" si="35"/>
        <v>Good</v>
      </c>
    </row>
    <row r="787" spans="1:9" s="329" customFormat="1" x14ac:dyDescent="0.25">
      <c r="A787" s="61">
        <v>89076</v>
      </c>
      <c r="B787" s="61"/>
      <c r="C787" s="62" t="s">
        <v>663</v>
      </c>
      <c r="D787" s="63">
        <v>771877890765</v>
      </c>
      <c r="E787" s="83">
        <v>2.5</v>
      </c>
      <c r="F787" s="65">
        <v>6</v>
      </c>
      <c r="G787" s="66">
        <f t="shared" si="36"/>
        <v>15</v>
      </c>
      <c r="H787" s="67">
        <f t="shared" si="37"/>
        <v>0</v>
      </c>
      <c r="I787" s="328" t="str">
        <f t="shared" si="35"/>
        <v>Good</v>
      </c>
    </row>
    <row r="788" spans="1:9" s="329" customFormat="1" x14ac:dyDescent="0.25">
      <c r="A788" s="61">
        <v>89077</v>
      </c>
      <c r="B788" s="61"/>
      <c r="C788" s="62" t="s">
        <v>664</v>
      </c>
      <c r="D788" s="63">
        <v>771877890772</v>
      </c>
      <c r="E788" s="64">
        <v>3.25</v>
      </c>
      <c r="F788" s="65">
        <v>6</v>
      </c>
      <c r="G788" s="66">
        <f t="shared" si="36"/>
        <v>19.5</v>
      </c>
      <c r="H788" s="67">
        <f t="shared" si="37"/>
        <v>0</v>
      </c>
      <c r="I788" s="328" t="str">
        <f t="shared" si="35"/>
        <v>Good</v>
      </c>
    </row>
    <row r="789" spans="1:9" s="329" customFormat="1" x14ac:dyDescent="0.25">
      <c r="A789" s="61">
        <v>89079</v>
      </c>
      <c r="B789" s="61"/>
      <c r="C789" s="62" t="s">
        <v>666</v>
      </c>
      <c r="D789" s="63">
        <v>771877890796</v>
      </c>
      <c r="E789" s="64">
        <v>4</v>
      </c>
      <c r="F789" s="65">
        <v>6</v>
      </c>
      <c r="G789" s="66">
        <f t="shared" si="36"/>
        <v>24</v>
      </c>
      <c r="H789" s="67">
        <f t="shared" si="37"/>
        <v>0</v>
      </c>
      <c r="I789" s="328" t="str">
        <f t="shared" si="35"/>
        <v>Good</v>
      </c>
    </row>
    <row r="790" spans="1:9" s="329" customFormat="1" x14ac:dyDescent="0.25">
      <c r="A790" s="61">
        <v>89080</v>
      </c>
      <c r="B790" s="61"/>
      <c r="C790" s="62" t="s">
        <v>898</v>
      </c>
      <c r="D790" s="63">
        <v>771877890802</v>
      </c>
      <c r="E790" s="64">
        <v>1.5</v>
      </c>
      <c r="F790" s="65">
        <v>6</v>
      </c>
      <c r="G790" s="66">
        <f t="shared" si="36"/>
        <v>9</v>
      </c>
      <c r="H790" s="67">
        <f t="shared" si="37"/>
        <v>0</v>
      </c>
      <c r="I790" s="328" t="str">
        <f t="shared" si="35"/>
        <v>Good</v>
      </c>
    </row>
    <row r="791" spans="1:9" s="329" customFormat="1" x14ac:dyDescent="0.25">
      <c r="A791" s="61">
        <v>89081</v>
      </c>
      <c r="B791" s="61"/>
      <c r="C791" s="62" t="s">
        <v>933</v>
      </c>
      <c r="D791" s="63">
        <v>771877890819</v>
      </c>
      <c r="E791" s="64">
        <v>3</v>
      </c>
      <c r="F791" s="65">
        <v>6</v>
      </c>
      <c r="G791" s="66">
        <f t="shared" si="36"/>
        <v>18</v>
      </c>
      <c r="H791" s="67">
        <f t="shared" si="37"/>
        <v>0</v>
      </c>
      <c r="I791" s="328" t="str">
        <f t="shared" ref="I791:I854" si="38">IF(MOD(B791,F791)=0,"Good","Inner Pack Error")</f>
        <v>Good</v>
      </c>
    </row>
    <row r="792" spans="1:9" s="329" customFormat="1" x14ac:dyDescent="0.25">
      <c r="A792" s="61">
        <v>89083</v>
      </c>
      <c r="B792" s="61"/>
      <c r="C792" s="62" t="s">
        <v>668</v>
      </c>
      <c r="D792" s="63">
        <v>771877890833</v>
      </c>
      <c r="E792" s="64">
        <v>3.5</v>
      </c>
      <c r="F792" s="65">
        <v>6</v>
      </c>
      <c r="G792" s="66">
        <f t="shared" si="36"/>
        <v>21</v>
      </c>
      <c r="H792" s="67">
        <f t="shared" si="37"/>
        <v>0</v>
      </c>
      <c r="I792" s="328" t="str">
        <f t="shared" si="38"/>
        <v>Good</v>
      </c>
    </row>
    <row r="793" spans="1:9" s="329" customFormat="1" x14ac:dyDescent="0.25">
      <c r="A793" s="61">
        <v>89084</v>
      </c>
      <c r="B793" s="61"/>
      <c r="C793" s="62" t="s">
        <v>934</v>
      </c>
      <c r="D793" s="63">
        <v>771877890840</v>
      </c>
      <c r="E793" s="64">
        <v>4</v>
      </c>
      <c r="F793" s="65">
        <v>6</v>
      </c>
      <c r="G793" s="66">
        <f t="shared" si="36"/>
        <v>24</v>
      </c>
      <c r="H793" s="67">
        <f t="shared" si="37"/>
        <v>0</v>
      </c>
      <c r="I793" s="328" t="str">
        <f t="shared" si="38"/>
        <v>Good</v>
      </c>
    </row>
    <row r="794" spans="1:9" s="329" customFormat="1" x14ac:dyDescent="0.25">
      <c r="A794" s="61">
        <v>89085</v>
      </c>
      <c r="B794" s="61"/>
      <c r="C794" s="62" t="s">
        <v>935</v>
      </c>
      <c r="D794" s="63">
        <v>771877890857</v>
      </c>
      <c r="E794" s="83">
        <v>2</v>
      </c>
      <c r="F794" s="65">
        <v>6</v>
      </c>
      <c r="G794" s="66">
        <f t="shared" si="36"/>
        <v>12</v>
      </c>
      <c r="H794" s="67">
        <f t="shared" si="37"/>
        <v>0</v>
      </c>
      <c r="I794" s="328" t="str">
        <f t="shared" si="38"/>
        <v>Good</v>
      </c>
    </row>
    <row r="795" spans="1:9" s="329" customFormat="1" x14ac:dyDescent="0.25">
      <c r="A795" s="61">
        <v>89086</v>
      </c>
      <c r="B795" s="61"/>
      <c r="C795" s="62" t="s">
        <v>936</v>
      </c>
      <c r="D795" s="63">
        <v>771877890864</v>
      </c>
      <c r="E795" s="64">
        <v>2.5</v>
      </c>
      <c r="F795" s="65">
        <v>6</v>
      </c>
      <c r="G795" s="66">
        <f t="shared" si="36"/>
        <v>15</v>
      </c>
      <c r="H795" s="67">
        <f t="shared" si="37"/>
        <v>0</v>
      </c>
      <c r="I795" s="328" t="str">
        <f t="shared" si="38"/>
        <v>Good</v>
      </c>
    </row>
    <row r="796" spans="1:9" s="329" customFormat="1" x14ac:dyDescent="0.25">
      <c r="A796" s="61">
        <v>89087</v>
      </c>
      <c r="B796" s="61"/>
      <c r="C796" s="62" t="s">
        <v>937</v>
      </c>
      <c r="D796" s="63">
        <v>771877890871</v>
      </c>
      <c r="E796" s="83">
        <v>2.5</v>
      </c>
      <c r="F796" s="65">
        <v>6</v>
      </c>
      <c r="G796" s="66">
        <f t="shared" si="36"/>
        <v>15</v>
      </c>
      <c r="H796" s="67">
        <f t="shared" si="37"/>
        <v>0</v>
      </c>
      <c r="I796" s="328" t="str">
        <f t="shared" si="38"/>
        <v>Good</v>
      </c>
    </row>
    <row r="797" spans="1:9" s="329" customFormat="1" x14ac:dyDescent="0.25">
      <c r="A797" s="69">
        <v>89089</v>
      </c>
      <c r="B797" s="69"/>
      <c r="C797" s="70" t="s">
        <v>2277</v>
      </c>
      <c r="D797" s="71" t="str">
        <f>VLOOKUP(A797,[2]PlatformInventoryReportBV!$A:$D,3,FALSE)</f>
        <v>771877890895</v>
      </c>
      <c r="E797" s="72">
        <v>4</v>
      </c>
      <c r="F797" s="73">
        <v>6</v>
      </c>
      <c r="G797" s="74">
        <f t="shared" si="36"/>
        <v>24</v>
      </c>
      <c r="H797" s="67">
        <f t="shared" si="37"/>
        <v>0</v>
      </c>
      <c r="I797" s="328" t="str">
        <f t="shared" si="38"/>
        <v>Good</v>
      </c>
    </row>
    <row r="798" spans="1:9" s="329" customFormat="1" x14ac:dyDescent="0.25">
      <c r="A798" s="61">
        <v>90001</v>
      </c>
      <c r="B798" s="61"/>
      <c r="C798" s="62" t="s">
        <v>701</v>
      </c>
      <c r="D798" s="63">
        <v>771877900013</v>
      </c>
      <c r="E798" s="64">
        <v>2</v>
      </c>
      <c r="F798" s="65">
        <v>6</v>
      </c>
      <c r="G798" s="66">
        <f t="shared" si="36"/>
        <v>12</v>
      </c>
      <c r="H798" s="67">
        <f t="shared" si="37"/>
        <v>0</v>
      </c>
      <c r="I798" s="328" t="str">
        <f t="shared" si="38"/>
        <v>Good</v>
      </c>
    </row>
    <row r="799" spans="1:9" s="329" customFormat="1" x14ac:dyDescent="0.25">
      <c r="A799" s="61">
        <v>90002</v>
      </c>
      <c r="B799" s="61"/>
      <c r="C799" s="62" t="s">
        <v>702</v>
      </c>
      <c r="D799" s="63">
        <v>771877900020</v>
      </c>
      <c r="E799" s="64">
        <v>2</v>
      </c>
      <c r="F799" s="65">
        <v>6</v>
      </c>
      <c r="G799" s="66">
        <f t="shared" si="36"/>
        <v>12</v>
      </c>
      <c r="H799" s="67">
        <f t="shared" si="37"/>
        <v>0</v>
      </c>
      <c r="I799" s="328" t="str">
        <f t="shared" si="38"/>
        <v>Good</v>
      </c>
    </row>
    <row r="800" spans="1:9" s="329" customFormat="1" x14ac:dyDescent="0.25">
      <c r="A800" s="61">
        <v>90003</v>
      </c>
      <c r="B800" s="61"/>
      <c r="C800" s="62" t="s">
        <v>703</v>
      </c>
      <c r="D800" s="63">
        <v>771877900037</v>
      </c>
      <c r="E800" s="64">
        <v>2.75</v>
      </c>
      <c r="F800" s="65">
        <v>6</v>
      </c>
      <c r="G800" s="66">
        <f t="shared" si="36"/>
        <v>16.5</v>
      </c>
      <c r="H800" s="67">
        <f t="shared" si="37"/>
        <v>0</v>
      </c>
      <c r="I800" s="328" t="str">
        <f t="shared" si="38"/>
        <v>Good</v>
      </c>
    </row>
    <row r="801" spans="1:9" s="329" customFormat="1" x14ac:dyDescent="0.25">
      <c r="A801" s="61">
        <v>90004</v>
      </c>
      <c r="B801" s="61"/>
      <c r="C801" s="62" t="s">
        <v>704</v>
      </c>
      <c r="D801" s="63">
        <v>771877900044</v>
      </c>
      <c r="E801" s="64">
        <v>2.75</v>
      </c>
      <c r="F801" s="65">
        <v>6</v>
      </c>
      <c r="G801" s="66">
        <f t="shared" si="36"/>
        <v>16.5</v>
      </c>
      <c r="H801" s="67">
        <f t="shared" si="37"/>
        <v>0</v>
      </c>
      <c r="I801" s="328" t="str">
        <f t="shared" si="38"/>
        <v>Good</v>
      </c>
    </row>
    <row r="802" spans="1:9" s="329" customFormat="1" x14ac:dyDescent="0.25">
      <c r="A802" s="61">
        <v>90005</v>
      </c>
      <c r="B802" s="61"/>
      <c r="C802" s="62" t="s">
        <v>705</v>
      </c>
      <c r="D802" s="63">
        <v>771877900051</v>
      </c>
      <c r="E802" s="64">
        <v>2.75</v>
      </c>
      <c r="F802" s="65">
        <v>6</v>
      </c>
      <c r="G802" s="66">
        <f t="shared" si="36"/>
        <v>16.5</v>
      </c>
      <c r="H802" s="67">
        <f t="shared" si="37"/>
        <v>0</v>
      </c>
      <c r="I802" s="328" t="str">
        <f t="shared" si="38"/>
        <v>Good</v>
      </c>
    </row>
    <row r="803" spans="1:9" s="329" customFormat="1" x14ac:dyDescent="0.25">
      <c r="A803" s="61">
        <v>90009</v>
      </c>
      <c r="B803" s="61"/>
      <c r="C803" s="62" t="s">
        <v>706</v>
      </c>
      <c r="D803" s="63">
        <v>771877900099</v>
      </c>
      <c r="E803" s="64">
        <v>3.25</v>
      </c>
      <c r="F803" s="65">
        <v>6</v>
      </c>
      <c r="G803" s="66">
        <f t="shared" si="36"/>
        <v>19.5</v>
      </c>
      <c r="H803" s="67">
        <f t="shared" si="37"/>
        <v>0</v>
      </c>
      <c r="I803" s="328" t="str">
        <f t="shared" si="38"/>
        <v>Good</v>
      </c>
    </row>
    <row r="804" spans="1:9" s="329" customFormat="1" x14ac:dyDescent="0.25">
      <c r="A804" s="61">
        <v>90010</v>
      </c>
      <c r="B804" s="61"/>
      <c r="C804" s="62" t="s">
        <v>707</v>
      </c>
      <c r="D804" s="63">
        <v>771877900105</v>
      </c>
      <c r="E804" s="64">
        <v>2.5</v>
      </c>
      <c r="F804" s="65">
        <v>6</v>
      </c>
      <c r="G804" s="66">
        <f t="shared" si="36"/>
        <v>15</v>
      </c>
      <c r="H804" s="67">
        <f t="shared" si="37"/>
        <v>0</v>
      </c>
      <c r="I804" s="328" t="str">
        <f t="shared" si="38"/>
        <v>Good</v>
      </c>
    </row>
    <row r="805" spans="1:9" s="329" customFormat="1" x14ac:dyDescent="0.25">
      <c r="A805" s="61">
        <v>90013</v>
      </c>
      <c r="B805" s="61"/>
      <c r="C805" s="62" t="s">
        <v>1114</v>
      </c>
      <c r="D805" s="63">
        <v>771877900136</v>
      </c>
      <c r="E805" s="64">
        <v>3.75</v>
      </c>
      <c r="F805" s="65">
        <v>6</v>
      </c>
      <c r="G805" s="66">
        <f t="shared" si="36"/>
        <v>22.5</v>
      </c>
      <c r="H805" s="67">
        <f t="shared" si="37"/>
        <v>0</v>
      </c>
      <c r="I805" s="328" t="str">
        <f t="shared" si="38"/>
        <v>Good</v>
      </c>
    </row>
    <row r="806" spans="1:9" s="329" customFormat="1" x14ac:dyDescent="0.25">
      <c r="A806" s="61">
        <v>90015</v>
      </c>
      <c r="B806" s="61"/>
      <c r="C806" s="62" t="s">
        <v>710</v>
      </c>
      <c r="D806" s="63">
        <v>771877900150</v>
      </c>
      <c r="E806" s="64">
        <v>4</v>
      </c>
      <c r="F806" s="65">
        <v>6</v>
      </c>
      <c r="G806" s="66">
        <f t="shared" ref="G806:G863" si="39">E806*F806</f>
        <v>24</v>
      </c>
      <c r="H806" s="67">
        <f t="shared" si="37"/>
        <v>0</v>
      </c>
      <c r="I806" s="328" t="str">
        <f t="shared" si="38"/>
        <v>Good</v>
      </c>
    </row>
    <row r="807" spans="1:9" s="329" customFormat="1" x14ac:dyDescent="0.25">
      <c r="A807" s="61">
        <v>90016</v>
      </c>
      <c r="B807" s="61"/>
      <c r="C807" s="62" t="s">
        <v>711</v>
      </c>
      <c r="D807" s="63">
        <v>771877900167</v>
      </c>
      <c r="E807" s="64">
        <v>3</v>
      </c>
      <c r="F807" s="65">
        <v>6</v>
      </c>
      <c r="G807" s="66">
        <f t="shared" si="39"/>
        <v>18</v>
      </c>
      <c r="H807" s="67">
        <f t="shared" si="37"/>
        <v>0</v>
      </c>
      <c r="I807" s="328" t="str">
        <f t="shared" si="38"/>
        <v>Good</v>
      </c>
    </row>
    <row r="808" spans="1:9" s="329" customFormat="1" x14ac:dyDescent="0.25">
      <c r="A808" s="61">
        <v>90017</v>
      </c>
      <c r="B808" s="61"/>
      <c r="C808" s="62" t="s">
        <v>712</v>
      </c>
      <c r="D808" s="63">
        <v>771877900174</v>
      </c>
      <c r="E808" s="64">
        <v>3.5</v>
      </c>
      <c r="F808" s="65">
        <v>6</v>
      </c>
      <c r="G808" s="66">
        <f t="shared" si="39"/>
        <v>21</v>
      </c>
      <c r="H808" s="67">
        <f t="shared" si="37"/>
        <v>0</v>
      </c>
      <c r="I808" s="328" t="str">
        <f t="shared" si="38"/>
        <v>Good</v>
      </c>
    </row>
    <row r="809" spans="1:9" s="329" customFormat="1" x14ac:dyDescent="0.25">
      <c r="A809" s="61">
        <v>90018</v>
      </c>
      <c r="B809" s="61"/>
      <c r="C809" s="62" t="s">
        <v>713</v>
      </c>
      <c r="D809" s="63">
        <v>771877900181</v>
      </c>
      <c r="E809" s="64">
        <v>3.5</v>
      </c>
      <c r="F809" s="65">
        <v>6</v>
      </c>
      <c r="G809" s="66">
        <f t="shared" si="39"/>
        <v>21</v>
      </c>
      <c r="H809" s="67">
        <f t="shared" ref="H809:H867" si="40">B809*E809</f>
        <v>0</v>
      </c>
      <c r="I809" s="328" t="str">
        <f t="shared" si="38"/>
        <v>Good</v>
      </c>
    </row>
    <row r="810" spans="1:9" s="329" customFormat="1" x14ac:dyDescent="0.25">
      <c r="A810" s="61">
        <v>90020</v>
      </c>
      <c r="B810" s="61"/>
      <c r="C810" s="62" t="s">
        <v>714</v>
      </c>
      <c r="D810" s="63">
        <v>771877900204</v>
      </c>
      <c r="E810" s="64">
        <v>2.5</v>
      </c>
      <c r="F810" s="65">
        <v>6</v>
      </c>
      <c r="G810" s="66">
        <f t="shared" si="39"/>
        <v>15</v>
      </c>
      <c r="H810" s="67">
        <f t="shared" si="40"/>
        <v>0</v>
      </c>
      <c r="I810" s="328" t="str">
        <f t="shared" si="38"/>
        <v>Good</v>
      </c>
    </row>
    <row r="811" spans="1:9" s="329" customFormat="1" x14ac:dyDescent="0.25">
      <c r="A811" s="61">
        <v>90021</v>
      </c>
      <c r="B811" s="61"/>
      <c r="C811" s="62" t="s">
        <v>715</v>
      </c>
      <c r="D811" s="63">
        <v>771877900211</v>
      </c>
      <c r="E811" s="64">
        <v>3.5</v>
      </c>
      <c r="F811" s="65">
        <v>6</v>
      </c>
      <c r="G811" s="66">
        <f t="shared" si="39"/>
        <v>21</v>
      </c>
      <c r="H811" s="67">
        <f t="shared" si="40"/>
        <v>0</v>
      </c>
      <c r="I811" s="328" t="str">
        <f t="shared" si="38"/>
        <v>Good</v>
      </c>
    </row>
    <row r="812" spans="1:9" s="329" customFormat="1" x14ac:dyDescent="0.25">
      <c r="A812" s="61">
        <v>90022</v>
      </c>
      <c r="B812" s="61"/>
      <c r="C812" s="62" t="s">
        <v>716</v>
      </c>
      <c r="D812" s="63">
        <v>771877900228</v>
      </c>
      <c r="E812" s="64">
        <v>3.25</v>
      </c>
      <c r="F812" s="65">
        <v>6</v>
      </c>
      <c r="G812" s="66">
        <f t="shared" si="39"/>
        <v>19.5</v>
      </c>
      <c r="H812" s="67">
        <f t="shared" si="40"/>
        <v>0</v>
      </c>
      <c r="I812" s="328" t="str">
        <f t="shared" si="38"/>
        <v>Good</v>
      </c>
    </row>
    <row r="813" spans="1:9" s="329" customFormat="1" x14ac:dyDescent="0.25">
      <c r="A813" s="61">
        <v>90023</v>
      </c>
      <c r="B813" s="61"/>
      <c r="C813" s="62" t="s">
        <v>717</v>
      </c>
      <c r="D813" s="63">
        <v>771877900235</v>
      </c>
      <c r="E813" s="64">
        <v>4</v>
      </c>
      <c r="F813" s="65">
        <v>6</v>
      </c>
      <c r="G813" s="66">
        <f t="shared" si="39"/>
        <v>24</v>
      </c>
      <c r="H813" s="67">
        <f t="shared" si="40"/>
        <v>0</v>
      </c>
      <c r="I813" s="328" t="str">
        <f t="shared" si="38"/>
        <v>Good</v>
      </c>
    </row>
    <row r="814" spans="1:9" s="329" customFormat="1" x14ac:dyDescent="0.25">
      <c r="A814" s="61">
        <v>90024</v>
      </c>
      <c r="B814" s="61"/>
      <c r="C814" s="62" t="s">
        <v>718</v>
      </c>
      <c r="D814" s="63">
        <v>771877900242</v>
      </c>
      <c r="E814" s="64">
        <v>4</v>
      </c>
      <c r="F814" s="65">
        <v>6</v>
      </c>
      <c r="G814" s="66">
        <f t="shared" si="39"/>
        <v>24</v>
      </c>
      <c r="H814" s="67">
        <f t="shared" si="40"/>
        <v>0</v>
      </c>
      <c r="I814" s="328" t="str">
        <f t="shared" si="38"/>
        <v>Good</v>
      </c>
    </row>
    <row r="815" spans="1:9" s="329" customFormat="1" x14ac:dyDescent="0.25">
      <c r="A815" s="69">
        <v>90025</v>
      </c>
      <c r="B815" s="69"/>
      <c r="C815" s="70" t="s">
        <v>2206</v>
      </c>
      <c r="D815" s="71">
        <v>771877900259</v>
      </c>
      <c r="E815" s="72">
        <v>3.5</v>
      </c>
      <c r="F815" s="73">
        <v>6</v>
      </c>
      <c r="G815" s="74">
        <f t="shared" si="39"/>
        <v>21</v>
      </c>
      <c r="H815" s="75">
        <f t="shared" si="40"/>
        <v>0</v>
      </c>
      <c r="I815" s="328" t="str">
        <f t="shared" si="38"/>
        <v>Good</v>
      </c>
    </row>
    <row r="816" spans="1:9" s="329" customFormat="1" x14ac:dyDescent="0.25">
      <c r="A816" s="61">
        <v>90201</v>
      </c>
      <c r="B816" s="61"/>
      <c r="C816" s="62" t="s">
        <v>719</v>
      </c>
      <c r="D816" s="63">
        <v>771877902017</v>
      </c>
      <c r="E816" s="64">
        <v>4</v>
      </c>
      <c r="F816" s="65">
        <v>6</v>
      </c>
      <c r="G816" s="66">
        <f t="shared" si="39"/>
        <v>24</v>
      </c>
      <c r="H816" s="67">
        <f t="shared" si="40"/>
        <v>0</v>
      </c>
      <c r="I816" s="328" t="str">
        <f t="shared" si="38"/>
        <v>Good</v>
      </c>
    </row>
    <row r="817" spans="1:9" s="329" customFormat="1" x14ac:dyDescent="0.25">
      <c r="A817" s="61">
        <v>90202</v>
      </c>
      <c r="B817" s="61"/>
      <c r="C817" s="62" t="s">
        <v>720</v>
      </c>
      <c r="D817" s="63">
        <v>771877902024</v>
      </c>
      <c r="E817" s="64">
        <v>3</v>
      </c>
      <c r="F817" s="65">
        <v>6</v>
      </c>
      <c r="G817" s="66">
        <f t="shared" si="39"/>
        <v>18</v>
      </c>
      <c r="H817" s="67">
        <f t="shared" si="40"/>
        <v>0</v>
      </c>
      <c r="I817" s="328" t="str">
        <f t="shared" si="38"/>
        <v>Good</v>
      </c>
    </row>
    <row r="818" spans="1:9" s="329" customFormat="1" x14ac:dyDescent="0.25">
      <c r="A818" s="61">
        <v>90205</v>
      </c>
      <c r="B818" s="61"/>
      <c r="C818" s="62" t="s">
        <v>721</v>
      </c>
      <c r="D818" s="63">
        <v>771877902055</v>
      </c>
      <c r="E818" s="64">
        <v>4</v>
      </c>
      <c r="F818" s="65">
        <v>6</v>
      </c>
      <c r="G818" s="66">
        <f t="shared" si="39"/>
        <v>24</v>
      </c>
      <c r="H818" s="67">
        <f t="shared" si="40"/>
        <v>0</v>
      </c>
      <c r="I818" s="328" t="str">
        <f t="shared" si="38"/>
        <v>Good</v>
      </c>
    </row>
    <row r="819" spans="1:9" s="329" customFormat="1" x14ac:dyDescent="0.25">
      <c r="A819" s="61">
        <v>90206</v>
      </c>
      <c r="B819" s="61"/>
      <c r="C819" s="62" t="s">
        <v>722</v>
      </c>
      <c r="D819" s="63">
        <v>771877902062</v>
      </c>
      <c r="E819" s="64">
        <v>4</v>
      </c>
      <c r="F819" s="65">
        <v>6</v>
      </c>
      <c r="G819" s="66">
        <f t="shared" si="39"/>
        <v>24</v>
      </c>
      <c r="H819" s="67">
        <f t="shared" si="40"/>
        <v>0</v>
      </c>
      <c r="I819" s="328" t="str">
        <f t="shared" si="38"/>
        <v>Good</v>
      </c>
    </row>
    <row r="820" spans="1:9" s="329" customFormat="1" x14ac:dyDescent="0.25">
      <c r="A820" s="61">
        <v>90207</v>
      </c>
      <c r="B820" s="61"/>
      <c r="C820" s="62" t="s">
        <v>723</v>
      </c>
      <c r="D820" s="63">
        <v>771877902079</v>
      </c>
      <c r="E820" s="64">
        <v>3.5</v>
      </c>
      <c r="F820" s="65">
        <v>6</v>
      </c>
      <c r="G820" s="66">
        <f t="shared" si="39"/>
        <v>21</v>
      </c>
      <c r="H820" s="67">
        <f t="shared" si="40"/>
        <v>0</v>
      </c>
      <c r="I820" s="328" t="str">
        <f t="shared" si="38"/>
        <v>Good</v>
      </c>
    </row>
    <row r="821" spans="1:9" s="329" customFormat="1" x14ac:dyDescent="0.25">
      <c r="A821" s="61">
        <v>90208</v>
      </c>
      <c r="B821" s="61"/>
      <c r="C821" s="62" t="s">
        <v>724</v>
      </c>
      <c r="D821" s="63">
        <v>771877902086</v>
      </c>
      <c r="E821" s="64">
        <v>3</v>
      </c>
      <c r="F821" s="65">
        <v>6</v>
      </c>
      <c r="G821" s="66">
        <f t="shared" si="39"/>
        <v>18</v>
      </c>
      <c r="H821" s="67">
        <f t="shared" si="40"/>
        <v>0</v>
      </c>
      <c r="I821" s="328" t="str">
        <f t="shared" si="38"/>
        <v>Good</v>
      </c>
    </row>
    <row r="822" spans="1:9" s="329" customFormat="1" x14ac:dyDescent="0.25">
      <c r="A822" s="61">
        <v>90209</v>
      </c>
      <c r="B822" s="61"/>
      <c r="C822" s="62" t="s">
        <v>725</v>
      </c>
      <c r="D822" s="63">
        <v>771877902093</v>
      </c>
      <c r="E822" s="64">
        <v>2.5</v>
      </c>
      <c r="F822" s="65">
        <v>6</v>
      </c>
      <c r="G822" s="66">
        <f t="shared" si="39"/>
        <v>15</v>
      </c>
      <c r="H822" s="67">
        <f t="shared" si="40"/>
        <v>0</v>
      </c>
      <c r="I822" s="328" t="str">
        <f t="shared" si="38"/>
        <v>Good</v>
      </c>
    </row>
    <row r="823" spans="1:9" s="329" customFormat="1" x14ac:dyDescent="0.25">
      <c r="A823" s="61">
        <v>90401</v>
      </c>
      <c r="B823" s="61"/>
      <c r="C823" s="62" t="s">
        <v>726</v>
      </c>
      <c r="D823" s="63">
        <v>771877904011</v>
      </c>
      <c r="E823" s="64">
        <v>3.25</v>
      </c>
      <c r="F823" s="65">
        <v>6</v>
      </c>
      <c r="G823" s="66">
        <f t="shared" si="39"/>
        <v>19.5</v>
      </c>
      <c r="H823" s="67">
        <f t="shared" si="40"/>
        <v>0</v>
      </c>
      <c r="I823" s="328" t="str">
        <f t="shared" si="38"/>
        <v>Good</v>
      </c>
    </row>
    <row r="824" spans="1:9" s="329" customFormat="1" x14ac:dyDescent="0.25">
      <c r="A824" s="61">
        <v>90402</v>
      </c>
      <c r="B824" s="61"/>
      <c r="C824" s="62" t="s">
        <v>727</v>
      </c>
      <c r="D824" s="63">
        <v>771877904028</v>
      </c>
      <c r="E824" s="64">
        <v>2.25</v>
      </c>
      <c r="F824" s="65">
        <v>6</v>
      </c>
      <c r="G824" s="66">
        <f t="shared" si="39"/>
        <v>13.5</v>
      </c>
      <c r="H824" s="67">
        <f t="shared" si="40"/>
        <v>0</v>
      </c>
      <c r="I824" s="328" t="str">
        <f t="shared" si="38"/>
        <v>Good</v>
      </c>
    </row>
    <row r="825" spans="1:9" s="329" customFormat="1" x14ac:dyDescent="0.25">
      <c r="A825" s="61">
        <v>90404</v>
      </c>
      <c r="B825" s="61"/>
      <c r="C825" s="62" t="s">
        <v>728</v>
      </c>
      <c r="D825" s="63">
        <v>771877904042</v>
      </c>
      <c r="E825" s="64">
        <v>2.5</v>
      </c>
      <c r="F825" s="65">
        <v>6</v>
      </c>
      <c r="G825" s="66">
        <f t="shared" si="39"/>
        <v>15</v>
      </c>
      <c r="H825" s="67">
        <f t="shared" si="40"/>
        <v>0</v>
      </c>
      <c r="I825" s="328" t="str">
        <f t="shared" si="38"/>
        <v>Good</v>
      </c>
    </row>
    <row r="826" spans="1:9" s="329" customFormat="1" x14ac:dyDescent="0.25">
      <c r="A826" s="61">
        <v>90405</v>
      </c>
      <c r="B826" s="61"/>
      <c r="C826" s="62" t="s">
        <v>729</v>
      </c>
      <c r="D826" s="63">
        <v>771877904059</v>
      </c>
      <c r="E826" s="64">
        <v>2.5</v>
      </c>
      <c r="F826" s="65">
        <v>6</v>
      </c>
      <c r="G826" s="66">
        <f t="shared" si="39"/>
        <v>15</v>
      </c>
      <c r="H826" s="67">
        <f t="shared" si="40"/>
        <v>0</v>
      </c>
      <c r="I826" s="328" t="str">
        <f t="shared" si="38"/>
        <v>Good</v>
      </c>
    </row>
    <row r="827" spans="1:9" s="329" customFormat="1" x14ac:dyDescent="0.25">
      <c r="A827" s="61">
        <v>90406</v>
      </c>
      <c r="B827" s="61"/>
      <c r="C827" s="62" t="s">
        <v>730</v>
      </c>
      <c r="D827" s="63">
        <v>771877904066</v>
      </c>
      <c r="E827" s="64">
        <v>2.75</v>
      </c>
      <c r="F827" s="65">
        <v>6</v>
      </c>
      <c r="G827" s="66">
        <f t="shared" si="39"/>
        <v>16.5</v>
      </c>
      <c r="H827" s="67">
        <f t="shared" si="40"/>
        <v>0</v>
      </c>
      <c r="I827" s="328" t="str">
        <f t="shared" si="38"/>
        <v>Good</v>
      </c>
    </row>
    <row r="828" spans="1:9" s="329" customFormat="1" x14ac:dyDescent="0.25">
      <c r="A828" s="61">
        <v>90407</v>
      </c>
      <c r="B828" s="61"/>
      <c r="C828" s="62" t="s">
        <v>731</v>
      </c>
      <c r="D828" s="63">
        <v>771877904073</v>
      </c>
      <c r="E828" s="64">
        <v>3.25</v>
      </c>
      <c r="F828" s="65">
        <v>6</v>
      </c>
      <c r="G828" s="66">
        <f t="shared" si="39"/>
        <v>19.5</v>
      </c>
      <c r="H828" s="67">
        <f t="shared" si="40"/>
        <v>0</v>
      </c>
      <c r="I828" s="328" t="str">
        <f t="shared" si="38"/>
        <v>Good</v>
      </c>
    </row>
    <row r="829" spans="1:9" s="329" customFormat="1" x14ac:dyDescent="0.25">
      <c r="A829" s="61">
        <v>90408</v>
      </c>
      <c r="B829" s="61"/>
      <c r="C829" s="62" t="s">
        <v>732</v>
      </c>
      <c r="D829" s="63">
        <v>771877904080</v>
      </c>
      <c r="E829" s="64">
        <v>2.5</v>
      </c>
      <c r="F829" s="65">
        <v>6</v>
      </c>
      <c r="G829" s="66">
        <f t="shared" si="39"/>
        <v>15</v>
      </c>
      <c r="H829" s="67">
        <f t="shared" si="40"/>
        <v>0</v>
      </c>
      <c r="I829" s="328" t="str">
        <f t="shared" si="38"/>
        <v>Good</v>
      </c>
    </row>
    <row r="830" spans="1:9" s="329" customFormat="1" x14ac:dyDescent="0.25">
      <c r="A830" s="61">
        <v>90413</v>
      </c>
      <c r="B830" s="61"/>
      <c r="C830" s="62" t="s">
        <v>1119</v>
      </c>
      <c r="D830" s="63">
        <v>771877904134</v>
      </c>
      <c r="E830" s="64">
        <v>2.5</v>
      </c>
      <c r="F830" s="65">
        <v>6</v>
      </c>
      <c r="G830" s="66">
        <f t="shared" si="39"/>
        <v>15</v>
      </c>
      <c r="H830" s="67">
        <f t="shared" si="40"/>
        <v>0</v>
      </c>
      <c r="I830" s="328" t="str">
        <f t="shared" si="38"/>
        <v>Good</v>
      </c>
    </row>
    <row r="831" spans="1:9" s="329" customFormat="1" x14ac:dyDescent="0.25">
      <c r="A831" s="61">
        <v>90414</v>
      </c>
      <c r="B831" s="61"/>
      <c r="C831" s="62" t="s">
        <v>734</v>
      </c>
      <c r="D831" s="63">
        <v>771877904141</v>
      </c>
      <c r="E831" s="64">
        <v>4</v>
      </c>
      <c r="F831" s="65">
        <v>6</v>
      </c>
      <c r="G831" s="66">
        <f t="shared" si="39"/>
        <v>24</v>
      </c>
      <c r="H831" s="67">
        <f t="shared" si="40"/>
        <v>0</v>
      </c>
      <c r="I831" s="328" t="str">
        <f t="shared" si="38"/>
        <v>Good</v>
      </c>
    </row>
    <row r="832" spans="1:9" s="329" customFormat="1" x14ac:dyDescent="0.25">
      <c r="A832" s="61">
        <v>90415</v>
      </c>
      <c r="B832" s="61"/>
      <c r="C832" s="62" t="s">
        <v>735</v>
      </c>
      <c r="D832" s="63">
        <v>771877904158</v>
      </c>
      <c r="E832" s="64">
        <v>4</v>
      </c>
      <c r="F832" s="65">
        <v>6</v>
      </c>
      <c r="G832" s="66">
        <f t="shared" si="39"/>
        <v>24</v>
      </c>
      <c r="H832" s="67">
        <f t="shared" si="40"/>
        <v>0</v>
      </c>
      <c r="I832" s="328" t="str">
        <f t="shared" si="38"/>
        <v>Good</v>
      </c>
    </row>
    <row r="833" spans="1:9" s="329" customFormat="1" x14ac:dyDescent="0.25">
      <c r="A833" s="61">
        <v>90416</v>
      </c>
      <c r="B833" s="61"/>
      <c r="C833" s="62" t="s">
        <v>736</v>
      </c>
      <c r="D833" s="63">
        <v>771877904165</v>
      </c>
      <c r="E833" s="64">
        <v>4</v>
      </c>
      <c r="F833" s="65">
        <v>6</v>
      </c>
      <c r="G833" s="66">
        <f t="shared" si="39"/>
        <v>24</v>
      </c>
      <c r="H833" s="67">
        <f t="shared" si="40"/>
        <v>0</v>
      </c>
      <c r="I833" s="328" t="str">
        <f t="shared" si="38"/>
        <v>Good</v>
      </c>
    </row>
    <row r="834" spans="1:9" s="329" customFormat="1" x14ac:dyDescent="0.25">
      <c r="A834" s="61">
        <v>90418</v>
      </c>
      <c r="B834" s="61"/>
      <c r="C834" s="62" t="s">
        <v>737</v>
      </c>
      <c r="D834" s="63">
        <v>771877904189</v>
      </c>
      <c r="E834" s="64">
        <v>3</v>
      </c>
      <c r="F834" s="65">
        <v>6</v>
      </c>
      <c r="G834" s="66">
        <f t="shared" si="39"/>
        <v>18</v>
      </c>
      <c r="H834" s="67">
        <f t="shared" si="40"/>
        <v>0</v>
      </c>
      <c r="I834" s="328" t="str">
        <f t="shared" si="38"/>
        <v>Good</v>
      </c>
    </row>
    <row r="835" spans="1:9" s="329" customFormat="1" x14ac:dyDescent="0.25">
      <c r="A835" s="61">
        <v>90420</v>
      </c>
      <c r="B835" s="61"/>
      <c r="C835" s="62" t="s">
        <v>738</v>
      </c>
      <c r="D835" s="63">
        <v>771877904202</v>
      </c>
      <c r="E835" s="64">
        <v>4</v>
      </c>
      <c r="F835" s="65">
        <v>6</v>
      </c>
      <c r="G835" s="66">
        <f t="shared" si="39"/>
        <v>24</v>
      </c>
      <c r="H835" s="67">
        <f t="shared" si="40"/>
        <v>0</v>
      </c>
      <c r="I835" s="328" t="str">
        <f t="shared" si="38"/>
        <v>Good</v>
      </c>
    </row>
    <row r="836" spans="1:9" s="329" customFormat="1" x14ac:dyDescent="0.25">
      <c r="A836" s="61">
        <v>90423</v>
      </c>
      <c r="B836" s="61"/>
      <c r="C836" s="62" t="s">
        <v>739</v>
      </c>
      <c r="D836" s="63">
        <v>771877904233</v>
      </c>
      <c r="E836" s="64">
        <v>4.5</v>
      </c>
      <c r="F836" s="65">
        <v>6</v>
      </c>
      <c r="G836" s="66">
        <f t="shared" si="39"/>
        <v>27</v>
      </c>
      <c r="H836" s="67">
        <f t="shared" si="40"/>
        <v>0</v>
      </c>
      <c r="I836" s="328" t="str">
        <f t="shared" si="38"/>
        <v>Good</v>
      </c>
    </row>
    <row r="837" spans="1:9" s="329" customFormat="1" x14ac:dyDescent="0.25">
      <c r="A837" s="61">
        <v>90424</v>
      </c>
      <c r="B837" s="61"/>
      <c r="C837" s="62" t="s">
        <v>638</v>
      </c>
      <c r="D837" s="63">
        <v>771877904240</v>
      </c>
      <c r="E837" s="83">
        <v>3</v>
      </c>
      <c r="F837" s="65">
        <v>6</v>
      </c>
      <c r="G837" s="66">
        <f t="shared" si="39"/>
        <v>18</v>
      </c>
      <c r="H837" s="67">
        <f t="shared" si="40"/>
        <v>0</v>
      </c>
      <c r="I837" s="328" t="str">
        <f t="shared" si="38"/>
        <v>Good</v>
      </c>
    </row>
    <row r="838" spans="1:9" s="329" customFormat="1" x14ac:dyDescent="0.25">
      <c r="A838" s="69">
        <v>90425</v>
      </c>
      <c r="B838" s="69"/>
      <c r="C838" s="70" t="s">
        <v>2207</v>
      </c>
      <c r="D838" s="71">
        <v>771877904257</v>
      </c>
      <c r="E838" s="72">
        <v>4.5</v>
      </c>
      <c r="F838" s="73">
        <v>6</v>
      </c>
      <c r="G838" s="74">
        <f t="shared" si="39"/>
        <v>27</v>
      </c>
      <c r="H838" s="75">
        <f t="shared" si="40"/>
        <v>0</v>
      </c>
      <c r="I838" s="328" t="str">
        <f t="shared" si="38"/>
        <v>Good</v>
      </c>
    </row>
    <row r="839" spans="1:9" s="329" customFormat="1" x14ac:dyDescent="0.25">
      <c r="A839" s="69">
        <v>90426</v>
      </c>
      <c r="B839" s="69"/>
      <c r="C839" s="70" t="s">
        <v>2208</v>
      </c>
      <c r="D839" s="71">
        <v>771877904264</v>
      </c>
      <c r="E839" s="72">
        <v>3</v>
      </c>
      <c r="F839" s="73">
        <v>6</v>
      </c>
      <c r="G839" s="74">
        <f t="shared" si="39"/>
        <v>18</v>
      </c>
      <c r="H839" s="75">
        <f t="shared" si="40"/>
        <v>0</v>
      </c>
      <c r="I839" s="328" t="str">
        <f t="shared" si="38"/>
        <v>Good</v>
      </c>
    </row>
    <row r="840" spans="1:9" s="329" customFormat="1" x14ac:dyDescent="0.25">
      <c r="A840" s="61">
        <v>90601</v>
      </c>
      <c r="B840" s="61"/>
      <c r="C840" s="62" t="s">
        <v>740</v>
      </c>
      <c r="D840" s="63">
        <v>771877906015</v>
      </c>
      <c r="E840" s="64">
        <v>3</v>
      </c>
      <c r="F840" s="65">
        <v>6</v>
      </c>
      <c r="G840" s="66">
        <f t="shared" si="39"/>
        <v>18</v>
      </c>
      <c r="H840" s="67">
        <f t="shared" si="40"/>
        <v>0</v>
      </c>
      <c r="I840" s="328" t="str">
        <f t="shared" si="38"/>
        <v>Good</v>
      </c>
    </row>
    <row r="841" spans="1:9" s="329" customFormat="1" x14ac:dyDescent="0.25">
      <c r="A841" s="61">
        <v>90603</v>
      </c>
      <c r="B841" s="61"/>
      <c r="C841" s="62" t="s">
        <v>741</v>
      </c>
      <c r="D841" s="63">
        <v>771877906039</v>
      </c>
      <c r="E841" s="64">
        <v>3</v>
      </c>
      <c r="F841" s="65">
        <v>6</v>
      </c>
      <c r="G841" s="66">
        <f t="shared" si="39"/>
        <v>18</v>
      </c>
      <c r="H841" s="67">
        <f t="shared" si="40"/>
        <v>0</v>
      </c>
      <c r="I841" s="328" t="str">
        <f t="shared" si="38"/>
        <v>Good</v>
      </c>
    </row>
    <row r="842" spans="1:9" s="329" customFormat="1" x14ac:dyDescent="0.25">
      <c r="A842" s="61">
        <v>90607</v>
      </c>
      <c r="B842" s="61"/>
      <c r="C842" s="62" t="s">
        <v>742</v>
      </c>
      <c r="D842" s="63">
        <v>771877906077</v>
      </c>
      <c r="E842" s="64">
        <v>3.5</v>
      </c>
      <c r="F842" s="65">
        <v>6</v>
      </c>
      <c r="G842" s="66">
        <f t="shared" si="39"/>
        <v>21</v>
      </c>
      <c r="H842" s="67">
        <f t="shared" si="40"/>
        <v>0</v>
      </c>
      <c r="I842" s="328" t="str">
        <f t="shared" si="38"/>
        <v>Good</v>
      </c>
    </row>
    <row r="843" spans="1:9" s="329" customFormat="1" x14ac:dyDescent="0.25">
      <c r="A843" s="61">
        <v>90608</v>
      </c>
      <c r="B843" s="61"/>
      <c r="C843" s="62" t="s">
        <v>743</v>
      </c>
      <c r="D843" s="63">
        <v>771877906084</v>
      </c>
      <c r="E843" s="64">
        <v>3.5</v>
      </c>
      <c r="F843" s="65">
        <v>6</v>
      </c>
      <c r="G843" s="66">
        <f t="shared" si="39"/>
        <v>21</v>
      </c>
      <c r="H843" s="67">
        <f t="shared" si="40"/>
        <v>0</v>
      </c>
      <c r="I843" s="328" t="str">
        <f t="shared" si="38"/>
        <v>Good</v>
      </c>
    </row>
    <row r="844" spans="1:9" s="329" customFormat="1" x14ac:dyDescent="0.25">
      <c r="A844" s="61">
        <v>90609</v>
      </c>
      <c r="B844" s="61"/>
      <c r="C844" s="62" t="s">
        <v>744</v>
      </c>
      <c r="D844" s="63">
        <v>771877906091</v>
      </c>
      <c r="E844" s="64">
        <v>3.5</v>
      </c>
      <c r="F844" s="65">
        <v>6</v>
      </c>
      <c r="G844" s="66">
        <f t="shared" si="39"/>
        <v>21</v>
      </c>
      <c r="H844" s="67">
        <f t="shared" si="40"/>
        <v>0</v>
      </c>
      <c r="I844" s="328" t="str">
        <f t="shared" si="38"/>
        <v>Good</v>
      </c>
    </row>
    <row r="845" spans="1:9" s="329" customFormat="1" x14ac:dyDescent="0.25">
      <c r="A845" s="61">
        <v>90611</v>
      </c>
      <c r="B845" s="61"/>
      <c r="C845" s="62" t="s">
        <v>745</v>
      </c>
      <c r="D845" s="63">
        <v>771877906114</v>
      </c>
      <c r="E845" s="64">
        <v>3</v>
      </c>
      <c r="F845" s="65">
        <v>6</v>
      </c>
      <c r="G845" s="66">
        <f t="shared" si="39"/>
        <v>18</v>
      </c>
      <c r="H845" s="67">
        <f t="shared" si="40"/>
        <v>0</v>
      </c>
      <c r="I845" s="328" t="str">
        <f t="shared" si="38"/>
        <v>Good</v>
      </c>
    </row>
    <row r="846" spans="1:9" s="329" customFormat="1" x14ac:dyDescent="0.25">
      <c r="A846" s="61">
        <v>90801</v>
      </c>
      <c r="B846" s="61"/>
      <c r="C846" s="62" t="s">
        <v>746</v>
      </c>
      <c r="D846" s="63">
        <v>771877908019</v>
      </c>
      <c r="E846" s="64">
        <v>1</v>
      </c>
      <c r="F846" s="65">
        <v>6</v>
      </c>
      <c r="G846" s="66">
        <f t="shared" si="39"/>
        <v>6</v>
      </c>
      <c r="H846" s="67">
        <f t="shared" si="40"/>
        <v>0</v>
      </c>
      <c r="I846" s="328" t="str">
        <f t="shared" si="38"/>
        <v>Good</v>
      </c>
    </row>
    <row r="847" spans="1:9" s="329" customFormat="1" x14ac:dyDescent="0.25">
      <c r="A847" s="61">
        <v>90808</v>
      </c>
      <c r="B847" s="61"/>
      <c r="C847" s="62" t="s">
        <v>747</v>
      </c>
      <c r="D847" s="63">
        <v>771877908088</v>
      </c>
      <c r="E847" s="64">
        <v>1.75</v>
      </c>
      <c r="F847" s="65">
        <v>6</v>
      </c>
      <c r="G847" s="66">
        <f t="shared" si="39"/>
        <v>10.5</v>
      </c>
      <c r="H847" s="67">
        <f t="shared" si="40"/>
        <v>0</v>
      </c>
      <c r="I847" s="328" t="str">
        <f t="shared" si="38"/>
        <v>Good</v>
      </c>
    </row>
    <row r="848" spans="1:9" s="329" customFormat="1" x14ac:dyDescent="0.25">
      <c r="A848" s="61">
        <v>90811</v>
      </c>
      <c r="B848" s="61"/>
      <c r="C848" s="62" t="s">
        <v>748</v>
      </c>
      <c r="D848" s="63">
        <v>771877908118</v>
      </c>
      <c r="E848" s="64">
        <v>1.75</v>
      </c>
      <c r="F848" s="65">
        <v>6</v>
      </c>
      <c r="G848" s="66">
        <f t="shared" si="39"/>
        <v>10.5</v>
      </c>
      <c r="H848" s="67">
        <f t="shared" si="40"/>
        <v>0</v>
      </c>
      <c r="I848" s="328" t="str">
        <f t="shared" si="38"/>
        <v>Good</v>
      </c>
    </row>
    <row r="849" spans="1:9" s="329" customFormat="1" x14ac:dyDescent="0.25">
      <c r="A849" s="61">
        <v>90813</v>
      </c>
      <c r="B849" s="61"/>
      <c r="C849" s="62" t="s">
        <v>749</v>
      </c>
      <c r="D849" s="63">
        <v>771877908132</v>
      </c>
      <c r="E849" s="64">
        <v>3</v>
      </c>
      <c r="F849" s="65">
        <v>6</v>
      </c>
      <c r="G849" s="66">
        <f t="shared" si="39"/>
        <v>18</v>
      </c>
      <c r="H849" s="67">
        <f t="shared" si="40"/>
        <v>0</v>
      </c>
      <c r="I849" s="328" t="str">
        <f t="shared" si="38"/>
        <v>Good</v>
      </c>
    </row>
    <row r="850" spans="1:9" s="329" customFormat="1" x14ac:dyDescent="0.25">
      <c r="A850" s="61">
        <v>90815</v>
      </c>
      <c r="B850" s="61"/>
      <c r="C850" s="62" t="s">
        <v>750</v>
      </c>
      <c r="D850" s="63">
        <v>771877908156</v>
      </c>
      <c r="E850" s="64">
        <v>2</v>
      </c>
      <c r="F850" s="65">
        <v>6</v>
      </c>
      <c r="G850" s="66">
        <f t="shared" si="39"/>
        <v>12</v>
      </c>
      <c r="H850" s="67">
        <f t="shared" si="40"/>
        <v>0</v>
      </c>
      <c r="I850" s="328" t="str">
        <f t="shared" si="38"/>
        <v>Good</v>
      </c>
    </row>
    <row r="851" spans="1:9" s="329" customFormat="1" x14ac:dyDescent="0.25">
      <c r="A851" s="61">
        <v>90818</v>
      </c>
      <c r="B851" s="61"/>
      <c r="C851" s="62" t="s">
        <v>751</v>
      </c>
      <c r="D851" s="63">
        <v>771877908187</v>
      </c>
      <c r="E851" s="64">
        <v>2.5</v>
      </c>
      <c r="F851" s="65">
        <v>6</v>
      </c>
      <c r="G851" s="66">
        <f t="shared" si="39"/>
        <v>15</v>
      </c>
      <c r="H851" s="67">
        <f t="shared" si="40"/>
        <v>0</v>
      </c>
      <c r="I851" s="328" t="str">
        <f t="shared" si="38"/>
        <v>Good</v>
      </c>
    </row>
    <row r="852" spans="1:9" s="329" customFormat="1" x14ac:dyDescent="0.25">
      <c r="A852" s="61">
        <v>90819</v>
      </c>
      <c r="B852" s="61"/>
      <c r="C852" s="62" t="s">
        <v>752</v>
      </c>
      <c r="D852" s="63">
        <v>771877908194</v>
      </c>
      <c r="E852" s="64">
        <v>2.5</v>
      </c>
      <c r="F852" s="65">
        <v>6</v>
      </c>
      <c r="G852" s="66">
        <f t="shared" si="39"/>
        <v>15</v>
      </c>
      <c r="H852" s="67">
        <f t="shared" si="40"/>
        <v>0</v>
      </c>
      <c r="I852" s="328" t="str">
        <f t="shared" si="38"/>
        <v>Good</v>
      </c>
    </row>
    <row r="853" spans="1:9" s="329" customFormat="1" x14ac:dyDescent="0.25">
      <c r="A853" s="61">
        <v>91001</v>
      </c>
      <c r="B853" s="61"/>
      <c r="C853" s="62" t="s">
        <v>753</v>
      </c>
      <c r="D853" s="63">
        <v>771877910012</v>
      </c>
      <c r="E853" s="64">
        <v>2.5</v>
      </c>
      <c r="F853" s="65">
        <v>6</v>
      </c>
      <c r="G853" s="66">
        <f t="shared" si="39"/>
        <v>15</v>
      </c>
      <c r="H853" s="67">
        <f t="shared" si="40"/>
        <v>0</v>
      </c>
      <c r="I853" s="328" t="str">
        <f t="shared" si="38"/>
        <v>Good</v>
      </c>
    </row>
    <row r="854" spans="1:9" s="329" customFormat="1" x14ac:dyDescent="0.25">
      <c r="A854" s="61">
        <v>91203</v>
      </c>
      <c r="B854" s="61"/>
      <c r="C854" s="62" t="s">
        <v>754</v>
      </c>
      <c r="D854" s="63">
        <v>771877912030</v>
      </c>
      <c r="E854" s="64">
        <v>3</v>
      </c>
      <c r="F854" s="65">
        <v>6</v>
      </c>
      <c r="G854" s="66">
        <f t="shared" si="39"/>
        <v>18</v>
      </c>
      <c r="H854" s="67">
        <f t="shared" si="40"/>
        <v>0</v>
      </c>
      <c r="I854" s="328" t="str">
        <f t="shared" si="38"/>
        <v>Good</v>
      </c>
    </row>
    <row r="855" spans="1:9" s="329" customFormat="1" x14ac:dyDescent="0.25">
      <c r="A855" s="61">
        <v>91206</v>
      </c>
      <c r="B855" s="61"/>
      <c r="C855" s="62" t="s">
        <v>756</v>
      </c>
      <c r="D855" s="63">
        <v>771877912061</v>
      </c>
      <c r="E855" s="64">
        <v>4.5</v>
      </c>
      <c r="F855" s="65">
        <v>6</v>
      </c>
      <c r="G855" s="66">
        <f t="shared" si="39"/>
        <v>27</v>
      </c>
      <c r="H855" s="67">
        <f t="shared" si="40"/>
        <v>0</v>
      </c>
      <c r="I855" s="328" t="str">
        <f t="shared" ref="I855:I918" si="41">IF(MOD(B855,F855)=0,"Good","Inner Pack Error")</f>
        <v>Good</v>
      </c>
    </row>
    <row r="856" spans="1:9" s="329" customFormat="1" x14ac:dyDescent="0.25">
      <c r="A856" s="61">
        <v>91208</v>
      </c>
      <c r="B856" s="61"/>
      <c r="C856" s="62" t="s">
        <v>758</v>
      </c>
      <c r="D856" s="63">
        <v>771877912085</v>
      </c>
      <c r="E856" s="64">
        <v>6</v>
      </c>
      <c r="F856" s="65">
        <v>6</v>
      </c>
      <c r="G856" s="66">
        <f t="shared" si="39"/>
        <v>36</v>
      </c>
      <c r="H856" s="67">
        <f t="shared" si="40"/>
        <v>0</v>
      </c>
      <c r="I856" s="328" t="str">
        <f t="shared" si="41"/>
        <v>Good</v>
      </c>
    </row>
    <row r="857" spans="1:9" s="329" customFormat="1" x14ac:dyDescent="0.25">
      <c r="A857" s="61">
        <v>91210</v>
      </c>
      <c r="B857" s="61"/>
      <c r="C857" s="62" t="s">
        <v>759</v>
      </c>
      <c r="D857" s="63">
        <v>771877912108</v>
      </c>
      <c r="E857" s="64">
        <v>4.5</v>
      </c>
      <c r="F857" s="65">
        <v>6</v>
      </c>
      <c r="G857" s="66">
        <f t="shared" si="39"/>
        <v>27</v>
      </c>
      <c r="H857" s="67">
        <f t="shared" si="40"/>
        <v>0</v>
      </c>
      <c r="I857" s="328" t="str">
        <f t="shared" si="41"/>
        <v>Good</v>
      </c>
    </row>
    <row r="858" spans="1:9" s="329" customFormat="1" x14ac:dyDescent="0.25">
      <c r="A858" s="61">
        <v>91211</v>
      </c>
      <c r="B858" s="61"/>
      <c r="C858" s="62" t="s">
        <v>760</v>
      </c>
      <c r="D858" s="63">
        <v>771877912115</v>
      </c>
      <c r="E858" s="64">
        <v>3.75</v>
      </c>
      <c r="F858" s="65">
        <v>6</v>
      </c>
      <c r="G858" s="66">
        <f t="shared" si="39"/>
        <v>22.5</v>
      </c>
      <c r="H858" s="67">
        <f t="shared" si="40"/>
        <v>0</v>
      </c>
      <c r="I858" s="328" t="str">
        <f t="shared" si="41"/>
        <v>Good</v>
      </c>
    </row>
    <row r="859" spans="1:9" s="329" customFormat="1" x14ac:dyDescent="0.25">
      <c r="A859" s="61">
        <v>91213</v>
      </c>
      <c r="B859" s="61"/>
      <c r="C859" s="62" t="s">
        <v>761</v>
      </c>
      <c r="D859" s="63">
        <v>771877912139</v>
      </c>
      <c r="E859" s="64">
        <v>5</v>
      </c>
      <c r="F859" s="65">
        <v>6</v>
      </c>
      <c r="G859" s="66">
        <f t="shared" si="39"/>
        <v>30</v>
      </c>
      <c r="H859" s="67">
        <f t="shared" si="40"/>
        <v>0</v>
      </c>
      <c r="I859" s="328" t="str">
        <f t="shared" si="41"/>
        <v>Good</v>
      </c>
    </row>
    <row r="860" spans="1:9" s="329" customFormat="1" x14ac:dyDescent="0.25">
      <c r="A860" s="61">
        <v>91215</v>
      </c>
      <c r="B860" s="61"/>
      <c r="C860" s="62" t="s">
        <v>762</v>
      </c>
      <c r="D860" s="63">
        <v>771877912153</v>
      </c>
      <c r="E860" s="64">
        <v>4.5</v>
      </c>
      <c r="F860" s="65">
        <v>6</v>
      </c>
      <c r="G860" s="66">
        <f t="shared" si="39"/>
        <v>27</v>
      </c>
      <c r="H860" s="67">
        <f t="shared" si="40"/>
        <v>0</v>
      </c>
      <c r="I860" s="328" t="str">
        <f t="shared" si="41"/>
        <v>Good</v>
      </c>
    </row>
    <row r="861" spans="1:9" s="329" customFormat="1" x14ac:dyDescent="0.25">
      <c r="A861" s="61">
        <v>91216</v>
      </c>
      <c r="B861" s="61"/>
      <c r="C861" s="62" t="s">
        <v>763</v>
      </c>
      <c r="D861" s="63">
        <v>771877912160</v>
      </c>
      <c r="E861" s="64">
        <v>4.5</v>
      </c>
      <c r="F861" s="65">
        <v>6</v>
      </c>
      <c r="G861" s="66">
        <f t="shared" si="39"/>
        <v>27</v>
      </c>
      <c r="H861" s="67">
        <f t="shared" si="40"/>
        <v>0</v>
      </c>
      <c r="I861" s="328" t="str">
        <f t="shared" si="41"/>
        <v>Good</v>
      </c>
    </row>
    <row r="862" spans="1:9" s="329" customFormat="1" x14ac:dyDescent="0.25">
      <c r="A862" s="61">
        <v>91217</v>
      </c>
      <c r="B862" s="61"/>
      <c r="C862" s="62" t="s">
        <v>764</v>
      </c>
      <c r="D862" s="63">
        <v>771877912177</v>
      </c>
      <c r="E862" s="64">
        <v>3.5</v>
      </c>
      <c r="F862" s="65">
        <v>6</v>
      </c>
      <c r="G862" s="66">
        <f t="shared" si="39"/>
        <v>21</v>
      </c>
      <c r="H862" s="67">
        <f t="shared" si="40"/>
        <v>0</v>
      </c>
      <c r="I862" s="328" t="str">
        <f t="shared" si="41"/>
        <v>Good</v>
      </c>
    </row>
    <row r="863" spans="1:9" s="329" customFormat="1" x14ac:dyDescent="0.25">
      <c r="A863" s="61">
        <v>91219</v>
      </c>
      <c r="B863" s="61"/>
      <c r="C863" s="62" t="s">
        <v>765</v>
      </c>
      <c r="D863" s="63">
        <v>771877912191</v>
      </c>
      <c r="E863" s="64">
        <v>4.5</v>
      </c>
      <c r="F863" s="65">
        <v>6</v>
      </c>
      <c r="G863" s="66">
        <f t="shared" si="39"/>
        <v>27</v>
      </c>
      <c r="H863" s="67">
        <f t="shared" si="40"/>
        <v>0</v>
      </c>
      <c r="I863" s="328" t="str">
        <f t="shared" si="41"/>
        <v>Good</v>
      </c>
    </row>
    <row r="864" spans="1:9" s="329" customFormat="1" x14ac:dyDescent="0.25">
      <c r="A864" s="61">
        <v>91220</v>
      </c>
      <c r="B864" s="61"/>
      <c r="C864" s="62" t="s">
        <v>766</v>
      </c>
      <c r="D864" s="63">
        <v>771877912207</v>
      </c>
      <c r="E864" s="64">
        <v>4.5</v>
      </c>
      <c r="F864" s="65">
        <v>6</v>
      </c>
      <c r="G864" s="66">
        <f t="shared" ref="G864:G922" si="42">E864*F864</f>
        <v>27</v>
      </c>
      <c r="H864" s="67">
        <f t="shared" si="40"/>
        <v>0</v>
      </c>
      <c r="I864" s="328" t="str">
        <f t="shared" si="41"/>
        <v>Good</v>
      </c>
    </row>
    <row r="865" spans="1:9" s="329" customFormat="1" x14ac:dyDescent="0.25">
      <c r="A865" s="61">
        <v>91221</v>
      </c>
      <c r="B865" s="61"/>
      <c r="C865" s="62" t="s">
        <v>767</v>
      </c>
      <c r="D865" s="63">
        <v>771877912214</v>
      </c>
      <c r="E865" s="64">
        <v>6</v>
      </c>
      <c r="F865" s="65">
        <v>6</v>
      </c>
      <c r="G865" s="66">
        <f t="shared" si="42"/>
        <v>36</v>
      </c>
      <c r="H865" s="67">
        <f t="shared" si="40"/>
        <v>0</v>
      </c>
      <c r="I865" s="328" t="str">
        <f t="shared" si="41"/>
        <v>Good</v>
      </c>
    </row>
    <row r="866" spans="1:9" s="329" customFormat="1" x14ac:dyDescent="0.25">
      <c r="A866" s="69">
        <v>91222</v>
      </c>
      <c r="B866" s="69"/>
      <c r="C866" s="70" t="s">
        <v>2209</v>
      </c>
      <c r="D866" s="71">
        <v>771877912221</v>
      </c>
      <c r="E866" s="72">
        <v>3.5</v>
      </c>
      <c r="F866" s="73">
        <v>6</v>
      </c>
      <c r="G866" s="74">
        <f t="shared" si="42"/>
        <v>21</v>
      </c>
      <c r="H866" s="75">
        <f t="shared" si="40"/>
        <v>0</v>
      </c>
      <c r="I866" s="328" t="str">
        <f t="shared" si="41"/>
        <v>Good</v>
      </c>
    </row>
    <row r="867" spans="1:9" s="329" customFormat="1" x14ac:dyDescent="0.25">
      <c r="A867" s="69">
        <v>91223</v>
      </c>
      <c r="B867" s="69"/>
      <c r="C867" s="70" t="s">
        <v>2210</v>
      </c>
      <c r="D867" s="71">
        <v>771877912238</v>
      </c>
      <c r="E867" s="72">
        <v>6</v>
      </c>
      <c r="F867" s="73">
        <v>6</v>
      </c>
      <c r="G867" s="74">
        <f t="shared" si="42"/>
        <v>36</v>
      </c>
      <c r="H867" s="75">
        <f t="shared" si="40"/>
        <v>0</v>
      </c>
      <c r="I867" s="328" t="str">
        <f t="shared" si="41"/>
        <v>Good</v>
      </c>
    </row>
    <row r="868" spans="1:9" s="329" customFormat="1" x14ac:dyDescent="0.25">
      <c r="A868" s="61">
        <v>91801</v>
      </c>
      <c r="B868" s="61"/>
      <c r="C868" s="62" t="s">
        <v>768</v>
      </c>
      <c r="D868" s="63">
        <v>771877918018</v>
      </c>
      <c r="E868" s="64">
        <v>2</v>
      </c>
      <c r="F868" s="65">
        <v>6</v>
      </c>
      <c r="G868" s="66">
        <f t="shared" si="42"/>
        <v>12</v>
      </c>
      <c r="H868" s="67">
        <f t="shared" ref="H868:H926" si="43">B868*E868</f>
        <v>0</v>
      </c>
      <c r="I868" s="328" t="str">
        <f t="shared" si="41"/>
        <v>Good</v>
      </c>
    </row>
    <row r="869" spans="1:9" s="329" customFormat="1" x14ac:dyDescent="0.25">
      <c r="A869" s="61">
        <v>91802</v>
      </c>
      <c r="B869" s="61"/>
      <c r="C869" s="62" t="s">
        <v>769</v>
      </c>
      <c r="D869" s="63">
        <v>771877918025</v>
      </c>
      <c r="E869" s="64">
        <v>3.25</v>
      </c>
      <c r="F869" s="65">
        <v>6</v>
      </c>
      <c r="G869" s="66">
        <f t="shared" si="42"/>
        <v>19.5</v>
      </c>
      <c r="H869" s="67">
        <f t="shared" si="43"/>
        <v>0</v>
      </c>
      <c r="I869" s="328" t="str">
        <f t="shared" si="41"/>
        <v>Good</v>
      </c>
    </row>
    <row r="870" spans="1:9" s="329" customFormat="1" x14ac:dyDescent="0.25">
      <c r="A870" s="61">
        <v>91803</v>
      </c>
      <c r="B870" s="61"/>
      <c r="C870" s="62" t="s">
        <v>770</v>
      </c>
      <c r="D870" s="63">
        <v>771877918032</v>
      </c>
      <c r="E870" s="64">
        <v>2</v>
      </c>
      <c r="F870" s="65">
        <v>6</v>
      </c>
      <c r="G870" s="66">
        <f t="shared" si="42"/>
        <v>12</v>
      </c>
      <c r="H870" s="67">
        <f t="shared" si="43"/>
        <v>0</v>
      </c>
      <c r="I870" s="328" t="str">
        <f t="shared" si="41"/>
        <v>Good</v>
      </c>
    </row>
    <row r="871" spans="1:9" s="329" customFormat="1" x14ac:dyDescent="0.25">
      <c r="A871" s="61">
        <v>91804</v>
      </c>
      <c r="B871" s="61"/>
      <c r="C871" s="62" t="s">
        <v>771</v>
      </c>
      <c r="D871" s="63">
        <v>771877918049</v>
      </c>
      <c r="E871" s="64">
        <v>2</v>
      </c>
      <c r="F871" s="65">
        <v>6</v>
      </c>
      <c r="G871" s="66">
        <f t="shared" si="42"/>
        <v>12</v>
      </c>
      <c r="H871" s="67">
        <f t="shared" si="43"/>
        <v>0</v>
      </c>
      <c r="I871" s="328" t="str">
        <f t="shared" si="41"/>
        <v>Good</v>
      </c>
    </row>
    <row r="872" spans="1:9" s="329" customFormat="1" x14ac:dyDescent="0.25">
      <c r="A872" s="61">
        <v>91805</v>
      </c>
      <c r="B872" s="61"/>
      <c r="C872" s="62" t="s">
        <v>772</v>
      </c>
      <c r="D872" s="63">
        <v>771877918056</v>
      </c>
      <c r="E872" s="64">
        <v>4.5</v>
      </c>
      <c r="F872" s="65">
        <v>6</v>
      </c>
      <c r="G872" s="66">
        <f t="shared" si="42"/>
        <v>27</v>
      </c>
      <c r="H872" s="67">
        <f t="shared" si="43"/>
        <v>0</v>
      </c>
      <c r="I872" s="328" t="str">
        <f t="shared" si="41"/>
        <v>Good</v>
      </c>
    </row>
    <row r="873" spans="1:9" s="329" customFormat="1" x14ac:dyDescent="0.25">
      <c r="A873" s="61">
        <v>91806</v>
      </c>
      <c r="B873" s="61"/>
      <c r="C873" s="62" t="s">
        <v>773</v>
      </c>
      <c r="D873" s="63">
        <v>771877918063</v>
      </c>
      <c r="E873" s="64">
        <v>4.75</v>
      </c>
      <c r="F873" s="65">
        <v>6</v>
      </c>
      <c r="G873" s="66">
        <f t="shared" si="42"/>
        <v>28.5</v>
      </c>
      <c r="H873" s="67">
        <f t="shared" si="43"/>
        <v>0</v>
      </c>
      <c r="I873" s="328" t="str">
        <f t="shared" si="41"/>
        <v>Good</v>
      </c>
    </row>
    <row r="874" spans="1:9" s="329" customFormat="1" x14ac:dyDescent="0.25">
      <c r="A874" s="61">
        <v>91807</v>
      </c>
      <c r="B874" s="61"/>
      <c r="C874" s="62" t="s">
        <v>774</v>
      </c>
      <c r="D874" s="63">
        <v>771877918070</v>
      </c>
      <c r="E874" s="83">
        <v>4.75</v>
      </c>
      <c r="F874" s="65">
        <v>6</v>
      </c>
      <c r="G874" s="66">
        <f t="shared" si="42"/>
        <v>28.5</v>
      </c>
      <c r="H874" s="67">
        <f t="shared" si="43"/>
        <v>0</v>
      </c>
      <c r="I874" s="328" t="str">
        <f t="shared" si="41"/>
        <v>Good</v>
      </c>
    </row>
    <row r="875" spans="1:9" s="329" customFormat="1" x14ac:dyDescent="0.25">
      <c r="A875" s="61">
        <v>91808</v>
      </c>
      <c r="B875" s="61"/>
      <c r="C875" s="62" t="s">
        <v>775</v>
      </c>
      <c r="D875" s="63">
        <v>771877918087</v>
      </c>
      <c r="E875" s="64">
        <v>6</v>
      </c>
      <c r="F875" s="65">
        <v>6</v>
      </c>
      <c r="G875" s="66">
        <f t="shared" si="42"/>
        <v>36</v>
      </c>
      <c r="H875" s="67">
        <f t="shared" si="43"/>
        <v>0</v>
      </c>
      <c r="I875" s="328" t="str">
        <f t="shared" si="41"/>
        <v>Good</v>
      </c>
    </row>
    <row r="876" spans="1:9" s="329" customFormat="1" x14ac:dyDescent="0.25">
      <c r="A876" s="61">
        <v>91809</v>
      </c>
      <c r="B876" s="61"/>
      <c r="C876" s="62" t="s">
        <v>776</v>
      </c>
      <c r="D876" s="63">
        <v>771877918094</v>
      </c>
      <c r="E876" s="64">
        <v>5.5</v>
      </c>
      <c r="F876" s="65">
        <v>6</v>
      </c>
      <c r="G876" s="66">
        <f t="shared" si="42"/>
        <v>33</v>
      </c>
      <c r="H876" s="67">
        <f t="shared" si="43"/>
        <v>0</v>
      </c>
      <c r="I876" s="328" t="str">
        <f t="shared" si="41"/>
        <v>Good</v>
      </c>
    </row>
    <row r="877" spans="1:9" s="329" customFormat="1" x14ac:dyDescent="0.25">
      <c r="A877" s="61">
        <v>91811</v>
      </c>
      <c r="B877" s="61"/>
      <c r="C877" s="62" t="s">
        <v>777</v>
      </c>
      <c r="D877" s="63">
        <v>771877918117</v>
      </c>
      <c r="E877" s="64">
        <v>3.5</v>
      </c>
      <c r="F877" s="65">
        <v>6</v>
      </c>
      <c r="G877" s="66">
        <f t="shared" si="42"/>
        <v>21</v>
      </c>
      <c r="H877" s="67">
        <f t="shared" si="43"/>
        <v>0</v>
      </c>
      <c r="I877" s="328" t="str">
        <f t="shared" si="41"/>
        <v>Good</v>
      </c>
    </row>
    <row r="878" spans="1:9" s="329" customFormat="1" x14ac:dyDescent="0.25">
      <c r="A878" s="61">
        <v>92001</v>
      </c>
      <c r="B878" s="61"/>
      <c r="C878" s="62" t="s">
        <v>778</v>
      </c>
      <c r="D878" s="63">
        <v>771877920011</v>
      </c>
      <c r="E878" s="64">
        <v>1.75</v>
      </c>
      <c r="F878" s="65">
        <v>6</v>
      </c>
      <c r="G878" s="66">
        <f t="shared" si="42"/>
        <v>10.5</v>
      </c>
      <c r="H878" s="67">
        <f t="shared" si="43"/>
        <v>0</v>
      </c>
      <c r="I878" s="328" t="str">
        <f t="shared" si="41"/>
        <v>Good</v>
      </c>
    </row>
    <row r="879" spans="1:9" s="329" customFormat="1" x14ac:dyDescent="0.25">
      <c r="A879" s="61">
        <v>92002</v>
      </c>
      <c r="B879" s="61"/>
      <c r="C879" s="62" t="s">
        <v>779</v>
      </c>
      <c r="D879" s="63">
        <v>771877920028</v>
      </c>
      <c r="E879" s="64">
        <v>3.5</v>
      </c>
      <c r="F879" s="65">
        <v>6</v>
      </c>
      <c r="G879" s="66">
        <f t="shared" si="42"/>
        <v>21</v>
      </c>
      <c r="H879" s="67">
        <f t="shared" si="43"/>
        <v>0</v>
      </c>
      <c r="I879" s="328" t="str">
        <f t="shared" si="41"/>
        <v>Good</v>
      </c>
    </row>
    <row r="880" spans="1:9" s="329" customFormat="1" x14ac:dyDescent="0.25">
      <c r="A880" s="61">
        <v>92003</v>
      </c>
      <c r="B880" s="61"/>
      <c r="C880" s="62" t="s">
        <v>780</v>
      </c>
      <c r="D880" s="63">
        <v>771877920035</v>
      </c>
      <c r="E880" s="64">
        <v>2</v>
      </c>
      <c r="F880" s="65">
        <v>6</v>
      </c>
      <c r="G880" s="66">
        <f t="shared" si="42"/>
        <v>12</v>
      </c>
      <c r="H880" s="67">
        <f t="shared" si="43"/>
        <v>0</v>
      </c>
      <c r="I880" s="328" t="str">
        <f t="shared" si="41"/>
        <v>Good</v>
      </c>
    </row>
    <row r="881" spans="1:9" s="329" customFormat="1" x14ac:dyDescent="0.25">
      <c r="A881" s="61">
        <v>92004</v>
      </c>
      <c r="B881" s="61"/>
      <c r="C881" s="62" t="s">
        <v>781</v>
      </c>
      <c r="D881" s="63">
        <v>771877920042</v>
      </c>
      <c r="E881" s="64">
        <v>2</v>
      </c>
      <c r="F881" s="65">
        <v>6</v>
      </c>
      <c r="G881" s="66">
        <f t="shared" si="42"/>
        <v>12</v>
      </c>
      <c r="H881" s="67">
        <f t="shared" si="43"/>
        <v>0</v>
      </c>
      <c r="I881" s="328" t="str">
        <f t="shared" si="41"/>
        <v>Good</v>
      </c>
    </row>
    <row r="882" spans="1:9" s="329" customFormat="1" x14ac:dyDescent="0.25">
      <c r="A882" s="61">
        <v>92005</v>
      </c>
      <c r="B882" s="61"/>
      <c r="C882" s="62" t="s">
        <v>782</v>
      </c>
      <c r="D882" s="63">
        <v>771877920059</v>
      </c>
      <c r="E882" s="64">
        <v>2.5</v>
      </c>
      <c r="F882" s="65">
        <v>6</v>
      </c>
      <c r="G882" s="66">
        <f t="shared" si="42"/>
        <v>15</v>
      </c>
      <c r="H882" s="67">
        <f t="shared" si="43"/>
        <v>0</v>
      </c>
      <c r="I882" s="328" t="str">
        <f t="shared" si="41"/>
        <v>Good</v>
      </c>
    </row>
    <row r="883" spans="1:9" s="329" customFormat="1" x14ac:dyDescent="0.25">
      <c r="A883" s="61">
        <v>92201</v>
      </c>
      <c r="B883" s="61"/>
      <c r="C883" s="62" t="s">
        <v>783</v>
      </c>
      <c r="D883" s="63">
        <v>771877922015</v>
      </c>
      <c r="E883" s="64">
        <v>2.5</v>
      </c>
      <c r="F883" s="65">
        <v>6</v>
      </c>
      <c r="G883" s="66">
        <f t="shared" si="42"/>
        <v>15</v>
      </c>
      <c r="H883" s="67">
        <f t="shared" si="43"/>
        <v>0</v>
      </c>
      <c r="I883" s="328" t="str">
        <f t="shared" si="41"/>
        <v>Good</v>
      </c>
    </row>
    <row r="884" spans="1:9" s="329" customFormat="1" x14ac:dyDescent="0.25">
      <c r="A884" s="61">
        <v>92202</v>
      </c>
      <c r="B884" s="61"/>
      <c r="C884" s="62" t="s">
        <v>784</v>
      </c>
      <c r="D884" s="63">
        <v>771877922022</v>
      </c>
      <c r="E884" s="64">
        <v>3.25</v>
      </c>
      <c r="F884" s="65">
        <v>6</v>
      </c>
      <c r="G884" s="66">
        <f t="shared" si="42"/>
        <v>19.5</v>
      </c>
      <c r="H884" s="67">
        <f t="shared" si="43"/>
        <v>0</v>
      </c>
      <c r="I884" s="328" t="str">
        <f t="shared" si="41"/>
        <v>Good</v>
      </c>
    </row>
    <row r="885" spans="1:9" s="329" customFormat="1" x14ac:dyDescent="0.25">
      <c r="A885" s="61">
        <v>92203</v>
      </c>
      <c r="B885" s="61"/>
      <c r="C885" s="62" t="s">
        <v>785</v>
      </c>
      <c r="D885" s="63">
        <v>771877922039</v>
      </c>
      <c r="E885" s="64">
        <v>3.25</v>
      </c>
      <c r="F885" s="65">
        <v>6</v>
      </c>
      <c r="G885" s="66">
        <f t="shared" si="42"/>
        <v>19.5</v>
      </c>
      <c r="H885" s="67">
        <f t="shared" si="43"/>
        <v>0</v>
      </c>
      <c r="I885" s="328" t="str">
        <f t="shared" si="41"/>
        <v>Good</v>
      </c>
    </row>
    <row r="886" spans="1:9" s="329" customFormat="1" x14ac:dyDescent="0.25">
      <c r="A886" s="61">
        <v>92204</v>
      </c>
      <c r="B886" s="61"/>
      <c r="C886" s="62" t="s">
        <v>786</v>
      </c>
      <c r="D886" s="63">
        <v>771877922046</v>
      </c>
      <c r="E886" s="64">
        <v>3.25</v>
      </c>
      <c r="F886" s="65">
        <v>6</v>
      </c>
      <c r="G886" s="66">
        <f t="shared" si="42"/>
        <v>19.5</v>
      </c>
      <c r="H886" s="67">
        <f t="shared" si="43"/>
        <v>0</v>
      </c>
      <c r="I886" s="328" t="str">
        <f t="shared" si="41"/>
        <v>Good</v>
      </c>
    </row>
    <row r="887" spans="1:9" s="329" customFormat="1" x14ac:dyDescent="0.25">
      <c r="A887" s="61">
        <v>92205</v>
      </c>
      <c r="B887" s="61"/>
      <c r="C887" s="62" t="s">
        <v>787</v>
      </c>
      <c r="D887" s="63">
        <v>771877922053</v>
      </c>
      <c r="E887" s="64">
        <v>2.5</v>
      </c>
      <c r="F887" s="65">
        <v>6</v>
      </c>
      <c r="G887" s="66">
        <f t="shared" si="42"/>
        <v>15</v>
      </c>
      <c r="H887" s="67">
        <f t="shared" si="43"/>
        <v>0</v>
      </c>
      <c r="I887" s="328" t="str">
        <f t="shared" si="41"/>
        <v>Good</v>
      </c>
    </row>
    <row r="888" spans="1:9" s="329" customFormat="1" x14ac:dyDescent="0.25">
      <c r="A888" s="61">
        <v>92206</v>
      </c>
      <c r="B888" s="61"/>
      <c r="C888" s="62" t="s">
        <v>788</v>
      </c>
      <c r="D888" s="63">
        <v>771877922060</v>
      </c>
      <c r="E888" s="64">
        <v>3</v>
      </c>
      <c r="F888" s="65">
        <v>6</v>
      </c>
      <c r="G888" s="66">
        <f t="shared" si="42"/>
        <v>18</v>
      </c>
      <c r="H888" s="67">
        <f t="shared" si="43"/>
        <v>0</v>
      </c>
      <c r="I888" s="328" t="str">
        <f t="shared" si="41"/>
        <v>Good</v>
      </c>
    </row>
    <row r="889" spans="1:9" s="329" customFormat="1" x14ac:dyDescent="0.25">
      <c r="A889" s="61">
        <v>92207</v>
      </c>
      <c r="B889" s="61"/>
      <c r="C889" s="62" t="s">
        <v>789</v>
      </c>
      <c r="D889" s="63">
        <v>771877922077</v>
      </c>
      <c r="E889" s="64">
        <v>3</v>
      </c>
      <c r="F889" s="65">
        <v>6</v>
      </c>
      <c r="G889" s="66">
        <f t="shared" si="42"/>
        <v>18</v>
      </c>
      <c r="H889" s="67">
        <f t="shared" si="43"/>
        <v>0</v>
      </c>
      <c r="I889" s="328" t="str">
        <f t="shared" si="41"/>
        <v>Good</v>
      </c>
    </row>
    <row r="890" spans="1:9" s="329" customFormat="1" x14ac:dyDescent="0.25">
      <c r="A890" s="61">
        <v>92208</v>
      </c>
      <c r="B890" s="61"/>
      <c r="C890" s="62" t="s">
        <v>790</v>
      </c>
      <c r="D890" s="63">
        <v>771877922084</v>
      </c>
      <c r="E890" s="64">
        <v>3</v>
      </c>
      <c r="F890" s="65">
        <v>6</v>
      </c>
      <c r="G890" s="66">
        <f t="shared" si="42"/>
        <v>18</v>
      </c>
      <c r="H890" s="67">
        <f t="shared" si="43"/>
        <v>0</v>
      </c>
      <c r="I890" s="328" t="str">
        <f t="shared" si="41"/>
        <v>Good</v>
      </c>
    </row>
    <row r="891" spans="1:9" s="329" customFormat="1" x14ac:dyDescent="0.25">
      <c r="A891" s="61">
        <v>92209</v>
      </c>
      <c r="B891" s="61"/>
      <c r="C891" s="62" t="s">
        <v>791</v>
      </c>
      <c r="D891" s="63">
        <v>771877922091</v>
      </c>
      <c r="E891" s="64">
        <v>3.75</v>
      </c>
      <c r="F891" s="65">
        <v>6</v>
      </c>
      <c r="G891" s="66">
        <f t="shared" si="42"/>
        <v>22.5</v>
      </c>
      <c r="H891" s="67">
        <f t="shared" si="43"/>
        <v>0</v>
      </c>
      <c r="I891" s="328" t="str">
        <f t="shared" si="41"/>
        <v>Good</v>
      </c>
    </row>
    <row r="892" spans="1:9" s="329" customFormat="1" x14ac:dyDescent="0.25">
      <c r="A892" s="61">
        <v>92210</v>
      </c>
      <c r="B892" s="61"/>
      <c r="C892" s="62" t="s">
        <v>792</v>
      </c>
      <c r="D892" s="63">
        <v>771877922107</v>
      </c>
      <c r="E892" s="64">
        <v>2.75</v>
      </c>
      <c r="F892" s="65">
        <v>6</v>
      </c>
      <c r="G892" s="66">
        <f t="shared" si="42"/>
        <v>16.5</v>
      </c>
      <c r="H892" s="67">
        <f t="shared" si="43"/>
        <v>0</v>
      </c>
      <c r="I892" s="328" t="str">
        <f t="shared" si="41"/>
        <v>Good</v>
      </c>
    </row>
    <row r="893" spans="1:9" s="329" customFormat="1" x14ac:dyDescent="0.25">
      <c r="A893" s="61">
        <v>92211</v>
      </c>
      <c r="B893" s="61"/>
      <c r="C893" s="62" t="s">
        <v>793</v>
      </c>
      <c r="D893" s="63">
        <v>771877922114</v>
      </c>
      <c r="E893" s="64">
        <v>4</v>
      </c>
      <c r="F893" s="65">
        <v>6</v>
      </c>
      <c r="G893" s="66">
        <f t="shared" si="42"/>
        <v>24</v>
      </c>
      <c r="H893" s="67">
        <f t="shared" si="43"/>
        <v>0</v>
      </c>
      <c r="I893" s="328" t="str">
        <f t="shared" si="41"/>
        <v>Good</v>
      </c>
    </row>
    <row r="894" spans="1:9" s="329" customFormat="1" x14ac:dyDescent="0.25">
      <c r="A894" s="69">
        <v>92212</v>
      </c>
      <c r="B894" s="69"/>
      <c r="C894" s="70" t="s">
        <v>2211</v>
      </c>
      <c r="D894" s="71">
        <v>771877922121</v>
      </c>
      <c r="E894" s="72">
        <v>7.5</v>
      </c>
      <c r="F894" s="73">
        <v>6</v>
      </c>
      <c r="G894" s="74">
        <f t="shared" si="42"/>
        <v>45</v>
      </c>
      <c r="H894" s="75">
        <f t="shared" si="43"/>
        <v>0</v>
      </c>
      <c r="I894" s="328" t="str">
        <f t="shared" si="41"/>
        <v>Good</v>
      </c>
    </row>
    <row r="895" spans="1:9" s="329" customFormat="1" x14ac:dyDescent="0.25">
      <c r="A895" s="69">
        <v>92213</v>
      </c>
      <c r="B895" s="69"/>
      <c r="C895" s="70" t="s">
        <v>2212</v>
      </c>
      <c r="D895" s="71">
        <v>771877922138</v>
      </c>
      <c r="E895" s="72">
        <v>3</v>
      </c>
      <c r="F895" s="73">
        <v>6</v>
      </c>
      <c r="G895" s="74">
        <f t="shared" si="42"/>
        <v>18</v>
      </c>
      <c r="H895" s="75">
        <f t="shared" si="43"/>
        <v>0</v>
      </c>
      <c r="I895" s="328" t="str">
        <f t="shared" si="41"/>
        <v>Good</v>
      </c>
    </row>
    <row r="896" spans="1:9" s="329" customFormat="1" x14ac:dyDescent="0.25">
      <c r="A896" s="61">
        <v>92401</v>
      </c>
      <c r="B896" s="61"/>
      <c r="C896" s="62" t="s">
        <v>794</v>
      </c>
      <c r="D896" s="63">
        <v>771877924019</v>
      </c>
      <c r="E896" s="64">
        <v>3.25</v>
      </c>
      <c r="F896" s="65">
        <v>6</v>
      </c>
      <c r="G896" s="66">
        <f t="shared" si="42"/>
        <v>19.5</v>
      </c>
      <c r="H896" s="67">
        <f t="shared" si="43"/>
        <v>0</v>
      </c>
      <c r="I896" s="328" t="str">
        <f t="shared" si="41"/>
        <v>Good</v>
      </c>
    </row>
    <row r="897" spans="1:9" s="329" customFormat="1" x14ac:dyDescent="0.25">
      <c r="A897" s="61">
        <v>92402</v>
      </c>
      <c r="B897" s="61"/>
      <c r="C897" s="62" t="s">
        <v>795</v>
      </c>
      <c r="D897" s="63">
        <v>771877924026</v>
      </c>
      <c r="E897" s="64">
        <v>3.25</v>
      </c>
      <c r="F897" s="65">
        <v>6</v>
      </c>
      <c r="G897" s="66">
        <f t="shared" si="42"/>
        <v>19.5</v>
      </c>
      <c r="H897" s="67">
        <f t="shared" si="43"/>
        <v>0</v>
      </c>
      <c r="I897" s="328" t="str">
        <f t="shared" si="41"/>
        <v>Good</v>
      </c>
    </row>
    <row r="898" spans="1:9" s="329" customFormat="1" x14ac:dyDescent="0.25">
      <c r="A898" s="61">
        <v>92403</v>
      </c>
      <c r="B898" s="61"/>
      <c r="C898" s="62" t="s">
        <v>796</v>
      </c>
      <c r="D898" s="63">
        <v>771877924033</v>
      </c>
      <c r="E898" s="64">
        <v>3.25</v>
      </c>
      <c r="F898" s="65">
        <v>6</v>
      </c>
      <c r="G898" s="66">
        <f t="shared" si="42"/>
        <v>19.5</v>
      </c>
      <c r="H898" s="67">
        <f t="shared" si="43"/>
        <v>0</v>
      </c>
      <c r="I898" s="328" t="str">
        <f t="shared" si="41"/>
        <v>Good</v>
      </c>
    </row>
    <row r="899" spans="1:9" s="329" customFormat="1" x14ac:dyDescent="0.25">
      <c r="A899" s="61">
        <v>92901</v>
      </c>
      <c r="B899" s="61"/>
      <c r="C899" s="62" t="s">
        <v>797</v>
      </c>
      <c r="D899" s="63">
        <v>771877929014</v>
      </c>
      <c r="E899" s="64">
        <v>2</v>
      </c>
      <c r="F899" s="65">
        <v>6</v>
      </c>
      <c r="G899" s="66">
        <f t="shared" si="42"/>
        <v>12</v>
      </c>
      <c r="H899" s="67">
        <f t="shared" si="43"/>
        <v>0</v>
      </c>
      <c r="I899" s="328" t="str">
        <f t="shared" si="41"/>
        <v>Good</v>
      </c>
    </row>
    <row r="900" spans="1:9" s="329" customFormat="1" x14ac:dyDescent="0.25">
      <c r="A900" s="61">
        <v>93130</v>
      </c>
      <c r="B900" s="61"/>
      <c r="C900" s="62" t="s">
        <v>800</v>
      </c>
      <c r="D900" s="63">
        <v>771877931307</v>
      </c>
      <c r="E900" s="64">
        <v>7.5</v>
      </c>
      <c r="F900" s="65">
        <v>2</v>
      </c>
      <c r="G900" s="66">
        <f t="shared" si="42"/>
        <v>15</v>
      </c>
      <c r="H900" s="67">
        <f t="shared" si="43"/>
        <v>0</v>
      </c>
      <c r="I900" s="328" t="str">
        <f t="shared" si="41"/>
        <v>Good</v>
      </c>
    </row>
    <row r="901" spans="1:9" s="329" customFormat="1" x14ac:dyDescent="0.25">
      <c r="A901" s="61">
        <v>93140</v>
      </c>
      <c r="B901" s="61"/>
      <c r="C901" s="62" t="s">
        <v>801</v>
      </c>
      <c r="D901" s="63">
        <v>771877931406</v>
      </c>
      <c r="E901" s="64">
        <v>7.5</v>
      </c>
      <c r="F901" s="65">
        <v>2</v>
      </c>
      <c r="G901" s="66">
        <f t="shared" si="42"/>
        <v>15</v>
      </c>
      <c r="H901" s="67">
        <f t="shared" si="43"/>
        <v>0</v>
      </c>
      <c r="I901" s="328" t="str">
        <f t="shared" si="41"/>
        <v>Good</v>
      </c>
    </row>
    <row r="902" spans="1:9" s="329" customFormat="1" x14ac:dyDescent="0.25">
      <c r="A902" s="61">
        <v>93145</v>
      </c>
      <c r="B902" s="61"/>
      <c r="C902" s="62" t="s">
        <v>802</v>
      </c>
      <c r="D902" s="63">
        <v>771877931451</v>
      </c>
      <c r="E902" s="64">
        <v>7.5</v>
      </c>
      <c r="F902" s="65">
        <v>2</v>
      </c>
      <c r="G902" s="66">
        <f t="shared" si="42"/>
        <v>15</v>
      </c>
      <c r="H902" s="67">
        <f t="shared" si="43"/>
        <v>0</v>
      </c>
      <c r="I902" s="328" t="str">
        <f t="shared" si="41"/>
        <v>Good</v>
      </c>
    </row>
    <row r="903" spans="1:9" s="329" customFormat="1" x14ac:dyDescent="0.25">
      <c r="A903" s="61">
        <v>93215</v>
      </c>
      <c r="B903" s="61"/>
      <c r="C903" s="62" t="s">
        <v>804</v>
      </c>
      <c r="D903" s="63">
        <v>771877932151</v>
      </c>
      <c r="E903" s="64">
        <v>7</v>
      </c>
      <c r="F903" s="65">
        <v>2</v>
      </c>
      <c r="G903" s="66">
        <f t="shared" si="42"/>
        <v>14</v>
      </c>
      <c r="H903" s="67">
        <f t="shared" si="43"/>
        <v>0</v>
      </c>
      <c r="I903" s="328" t="str">
        <f t="shared" si="41"/>
        <v>Good</v>
      </c>
    </row>
    <row r="904" spans="1:9" s="329" customFormat="1" x14ac:dyDescent="0.25">
      <c r="A904" s="61">
        <v>93260</v>
      </c>
      <c r="B904" s="61"/>
      <c r="C904" s="62" t="s">
        <v>806</v>
      </c>
      <c r="D904" s="63">
        <v>771877932601</v>
      </c>
      <c r="E904" s="64">
        <v>5</v>
      </c>
      <c r="F904" s="65">
        <v>2</v>
      </c>
      <c r="G904" s="66">
        <f t="shared" si="42"/>
        <v>10</v>
      </c>
      <c r="H904" s="67">
        <f t="shared" si="43"/>
        <v>0</v>
      </c>
      <c r="I904" s="328" t="str">
        <f t="shared" si="41"/>
        <v>Good</v>
      </c>
    </row>
    <row r="905" spans="1:9" s="329" customFormat="1" x14ac:dyDescent="0.25">
      <c r="A905" s="61">
        <v>93265</v>
      </c>
      <c r="B905" s="61"/>
      <c r="C905" s="62" t="s">
        <v>807</v>
      </c>
      <c r="D905" s="63">
        <v>771877932656</v>
      </c>
      <c r="E905" s="64">
        <v>5</v>
      </c>
      <c r="F905" s="65">
        <v>2</v>
      </c>
      <c r="G905" s="66">
        <f t="shared" si="42"/>
        <v>10</v>
      </c>
      <c r="H905" s="67">
        <f t="shared" si="43"/>
        <v>0</v>
      </c>
      <c r="I905" s="328" t="str">
        <f t="shared" si="41"/>
        <v>Good</v>
      </c>
    </row>
    <row r="906" spans="1:9" s="329" customFormat="1" x14ac:dyDescent="0.25">
      <c r="A906" s="61">
        <v>93275</v>
      </c>
      <c r="B906" s="61"/>
      <c r="C906" s="62" t="s">
        <v>938</v>
      </c>
      <c r="D906" s="63">
        <v>771877932755</v>
      </c>
      <c r="E906" s="64">
        <v>9</v>
      </c>
      <c r="F906" s="65">
        <v>2</v>
      </c>
      <c r="G906" s="66">
        <f t="shared" si="42"/>
        <v>18</v>
      </c>
      <c r="H906" s="67">
        <f t="shared" si="43"/>
        <v>0</v>
      </c>
      <c r="I906" s="328" t="str">
        <f t="shared" si="41"/>
        <v>Good</v>
      </c>
    </row>
    <row r="907" spans="1:9" s="329" customFormat="1" x14ac:dyDescent="0.25">
      <c r="A907" s="61">
        <v>93280</v>
      </c>
      <c r="B907" s="61"/>
      <c r="C907" s="62" t="s">
        <v>939</v>
      </c>
      <c r="D907" s="63">
        <v>771877932809</v>
      </c>
      <c r="E907" s="64">
        <v>7.5</v>
      </c>
      <c r="F907" s="65">
        <v>2</v>
      </c>
      <c r="G907" s="66">
        <f t="shared" si="42"/>
        <v>15</v>
      </c>
      <c r="H907" s="67">
        <f t="shared" si="43"/>
        <v>0</v>
      </c>
      <c r="I907" s="328" t="str">
        <f t="shared" si="41"/>
        <v>Good</v>
      </c>
    </row>
    <row r="908" spans="1:9" s="329" customFormat="1" x14ac:dyDescent="0.25">
      <c r="A908" s="61">
        <v>95001</v>
      </c>
      <c r="B908" s="61"/>
      <c r="C908" s="62" t="s">
        <v>811</v>
      </c>
      <c r="D908" s="63">
        <v>771877950018</v>
      </c>
      <c r="E908" s="64">
        <v>3.5</v>
      </c>
      <c r="F908" s="65">
        <v>3</v>
      </c>
      <c r="G908" s="66">
        <f t="shared" si="42"/>
        <v>10.5</v>
      </c>
      <c r="H908" s="67">
        <f t="shared" si="43"/>
        <v>0</v>
      </c>
      <c r="I908" s="328" t="str">
        <f t="shared" si="41"/>
        <v>Good</v>
      </c>
    </row>
    <row r="909" spans="1:9" s="329" customFormat="1" x14ac:dyDescent="0.25">
      <c r="A909" s="61">
        <v>95002</v>
      </c>
      <c r="B909" s="61"/>
      <c r="C909" s="62" t="s">
        <v>812</v>
      </c>
      <c r="D909" s="63">
        <v>771877950025</v>
      </c>
      <c r="E909" s="64">
        <v>3.5</v>
      </c>
      <c r="F909" s="65">
        <v>3</v>
      </c>
      <c r="G909" s="66">
        <f t="shared" si="42"/>
        <v>10.5</v>
      </c>
      <c r="H909" s="67">
        <f t="shared" si="43"/>
        <v>0</v>
      </c>
      <c r="I909" s="328" t="str">
        <f t="shared" si="41"/>
        <v>Good</v>
      </c>
    </row>
    <row r="910" spans="1:9" s="329" customFormat="1" x14ac:dyDescent="0.25">
      <c r="A910" s="61">
        <v>95004</v>
      </c>
      <c r="B910" s="61"/>
      <c r="C910" s="62" t="s">
        <v>813</v>
      </c>
      <c r="D910" s="63">
        <v>771877950049</v>
      </c>
      <c r="E910" s="64">
        <v>3.5</v>
      </c>
      <c r="F910" s="65">
        <v>3</v>
      </c>
      <c r="G910" s="66">
        <f t="shared" si="42"/>
        <v>10.5</v>
      </c>
      <c r="H910" s="67">
        <f t="shared" si="43"/>
        <v>0</v>
      </c>
      <c r="I910" s="328" t="str">
        <f t="shared" si="41"/>
        <v>Good</v>
      </c>
    </row>
    <row r="911" spans="1:9" s="329" customFormat="1" x14ac:dyDescent="0.25">
      <c r="A911" s="61">
        <v>95007</v>
      </c>
      <c r="B911" s="61"/>
      <c r="C911" s="62" t="s">
        <v>814</v>
      </c>
      <c r="D911" s="63">
        <v>771877950070</v>
      </c>
      <c r="E911" s="64">
        <v>3.5</v>
      </c>
      <c r="F911" s="65">
        <v>3</v>
      </c>
      <c r="G911" s="66">
        <f t="shared" si="42"/>
        <v>10.5</v>
      </c>
      <c r="H911" s="67">
        <f t="shared" si="43"/>
        <v>0</v>
      </c>
      <c r="I911" s="328" t="str">
        <f t="shared" si="41"/>
        <v>Good</v>
      </c>
    </row>
    <row r="912" spans="1:9" s="329" customFormat="1" x14ac:dyDescent="0.25">
      <c r="A912" s="61">
        <v>95008</v>
      </c>
      <c r="B912" s="61"/>
      <c r="C912" s="62" t="s">
        <v>815</v>
      </c>
      <c r="D912" s="63">
        <v>771877950087</v>
      </c>
      <c r="E912" s="64">
        <v>3.5</v>
      </c>
      <c r="F912" s="65">
        <v>3</v>
      </c>
      <c r="G912" s="66">
        <f t="shared" si="42"/>
        <v>10.5</v>
      </c>
      <c r="H912" s="67">
        <f t="shared" si="43"/>
        <v>0</v>
      </c>
      <c r="I912" s="328" t="str">
        <f t="shared" si="41"/>
        <v>Good</v>
      </c>
    </row>
    <row r="913" spans="1:9" s="329" customFormat="1" x14ac:dyDescent="0.25">
      <c r="A913" s="61">
        <v>95009</v>
      </c>
      <c r="B913" s="61"/>
      <c r="C913" s="62" t="s">
        <v>816</v>
      </c>
      <c r="D913" s="63">
        <v>771877950094</v>
      </c>
      <c r="E913" s="64">
        <v>3.5</v>
      </c>
      <c r="F913" s="65">
        <v>3</v>
      </c>
      <c r="G913" s="66">
        <f t="shared" si="42"/>
        <v>10.5</v>
      </c>
      <c r="H913" s="67">
        <f t="shared" si="43"/>
        <v>0</v>
      </c>
      <c r="I913" s="328" t="str">
        <f t="shared" si="41"/>
        <v>Good</v>
      </c>
    </row>
    <row r="914" spans="1:9" s="329" customFormat="1" x14ac:dyDescent="0.25">
      <c r="A914" s="61">
        <v>95010</v>
      </c>
      <c r="B914" s="61"/>
      <c r="C914" s="62" t="s">
        <v>817</v>
      </c>
      <c r="D914" s="63">
        <v>771877950100</v>
      </c>
      <c r="E914" s="64">
        <v>3.5</v>
      </c>
      <c r="F914" s="65">
        <v>3</v>
      </c>
      <c r="G914" s="66">
        <f t="shared" si="42"/>
        <v>10.5</v>
      </c>
      <c r="H914" s="67">
        <f t="shared" si="43"/>
        <v>0</v>
      </c>
      <c r="I914" s="328" t="str">
        <f t="shared" si="41"/>
        <v>Good</v>
      </c>
    </row>
    <row r="915" spans="1:9" s="329" customFormat="1" x14ac:dyDescent="0.25">
      <c r="A915" s="61">
        <v>95011</v>
      </c>
      <c r="B915" s="61"/>
      <c r="C915" s="62" t="s">
        <v>818</v>
      </c>
      <c r="D915" s="63">
        <v>771877950117</v>
      </c>
      <c r="E915" s="64">
        <v>3.5</v>
      </c>
      <c r="F915" s="65">
        <v>3</v>
      </c>
      <c r="G915" s="66">
        <f t="shared" si="42"/>
        <v>10.5</v>
      </c>
      <c r="H915" s="67">
        <f t="shared" si="43"/>
        <v>0</v>
      </c>
      <c r="I915" s="328" t="str">
        <f t="shared" si="41"/>
        <v>Good</v>
      </c>
    </row>
    <row r="916" spans="1:9" s="329" customFormat="1" x14ac:dyDescent="0.25">
      <c r="A916" s="61">
        <v>95013</v>
      </c>
      <c r="B916" s="61"/>
      <c r="C916" s="62" t="s">
        <v>819</v>
      </c>
      <c r="D916" s="63">
        <v>771877950131</v>
      </c>
      <c r="E916" s="64">
        <v>3.5</v>
      </c>
      <c r="F916" s="65">
        <v>3</v>
      </c>
      <c r="G916" s="66">
        <f t="shared" si="42"/>
        <v>10.5</v>
      </c>
      <c r="H916" s="67">
        <f t="shared" si="43"/>
        <v>0</v>
      </c>
      <c r="I916" s="328" t="str">
        <f t="shared" si="41"/>
        <v>Good</v>
      </c>
    </row>
    <row r="917" spans="1:9" s="329" customFormat="1" x14ac:dyDescent="0.25">
      <c r="A917" s="61">
        <v>95014</v>
      </c>
      <c r="B917" s="61"/>
      <c r="C917" s="62" t="s">
        <v>820</v>
      </c>
      <c r="D917" s="63">
        <v>771877950148</v>
      </c>
      <c r="E917" s="64">
        <v>3.5</v>
      </c>
      <c r="F917" s="65">
        <v>3</v>
      </c>
      <c r="G917" s="66">
        <f t="shared" si="42"/>
        <v>10.5</v>
      </c>
      <c r="H917" s="67">
        <f t="shared" si="43"/>
        <v>0</v>
      </c>
      <c r="I917" s="328" t="str">
        <f t="shared" si="41"/>
        <v>Good</v>
      </c>
    </row>
    <row r="918" spans="1:9" s="329" customFormat="1" x14ac:dyDescent="0.25">
      <c r="A918" s="61">
        <v>95101</v>
      </c>
      <c r="B918" s="61"/>
      <c r="C918" s="62" t="s">
        <v>821</v>
      </c>
      <c r="D918" s="63">
        <v>771877951015</v>
      </c>
      <c r="E918" s="64">
        <v>4.5</v>
      </c>
      <c r="F918" s="65">
        <v>3</v>
      </c>
      <c r="G918" s="66">
        <f t="shared" si="42"/>
        <v>13.5</v>
      </c>
      <c r="H918" s="67">
        <f t="shared" si="43"/>
        <v>0</v>
      </c>
      <c r="I918" s="328" t="str">
        <f t="shared" si="41"/>
        <v>Good</v>
      </c>
    </row>
    <row r="919" spans="1:9" s="329" customFormat="1" x14ac:dyDescent="0.25">
      <c r="A919" s="61">
        <v>95102</v>
      </c>
      <c r="B919" s="61"/>
      <c r="C919" s="62" t="s">
        <v>822</v>
      </c>
      <c r="D919" s="63">
        <v>771877951022</v>
      </c>
      <c r="E919" s="64">
        <v>4.5</v>
      </c>
      <c r="F919" s="65">
        <v>3</v>
      </c>
      <c r="G919" s="66">
        <f t="shared" si="42"/>
        <v>13.5</v>
      </c>
      <c r="H919" s="67">
        <f t="shared" si="43"/>
        <v>0</v>
      </c>
      <c r="I919" s="328" t="str">
        <f t="shared" ref="I919:I982" si="44">IF(MOD(B919,F919)=0,"Good","Inner Pack Error")</f>
        <v>Good</v>
      </c>
    </row>
    <row r="920" spans="1:9" s="329" customFormat="1" x14ac:dyDescent="0.25">
      <c r="A920" s="61">
        <v>95103</v>
      </c>
      <c r="B920" s="61"/>
      <c r="C920" s="62" t="s">
        <v>823</v>
      </c>
      <c r="D920" s="63">
        <v>771877951039</v>
      </c>
      <c r="E920" s="64">
        <v>4.5</v>
      </c>
      <c r="F920" s="65">
        <v>3</v>
      </c>
      <c r="G920" s="66">
        <f t="shared" si="42"/>
        <v>13.5</v>
      </c>
      <c r="H920" s="67">
        <f t="shared" si="43"/>
        <v>0</v>
      </c>
      <c r="I920" s="328" t="str">
        <f t="shared" si="44"/>
        <v>Good</v>
      </c>
    </row>
    <row r="921" spans="1:9" s="329" customFormat="1" x14ac:dyDescent="0.25">
      <c r="A921" s="61">
        <v>95104</v>
      </c>
      <c r="B921" s="61"/>
      <c r="C921" s="62" t="s">
        <v>824</v>
      </c>
      <c r="D921" s="63">
        <v>771877951046</v>
      </c>
      <c r="E921" s="64">
        <v>4.5</v>
      </c>
      <c r="F921" s="65">
        <v>3</v>
      </c>
      <c r="G921" s="66">
        <f t="shared" si="42"/>
        <v>13.5</v>
      </c>
      <c r="H921" s="67">
        <f t="shared" si="43"/>
        <v>0</v>
      </c>
      <c r="I921" s="328" t="str">
        <f t="shared" si="44"/>
        <v>Good</v>
      </c>
    </row>
    <row r="922" spans="1:9" s="329" customFormat="1" x14ac:dyDescent="0.25">
      <c r="A922" s="61">
        <v>95105</v>
      </c>
      <c r="B922" s="61"/>
      <c r="C922" s="62" t="s">
        <v>825</v>
      </c>
      <c r="D922" s="63">
        <v>771877951053</v>
      </c>
      <c r="E922" s="64">
        <v>4.5</v>
      </c>
      <c r="F922" s="65">
        <v>3</v>
      </c>
      <c r="G922" s="66">
        <f t="shared" si="42"/>
        <v>13.5</v>
      </c>
      <c r="H922" s="67">
        <f t="shared" si="43"/>
        <v>0</v>
      </c>
      <c r="I922" s="328" t="str">
        <f t="shared" si="44"/>
        <v>Good</v>
      </c>
    </row>
    <row r="923" spans="1:9" s="329" customFormat="1" x14ac:dyDescent="0.25">
      <c r="A923" s="61">
        <v>95106</v>
      </c>
      <c r="B923" s="61"/>
      <c r="C923" s="62" t="s">
        <v>826</v>
      </c>
      <c r="D923" s="63">
        <v>771877951060</v>
      </c>
      <c r="E923" s="64">
        <v>4.5</v>
      </c>
      <c r="F923" s="65">
        <v>3</v>
      </c>
      <c r="G923" s="66">
        <f t="shared" ref="G923:G969" si="45">E923*F923</f>
        <v>13.5</v>
      </c>
      <c r="H923" s="67">
        <f t="shared" si="43"/>
        <v>0</v>
      </c>
      <c r="I923" s="328" t="str">
        <f t="shared" si="44"/>
        <v>Good</v>
      </c>
    </row>
    <row r="924" spans="1:9" s="329" customFormat="1" x14ac:dyDescent="0.25">
      <c r="A924" s="61">
        <v>95107</v>
      </c>
      <c r="B924" s="61"/>
      <c r="C924" s="62" t="s">
        <v>827</v>
      </c>
      <c r="D924" s="63">
        <v>771877951077</v>
      </c>
      <c r="E924" s="64">
        <v>4.5</v>
      </c>
      <c r="F924" s="65">
        <v>3</v>
      </c>
      <c r="G924" s="66">
        <f t="shared" si="45"/>
        <v>13.5</v>
      </c>
      <c r="H924" s="67">
        <f t="shared" si="43"/>
        <v>0</v>
      </c>
      <c r="I924" s="328" t="str">
        <f t="shared" si="44"/>
        <v>Good</v>
      </c>
    </row>
    <row r="925" spans="1:9" s="329" customFormat="1" x14ac:dyDescent="0.25">
      <c r="A925" s="61">
        <v>95108</v>
      </c>
      <c r="B925" s="61"/>
      <c r="C925" s="62" t="s">
        <v>828</v>
      </c>
      <c r="D925" s="63">
        <v>771877951084</v>
      </c>
      <c r="E925" s="64">
        <v>4.5</v>
      </c>
      <c r="F925" s="65">
        <v>3</v>
      </c>
      <c r="G925" s="66">
        <f t="shared" si="45"/>
        <v>13.5</v>
      </c>
      <c r="H925" s="67">
        <f t="shared" si="43"/>
        <v>0</v>
      </c>
      <c r="I925" s="328" t="str">
        <f t="shared" si="44"/>
        <v>Good</v>
      </c>
    </row>
    <row r="926" spans="1:9" s="329" customFormat="1" x14ac:dyDescent="0.25">
      <c r="A926" s="61">
        <v>95109</v>
      </c>
      <c r="B926" s="61"/>
      <c r="C926" s="62" t="s">
        <v>829</v>
      </c>
      <c r="D926" s="63">
        <v>771877951091</v>
      </c>
      <c r="E926" s="64">
        <v>4.5</v>
      </c>
      <c r="F926" s="65">
        <v>3</v>
      </c>
      <c r="G926" s="66">
        <f t="shared" si="45"/>
        <v>13.5</v>
      </c>
      <c r="H926" s="67">
        <f t="shared" si="43"/>
        <v>0</v>
      </c>
      <c r="I926" s="328" t="str">
        <f t="shared" si="44"/>
        <v>Good</v>
      </c>
    </row>
    <row r="927" spans="1:9" s="329" customFormat="1" x14ac:dyDescent="0.25">
      <c r="A927" s="61">
        <v>95110</v>
      </c>
      <c r="B927" s="61"/>
      <c r="C927" s="62" t="s">
        <v>830</v>
      </c>
      <c r="D927" s="63">
        <v>771877951107</v>
      </c>
      <c r="E927" s="64">
        <v>4.5</v>
      </c>
      <c r="F927" s="65">
        <v>3</v>
      </c>
      <c r="G927" s="66">
        <f t="shared" si="45"/>
        <v>13.5</v>
      </c>
      <c r="H927" s="67">
        <f t="shared" ref="H927:H992" si="46">B927*E927</f>
        <v>0</v>
      </c>
      <c r="I927" s="328" t="str">
        <f t="shared" si="44"/>
        <v>Good</v>
      </c>
    </row>
    <row r="928" spans="1:9" s="329" customFormat="1" x14ac:dyDescent="0.25">
      <c r="A928" s="61">
        <v>95111</v>
      </c>
      <c r="B928" s="61"/>
      <c r="C928" s="62" t="s">
        <v>831</v>
      </c>
      <c r="D928" s="63">
        <v>771877951114</v>
      </c>
      <c r="E928" s="64">
        <v>4.5</v>
      </c>
      <c r="F928" s="65">
        <v>3</v>
      </c>
      <c r="G928" s="66">
        <f t="shared" si="45"/>
        <v>13.5</v>
      </c>
      <c r="H928" s="67">
        <f t="shared" si="46"/>
        <v>0</v>
      </c>
      <c r="I928" s="328" t="str">
        <f t="shared" si="44"/>
        <v>Good</v>
      </c>
    </row>
    <row r="929" spans="1:9" s="329" customFormat="1" x14ac:dyDescent="0.25">
      <c r="A929" s="61">
        <v>95112</v>
      </c>
      <c r="B929" s="61"/>
      <c r="C929" s="62" t="s">
        <v>832</v>
      </c>
      <c r="D929" s="63">
        <v>771877951121</v>
      </c>
      <c r="E929" s="64">
        <v>4.5</v>
      </c>
      <c r="F929" s="65">
        <v>3</v>
      </c>
      <c r="G929" s="66">
        <f t="shared" si="45"/>
        <v>13.5</v>
      </c>
      <c r="H929" s="67">
        <f t="shared" si="46"/>
        <v>0</v>
      </c>
      <c r="I929" s="328" t="str">
        <f t="shared" si="44"/>
        <v>Good</v>
      </c>
    </row>
    <row r="930" spans="1:9" s="329" customFormat="1" x14ac:dyDescent="0.25">
      <c r="A930" s="61">
        <v>95113</v>
      </c>
      <c r="B930" s="61"/>
      <c r="C930" s="62" t="s">
        <v>833</v>
      </c>
      <c r="D930" s="63">
        <v>771877951138</v>
      </c>
      <c r="E930" s="64">
        <v>4.5</v>
      </c>
      <c r="F930" s="65">
        <v>3</v>
      </c>
      <c r="G930" s="66">
        <f t="shared" si="45"/>
        <v>13.5</v>
      </c>
      <c r="H930" s="67">
        <f t="shared" si="46"/>
        <v>0</v>
      </c>
      <c r="I930" s="328" t="str">
        <f t="shared" si="44"/>
        <v>Good</v>
      </c>
    </row>
    <row r="931" spans="1:9" s="329" customFormat="1" x14ac:dyDescent="0.25">
      <c r="A931" s="61">
        <v>95114</v>
      </c>
      <c r="B931" s="61"/>
      <c r="C931" s="62" t="s">
        <v>834</v>
      </c>
      <c r="D931" s="63">
        <v>771877951145</v>
      </c>
      <c r="E931" s="64">
        <v>4.5</v>
      </c>
      <c r="F931" s="65">
        <v>3</v>
      </c>
      <c r="G931" s="66">
        <f t="shared" si="45"/>
        <v>13.5</v>
      </c>
      <c r="H931" s="67">
        <f t="shared" si="46"/>
        <v>0</v>
      </c>
      <c r="I931" s="328" t="str">
        <f t="shared" si="44"/>
        <v>Good</v>
      </c>
    </row>
    <row r="932" spans="1:9" s="329" customFormat="1" x14ac:dyDescent="0.25">
      <c r="A932" s="61">
        <v>95201</v>
      </c>
      <c r="B932" s="61"/>
      <c r="C932" s="62" t="s">
        <v>835</v>
      </c>
      <c r="D932" s="63">
        <v>771877952012</v>
      </c>
      <c r="E932" s="64">
        <v>6.5</v>
      </c>
      <c r="F932" s="65">
        <v>3</v>
      </c>
      <c r="G932" s="66">
        <f t="shared" si="45"/>
        <v>19.5</v>
      </c>
      <c r="H932" s="67">
        <f t="shared" si="46"/>
        <v>0</v>
      </c>
      <c r="I932" s="328" t="str">
        <f t="shared" si="44"/>
        <v>Good</v>
      </c>
    </row>
    <row r="933" spans="1:9" s="329" customFormat="1" x14ac:dyDescent="0.25">
      <c r="A933" s="61">
        <v>95202</v>
      </c>
      <c r="B933" s="61"/>
      <c r="C933" s="62" t="s">
        <v>836</v>
      </c>
      <c r="D933" s="63">
        <v>771877952029</v>
      </c>
      <c r="E933" s="64">
        <v>6.5</v>
      </c>
      <c r="F933" s="65">
        <v>3</v>
      </c>
      <c r="G933" s="66">
        <f t="shared" si="45"/>
        <v>19.5</v>
      </c>
      <c r="H933" s="67">
        <f t="shared" si="46"/>
        <v>0</v>
      </c>
      <c r="I933" s="328" t="str">
        <f t="shared" si="44"/>
        <v>Good</v>
      </c>
    </row>
    <row r="934" spans="1:9" s="329" customFormat="1" x14ac:dyDescent="0.25">
      <c r="A934" s="61">
        <v>95203</v>
      </c>
      <c r="B934" s="61"/>
      <c r="C934" s="62" t="s">
        <v>837</v>
      </c>
      <c r="D934" s="63">
        <v>771877952036</v>
      </c>
      <c r="E934" s="64">
        <v>6.5</v>
      </c>
      <c r="F934" s="65">
        <v>3</v>
      </c>
      <c r="G934" s="66">
        <f t="shared" si="45"/>
        <v>19.5</v>
      </c>
      <c r="H934" s="67">
        <f t="shared" si="46"/>
        <v>0</v>
      </c>
      <c r="I934" s="328" t="str">
        <f t="shared" si="44"/>
        <v>Good</v>
      </c>
    </row>
    <row r="935" spans="1:9" s="329" customFormat="1" x14ac:dyDescent="0.25">
      <c r="A935" s="61">
        <v>95204</v>
      </c>
      <c r="B935" s="61"/>
      <c r="C935" s="62" t="s">
        <v>838</v>
      </c>
      <c r="D935" s="63">
        <v>771877952043</v>
      </c>
      <c r="E935" s="64">
        <v>6.5</v>
      </c>
      <c r="F935" s="65">
        <v>3</v>
      </c>
      <c r="G935" s="66">
        <f t="shared" si="45"/>
        <v>19.5</v>
      </c>
      <c r="H935" s="67">
        <f t="shared" si="46"/>
        <v>0</v>
      </c>
      <c r="I935" s="328" t="str">
        <f t="shared" si="44"/>
        <v>Good</v>
      </c>
    </row>
    <row r="936" spans="1:9" s="329" customFormat="1" x14ac:dyDescent="0.25">
      <c r="A936" s="69">
        <v>95205</v>
      </c>
      <c r="B936" s="69"/>
      <c r="C936" s="70" t="s">
        <v>2278</v>
      </c>
      <c r="D936" s="71" t="str">
        <f>VLOOKUP(A936,[2]PlatformInventoryReportBV!$A:$D,3,FALSE)</f>
        <v>771877952050</v>
      </c>
      <c r="E936" s="72">
        <v>6.5</v>
      </c>
      <c r="F936" s="73">
        <v>3</v>
      </c>
      <c r="G936" s="74">
        <f t="shared" si="45"/>
        <v>19.5</v>
      </c>
      <c r="H936" s="75">
        <f t="shared" si="46"/>
        <v>0</v>
      </c>
      <c r="I936" s="328" t="str">
        <f t="shared" si="44"/>
        <v>Good</v>
      </c>
    </row>
    <row r="937" spans="1:9" s="329" customFormat="1" x14ac:dyDescent="0.25">
      <c r="A937" s="69">
        <v>95206</v>
      </c>
      <c r="B937" s="69"/>
      <c r="C937" s="70" t="s">
        <v>2279</v>
      </c>
      <c r="D937" s="71" t="str">
        <f>VLOOKUP(A937,[2]PlatformInventoryReportBV!$A:$D,3,FALSE)</f>
        <v>771877952067</v>
      </c>
      <c r="E937" s="72">
        <v>6.5</v>
      </c>
      <c r="F937" s="73">
        <v>3</v>
      </c>
      <c r="G937" s="74">
        <f t="shared" si="45"/>
        <v>19.5</v>
      </c>
      <c r="H937" s="75">
        <f t="shared" si="46"/>
        <v>0</v>
      </c>
      <c r="I937" s="328" t="str">
        <f t="shared" si="44"/>
        <v>Good</v>
      </c>
    </row>
    <row r="938" spans="1:9" s="329" customFormat="1" x14ac:dyDescent="0.25">
      <c r="A938" s="69">
        <v>95207</v>
      </c>
      <c r="B938" s="69"/>
      <c r="C938" s="70" t="s">
        <v>2280</v>
      </c>
      <c r="D938" s="71" t="str">
        <f>VLOOKUP(A938,[2]PlatformInventoryReportBV!$A:$D,3,FALSE)</f>
        <v>771877952074</v>
      </c>
      <c r="E938" s="72">
        <v>6.5</v>
      </c>
      <c r="F938" s="73">
        <v>3</v>
      </c>
      <c r="G938" s="74">
        <f t="shared" si="45"/>
        <v>19.5</v>
      </c>
      <c r="H938" s="75">
        <f t="shared" si="46"/>
        <v>0</v>
      </c>
      <c r="I938" s="328" t="str">
        <f t="shared" si="44"/>
        <v>Good</v>
      </c>
    </row>
    <row r="939" spans="1:9" s="329" customFormat="1" x14ac:dyDescent="0.25">
      <c r="A939" s="69">
        <v>95208</v>
      </c>
      <c r="B939" s="69"/>
      <c r="C939" s="70" t="s">
        <v>2281</v>
      </c>
      <c r="D939" s="71" t="str">
        <f>VLOOKUP(A939,[2]PlatformInventoryReportBV!$A:$D,3,FALSE)</f>
        <v>771877952081</v>
      </c>
      <c r="E939" s="72">
        <v>6.5</v>
      </c>
      <c r="F939" s="73">
        <v>3</v>
      </c>
      <c r="G939" s="74">
        <f t="shared" si="45"/>
        <v>19.5</v>
      </c>
      <c r="H939" s="75">
        <f t="shared" si="46"/>
        <v>0</v>
      </c>
      <c r="I939" s="328" t="str">
        <f t="shared" si="44"/>
        <v>Good</v>
      </c>
    </row>
    <row r="940" spans="1:9" s="329" customFormat="1" x14ac:dyDescent="0.25">
      <c r="A940" s="61">
        <v>95303</v>
      </c>
      <c r="B940" s="61"/>
      <c r="C940" s="62" t="s">
        <v>839</v>
      </c>
      <c r="D940" s="63">
        <v>771877953033</v>
      </c>
      <c r="E940" s="64">
        <v>6</v>
      </c>
      <c r="F940" s="65">
        <v>3</v>
      </c>
      <c r="G940" s="66">
        <f t="shared" si="45"/>
        <v>18</v>
      </c>
      <c r="H940" s="67">
        <f t="shared" si="46"/>
        <v>0</v>
      </c>
      <c r="I940" s="328" t="str">
        <f t="shared" si="44"/>
        <v>Good</v>
      </c>
    </row>
    <row r="941" spans="1:9" s="329" customFormat="1" x14ac:dyDescent="0.25">
      <c r="A941" s="61">
        <v>95304</v>
      </c>
      <c r="B941" s="61"/>
      <c r="C941" s="62" t="s">
        <v>840</v>
      </c>
      <c r="D941" s="63">
        <v>771877953040</v>
      </c>
      <c r="E941" s="64">
        <v>6</v>
      </c>
      <c r="F941" s="65">
        <v>3</v>
      </c>
      <c r="G941" s="66">
        <f t="shared" si="45"/>
        <v>18</v>
      </c>
      <c r="H941" s="67">
        <f t="shared" si="46"/>
        <v>0</v>
      </c>
      <c r="I941" s="328" t="str">
        <f t="shared" si="44"/>
        <v>Good</v>
      </c>
    </row>
    <row r="942" spans="1:9" s="329" customFormat="1" x14ac:dyDescent="0.25">
      <c r="A942" s="61">
        <v>95305</v>
      </c>
      <c r="B942" s="61"/>
      <c r="C942" s="62" t="s">
        <v>841</v>
      </c>
      <c r="D942" s="63">
        <v>771877953057</v>
      </c>
      <c r="E942" s="64">
        <v>6</v>
      </c>
      <c r="F942" s="65">
        <v>3</v>
      </c>
      <c r="G942" s="66">
        <f t="shared" si="45"/>
        <v>18</v>
      </c>
      <c r="H942" s="67">
        <f t="shared" si="46"/>
        <v>0</v>
      </c>
      <c r="I942" s="328" t="str">
        <f t="shared" si="44"/>
        <v>Good</v>
      </c>
    </row>
    <row r="943" spans="1:9" s="329" customFormat="1" x14ac:dyDescent="0.25">
      <c r="A943" s="61">
        <v>95306</v>
      </c>
      <c r="B943" s="61"/>
      <c r="C943" s="62" t="s">
        <v>842</v>
      </c>
      <c r="D943" s="63">
        <v>771877953064</v>
      </c>
      <c r="E943" s="64">
        <v>6</v>
      </c>
      <c r="F943" s="65">
        <v>3</v>
      </c>
      <c r="G943" s="66">
        <f t="shared" si="45"/>
        <v>18</v>
      </c>
      <c r="H943" s="67">
        <f t="shared" si="46"/>
        <v>0</v>
      </c>
      <c r="I943" s="328" t="str">
        <f t="shared" si="44"/>
        <v>Good</v>
      </c>
    </row>
    <row r="944" spans="1:9" s="329" customFormat="1" x14ac:dyDescent="0.25">
      <c r="A944" s="61">
        <v>95500</v>
      </c>
      <c r="B944" s="61"/>
      <c r="C944" s="62" t="s">
        <v>843</v>
      </c>
      <c r="D944" s="63">
        <v>771877955006</v>
      </c>
      <c r="E944" s="64">
        <v>9</v>
      </c>
      <c r="F944" s="65">
        <v>3</v>
      </c>
      <c r="G944" s="66">
        <f t="shared" si="45"/>
        <v>27</v>
      </c>
      <c r="H944" s="67">
        <f t="shared" si="46"/>
        <v>0</v>
      </c>
      <c r="I944" s="328" t="str">
        <f t="shared" si="44"/>
        <v>Good</v>
      </c>
    </row>
    <row r="945" spans="1:9" s="329" customFormat="1" x14ac:dyDescent="0.25">
      <c r="A945" s="61">
        <v>95700</v>
      </c>
      <c r="B945" s="61"/>
      <c r="C945" s="62" t="s">
        <v>844</v>
      </c>
      <c r="D945" s="63">
        <v>771877957000</v>
      </c>
      <c r="E945" s="64">
        <v>4</v>
      </c>
      <c r="F945" s="65">
        <v>4</v>
      </c>
      <c r="G945" s="66">
        <f t="shared" si="45"/>
        <v>16</v>
      </c>
      <c r="H945" s="67">
        <f t="shared" si="46"/>
        <v>0</v>
      </c>
      <c r="I945" s="328" t="str">
        <f t="shared" si="44"/>
        <v>Good</v>
      </c>
    </row>
    <row r="946" spans="1:9" s="329" customFormat="1" x14ac:dyDescent="0.25">
      <c r="A946" s="61">
        <v>95701</v>
      </c>
      <c r="B946" s="61"/>
      <c r="C946" s="62" t="s">
        <v>845</v>
      </c>
      <c r="D946" s="63">
        <v>771877957017</v>
      </c>
      <c r="E946" s="64">
        <v>4</v>
      </c>
      <c r="F946" s="65">
        <v>4</v>
      </c>
      <c r="G946" s="66">
        <f t="shared" si="45"/>
        <v>16</v>
      </c>
      <c r="H946" s="67">
        <f t="shared" si="46"/>
        <v>0</v>
      </c>
      <c r="I946" s="328" t="str">
        <f t="shared" si="44"/>
        <v>Good</v>
      </c>
    </row>
    <row r="947" spans="1:9" s="329" customFormat="1" x14ac:dyDescent="0.25">
      <c r="A947" s="61">
        <v>95702</v>
      </c>
      <c r="B947" s="61"/>
      <c r="C947" s="62" t="s">
        <v>846</v>
      </c>
      <c r="D947" s="63">
        <v>771877957024</v>
      </c>
      <c r="E947" s="64">
        <v>4</v>
      </c>
      <c r="F947" s="65">
        <v>4</v>
      </c>
      <c r="G947" s="66">
        <f t="shared" si="45"/>
        <v>16</v>
      </c>
      <c r="H947" s="67">
        <f t="shared" si="46"/>
        <v>0</v>
      </c>
      <c r="I947" s="328" t="str">
        <f t="shared" si="44"/>
        <v>Good</v>
      </c>
    </row>
    <row r="948" spans="1:9" s="329" customFormat="1" x14ac:dyDescent="0.25">
      <c r="A948" s="61">
        <v>95703</v>
      </c>
      <c r="B948" s="61"/>
      <c r="C948" s="62" t="s">
        <v>847</v>
      </c>
      <c r="D948" s="63">
        <v>771877957031</v>
      </c>
      <c r="E948" s="64">
        <v>4</v>
      </c>
      <c r="F948" s="65">
        <v>4</v>
      </c>
      <c r="G948" s="66">
        <f t="shared" si="45"/>
        <v>16</v>
      </c>
      <c r="H948" s="67">
        <f t="shared" si="46"/>
        <v>0</v>
      </c>
      <c r="I948" s="328" t="str">
        <f t="shared" si="44"/>
        <v>Good</v>
      </c>
    </row>
    <row r="949" spans="1:9" s="329" customFormat="1" x14ac:dyDescent="0.25">
      <c r="A949" s="61">
        <v>95704</v>
      </c>
      <c r="B949" s="61"/>
      <c r="C949" s="62" t="s">
        <v>848</v>
      </c>
      <c r="D949" s="63">
        <v>771877957048</v>
      </c>
      <c r="E949" s="64">
        <v>4</v>
      </c>
      <c r="F949" s="65">
        <v>4</v>
      </c>
      <c r="G949" s="66">
        <f t="shared" si="45"/>
        <v>16</v>
      </c>
      <c r="H949" s="67">
        <f t="shared" si="46"/>
        <v>0</v>
      </c>
      <c r="I949" s="328" t="str">
        <f t="shared" si="44"/>
        <v>Good</v>
      </c>
    </row>
    <row r="950" spans="1:9" s="329" customFormat="1" x14ac:dyDescent="0.25">
      <c r="A950" s="61">
        <v>95705</v>
      </c>
      <c r="B950" s="61"/>
      <c r="C950" s="62" t="s">
        <v>849</v>
      </c>
      <c r="D950" s="63">
        <v>771877957055</v>
      </c>
      <c r="E950" s="64">
        <v>4</v>
      </c>
      <c r="F950" s="65">
        <v>4</v>
      </c>
      <c r="G950" s="66">
        <f t="shared" si="45"/>
        <v>16</v>
      </c>
      <c r="H950" s="67">
        <f t="shared" si="46"/>
        <v>0</v>
      </c>
      <c r="I950" s="328" t="str">
        <f t="shared" si="44"/>
        <v>Good</v>
      </c>
    </row>
    <row r="951" spans="1:9" s="329" customFormat="1" x14ac:dyDescent="0.25">
      <c r="A951" s="61">
        <v>95800</v>
      </c>
      <c r="B951" s="61"/>
      <c r="C951" s="62" t="s">
        <v>850</v>
      </c>
      <c r="D951" s="63">
        <v>771877958007</v>
      </c>
      <c r="E951" s="64">
        <v>1.75</v>
      </c>
      <c r="F951" s="65">
        <v>6</v>
      </c>
      <c r="G951" s="66">
        <f t="shared" si="45"/>
        <v>10.5</v>
      </c>
      <c r="H951" s="67">
        <f t="shared" si="46"/>
        <v>0</v>
      </c>
      <c r="I951" s="328" t="str">
        <f t="shared" si="44"/>
        <v>Good</v>
      </c>
    </row>
    <row r="952" spans="1:9" s="329" customFormat="1" x14ac:dyDescent="0.25">
      <c r="A952" s="61">
        <v>95801</v>
      </c>
      <c r="B952" s="61"/>
      <c r="C952" s="62" t="s">
        <v>851</v>
      </c>
      <c r="D952" s="63">
        <v>771877958014</v>
      </c>
      <c r="E952" s="64">
        <v>1.75</v>
      </c>
      <c r="F952" s="65">
        <v>6</v>
      </c>
      <c r="G952" s="66">
        <f t="shared" si="45"/>
        <v>10.5</v>
      </c>
      <c r="H952" s="67">
        <f t="shared" si="46"/>
        <v>0</v>
      </c>
      <c r="I952" s="328" t="str">
        <f t="shared" si="44"/>
        <v>Good</v>
      </c>
    </row>
    <row r="953" spans="1:9" s="329" customFormat="1" x14ac:dyDescent="0.25">
      <c r="A953" s="61">
        <v>95802</v>
      </c>
      <c r="B953" s="61"/>
      <c r="C953" s="62" t="s">
        <v>852</v>
      </c>
      <c r="D953" s="63">
        <v>771877958021</v>
      </c>
      <c r="E953" s="64">
        <v>1.75</v>
      </c>
      <c r="F953" s="65">
        <v>6</v>
      </c>
      <c r="G953" s="66">
        <f t="shared" si="45"/>
        <v>10.5</v>
      </c>
      <c r="H953" s="67">
        <f t="shared" si="46"/>
        <v>0</v>
      </c>
      <c r="I953" s="328" t="str">
        <f t="shared" si="44"/>
        <v>Good</v>
      </c>
    </row>
    <row r="954" spans="1:9" s="329" customFormat="1" x14ac:dyDescent="0.25">
      <c r="A954" s="61">
        <v>95850</v>
      </c>
      <c r="B954" s="61"/>
      <c r="C954" s="62" t="s">
        <v>853</v>
      </c>
      <c r="D954" s="63">
        <v>771877958502</v>
      </c>
      <c r="E954" s="64">
        <v>10</v>
      </c>
      <c r="F954" s="65">
        <v>2</v>
      </c>
      <c r="G954" s="66">
        <f t="shared" si="45"/>
        <v>20</v>
      </c>
      <c r="H954" s="67">
        <f t="shared" si="46"/>
        <v>0</v>
      </c>
      <c r="I954" s="328" t="str">
        <f t="shared" si="44"/>
        <v>Good</v>
      </c>
    </row>
    <row r="955" spans="1:9" s="329" customFormat="1" x14ac:dyDescent="0.25">
      <c r="A955" s="61">
        <v>95851</v>
      </c>
      <c r="B955" s="61"/>
      <c r="C955" s="62" t="s">
        <v>854</v>
      </c>
      <c r="D955" s="63">
        <v>771877958519</v>
      </c>
      <c r="E955" s="64">
        <v>8</v>
      </c>
      <c r="F955" s="65">
        <v>2</v>
      </c>
      <c r="G955" s="66">
        <f t="shared" si="45"/>
        <v>16</v>
      </c>
      <c r="H955" s="67">
        <f t="shared" si="46"/>
        <v>0</v>
      </c>
      <c r="I955" s="328" t="str">
        <f t="shared" si="44"/>
        <v>Good</v>
      </c>
    </row>
    <row r="956" spans="1:9" s="329" customFormat="1" x14ac:dyDescent="0.25">
      <c r="A956" s="61">
        <v>95950</v>
      </c>
      <c r="B956" s="61"/>
      <c r="C956" s="62" t="s">
        <v>2156</v>
      </c>
      <c r="D956" s="63">
        <v>771877959509</v>
      </c>
      <c r="E956" s="64">
        <v>52.5</v>
      </c>
      <c r="F956" s="65">
        <v>1</v>
      </c>
      <c r="G956" s="66">
        <f t="shared" si="45"/>
        <v>52.5</v>
      </c>
      <c r="H956" s="67">
        <f t="shared" si="46"/>
        <v>0</v>
      </c>
      <c r="I956" s="328" t="str">
        <f t="shared" si="44"/>
        <v>Good</v>
      </c>
    </row>
    <row r="957" spans="1:9" s="329" customFormat="1" x14ac:dyDescent="0.25">
      <c r="A957" s="61">
        <v>95951</v>
      </c>
      <c r="B957" s="61"/>
      <c r="C957" s="62" t="s">
        <v>2157</v>
      </c>
      <c r="D957" s="63">
        <v>771877959516</v>
      </c>
      <c r="E957" s="64">
        <v>52.5</v>
      </c>
      <c r="F957" s="65">
        <v>1</v>
      </c>
      <c r="G957" s="66">
        <f t="shared" si="45"/>
        <v>52.5</v>
      </c>
      <c r="H957" s="67">
        <f t="shared" si="46"/>
        <v>0</v>
      </c>
      <c r="I957" s="328" t="str">
        <f t="shared" si="44"/>
        <v>Good</v>
      </c>
    </row>
    <row r="958" spans="1:9" s="329" customFormat="1" x14ac:dyDescent="0.25">
      <c r="A958" s="61">
        <v>95952</v>
      </c>
      <c r="B958" s="61"/>
      <c r="C958" s="62" t="s">
        <v>2158</v>
      </c>
      <c r="D958" s="63">
        <v>771877959523</v>
      </c>
      <c r="E958" s="64">
        <v>52.5</v>
      </c>
      <c r="F958" s="65">
        <v>1</v>
      </c>
      <c r="G958" s="66">
        <f t="shared" si="45"/>
        <v>52.5</v>
      </c>
      <c r="H958" s="67">
        <f t="shared" si="46"/>
        <v>0</v>
      </c>
      <c r="I958" s="328" t="str">
        <f t="shared" si="44"/>
        <v>Good</v>
      </c>
    </row>
    <row r="959" spans="1:9" s="329" customFormat="1" x14ac:dyDescent="0.25">
      <c r="A959" s="61">
        <v>96000</v>
      </c>
      <c r="B959" s="61"/>
      <c r="C959" s="62" t="s">
        <v>855</v>
      </c>
      <c r="D959" s="63">
        <v>771877960000</v>
      </c>
      <c r="E959" s="64">
        <v>3</v>
      </c>
      <c r="F959" s="65">
        <v>6</v>
      </c>
      <c r="G959" s="66">
        <f t="shared" si="45"/>
        <v>18</v>
      </c>
      <c r="H959" s="67">
        <f t="shared" si="46"/>
        <v>0</v>
      </c>
      <c r="I959" s="328" t="str">
        <f t="shared" si="44"/>
        <v>Good</v>
      </c>
    </row>
    <row r="960" spans="1:9" s="329" customFormat="1" x14ac:dyDescent="0.25">
      <c r="A960" s="61">
        <v>96050</v>
      </c>
      <c r="B960" s="61"/>
      <c r="C960" s="62" t="s">
        <v>856</v>
      </c>
      <c r="D960" s="63">
        <v>771877960505</v>
      </c>
      <c r="E960" s="64">
        <v>1.25</v>
      </c>
      <c r="F960" s="65">
        <v>6</v>
      </c>
      <c r="G960" s="66">
        <f t="shared" si="45"/>
        <v>7.5</v>
      </c>
      <c r="H960" s="67">
        <f t="shared" si="46"/>
        <v>0</v>
      </c>
      <c r="I960" s="328" t="str">
        <f t="shared" si="44"/>
        <v>Good</v>
      </c>
    </row>
    <row r="961" spans="1:9" s="329" customFormat="1" x14ac:dyDescent="0.25">
      <c r="A961" s="61">
        <v>96051</v>
      </c>
      <c r="B961" s="61"/>
      <c r="C961" s="62" t="s">
        <v>857</v>
      </c>
      <c r="D961" s="63">
        <v>771877960512</v>
      </c>
      <c r="E961" s="64">
        <v>7.5</v>
      </c>
      <c r="F961" s="65">
        <v>6</v>
      </c>
      <c r="G961" s="66">
        <f t="shared" si="45"/>
        <v>45</v>
      </c>
      <c r="H961" s="67">
        <f t="shared" si="46"/>
        <v>0</v>
      </c>
      <c r="I961" s="328" t="str">
        <f t="shared" si="44"/>
        <v>Good</v>
      </c>
    </row>
    <row r="962" spans="1:9" s="329" customFormat="1" x14ac:dyDescent="0.25">
      <c r="A962" s="61">
        <v>96100</v>
      </c>
      <c r="B962" s="61"/>
      <c r="C962" s="62" t="s">
        <v>859</v>
      </c>
      <c r="D962" s="63">
        <v>771877961007</v>
      </c>
      <c r="E962" s="64">
        <v>4</v>
      </c>
      <c r="F962" s="65">
        <v>6</v>
      </c>
      <c r="G962" s="66">
        <f t="shared" si="45"/>
        <v>24</v>
      </c>
      <c r="H962" s="67">
        <f t="shared" si="46"/>
        <v>0</v>
      </c>
      <c r="I962" s="328" t="str">
        <f t="shared" si="44"/>
        <v>Good</v>
      </c>
    </row>
    <row r="963" spans="1:9" s="329" customFormat="1" x14ac:dyDescent="0.25">
      <c r="A963" s="61">
        <v>96101</v>
      </c>
      <c r="B963" s="61"/>
      <c r="C963" s="62" t="s">
        <v>860</v>
      </c>
      <c r="D963" s="63">
        <v>771877961014</v>
      </c>
      <c r="E963" s="64">
        <v>4</v>
      </c>
      <c r="F963" s="65">
        <v>6</v>
      </c>
      <c r="G963" s="66">
        <f t="shared" si="45"/>
        <v>24</v>
      </c>
      <c r="H963" s="67">
        <f t="shared" si="46"/>
        <v>0</v>
      </c>
      <c r="I963" s="328" t="str">
        <f t="shared" si="44"/>
        <v>Good</v>
      </c>
    </row>
    <row r="964" spans="1:9" s="329" customFormat="1" x14ac:dyDescent="0.25">
      <c r="A964" s="61">
        <v>96102</v>
      </c>
      <c r="B964" s="61"/>
      <c r="C964" s="62" t="s">
        <v>861</v>
      </c>
      <c r="D964" s="63">
        <v>771877961021</v>
      </c>
      <c r="E964" s="64">
        <v>4</v>
      </c>
      <c r="F964" s="65">
        <v>6</v>
      </c>
      <c r="G964" s="66">
        <f t="shared" si="45"/>
        <v>24</v>
      </c>
      <c r="H964" s="67">
        <f t="shared" si="46"/>
        <v>0</v>
      </c>
      <c r="I964" s="328" t="str">
        <f t="shared" si="44"/>
        <v>Good</v>
      </c>
    </row>
    <row r="965" spans="1:9" s="329" customFormat="1" x14ac:dyDescent="0.25">
      <c r="A965" s="61">
        <v>96103</v>
      </c>
      <c r="B965" s="61"/>
      <c r="C965" s="62" t="s">
        <v>862</v>
      </c>
      <c r="D965" s="63">
        <v>771877961038</v>
      </c>
      <c r="E965" s="64">
        <v>4</v>
      </c>
      <c r="F965" s="65">
        <v>6</v>
      </c>
      <c r="G965" s="66">
        <f t="shared" si="45"/>
        <v>24</v>
      </c>
      <c r="H965" s="67">
        <f t="shared" si="46"/>
        <v>0</v>
      </c>
      <c r="I965" s="328" t="str">
        <f t="shared" si="44"/>
        <v>Good</v>
      </c>
    </row>
    <row r="966" spans="1:9" s="329" customFormat="1" x14ac:dyDescent="0.25">
      <c r="A966" s="61">
        <v>96104</v>
      </c>
      <c r="B966" s="61"/>
      <c r="C966" s="62" t="s">
        <v>863</v>
      </c>
      <c r="D966" s="63">
        <v>771877961045</v>
      </c>
      <c r="E966" s="64">
        <v>4</v>
      </c>
      <c r="F966" s="65">
        <v>6</v>
      </c>
      <c r="G966" s="66">
        <f t="shared" si="45"/>
        <v>24</v>
      </c>
      <c r="H966" s="67">
        <f t="shared" si="46"/>
        <v>0</v>
      </c>
      <c r="I966" s="328" t="str">
        <f t="shared" si="44"/>
        <v>Good</v>
      </c>
    </row>
    <row r="967" spans="1:9" s="329" customFormat="1" x14ac:dyDescent="0.25">
      <c r="A967" s="61">
        <v>96105</v>
      </c>
      <c r="B967" s="61"/>
      <c r="C967" s="62" t="s">
        <v>864</v>
      </c>
      <c r="D967" s="63">
        <v>771877961052</v>
      </c>
      <c r="E967" s="64">
        <v>4</v>
      </c>
      <c r="F967" s="65">
        <v>6</v>
      </c>
      <c r="G967" s="66">
        <f t="shared" si="45"/>
        <v>24</v>
      </c>
      <c r="H967" s="67">
        <f t="shared" si="46"/>
        <v>0</v>
      </c>
      <c r="I967" s="328" t="str">
        <f t="shared" si="44"/>
        <v>Good</v>
      </c>
    </row>
    <row r="968" spans="1:9" s="329" customFormat="1" x14ac:dyDescent="0.25">
      <c r="A968" s="61">
        <v>96106</v>
      </c>
      <c r="B968" s="61"/>
      <c r="C968" s="349" t="s">
        <v>865</v>
      </c>
      <c r="D968" s="63">
        <v>771877961069</v>
      </c>
      <c r="E968" s="64">
        <v>4</v>
      </c>
      <c r="F968" s="65">
        <v>6</v>
      </c>
      <c r="G968" s="66">
        <f t="shared" si="45"/>
        <v>24</v>
      </c>
      <c r="H968" s="67">
        <f t="shared" si="46"/>
        <v>0</v>
      </c>
      <c r="I968" s="328" t="str">
        <f t="shared" si="44"/>
        <v>Good</v>
      </c>
    </row>
    <row r="969" spans="1:9" s="329" customFormat="1" x14ac:dyDescent="0.25">
      <c r="A969" s="61">
        <v>96107</v>
      </c>
      <c r="B969" s="61"/>
      <c r="C969" s="62" t="s">
        <v>2238</v>
      </c>
      <c r="D969" s="63">
        <v>771877961076</v>
      </c>
      <c r="E969" s="64">
        <v>4</v>
      </c>
      <c r="F969" s="65">
        <v>6</v>
      </c>
      <c r="G969" s="66">
        <f t="shared" si="45"/>
        <v>24</v>
      </c>
      <c r="H969" s="67">
        <f t="shared" si="46"/>
        <v>0</v>
      </c>
      <c r="I969" s="328" t="str">
        <f t="shared" si="44"/>
        <v>Good</v>
      </c>
    </row>
    <row r="970" spans="1:9" s="329" customFormat="1" x14ac:dyDescent="0.25">
      <c r="A970" s="61">
        <v>96200</v>
      </c>
      <c r="B970" s="61"/>
      <c r="C970" s="62" t="s">
        <v>2282</v>
      </c>
      <c r="D970" s="63" t="str">
        <f>VLOOKUP(A970,[2]PlatformInventoryReportBV!$A:$D,3,FALSE)</f>
        <v>771877962004</v>
      </c>
      <c r="E970" s="64">
        <v>0</v>
      </c>
      <c r="F970" s="65"/>
      <c r="G970" s="66"/>
      <c r="H970" s="67">
        <f t="shared" si="46"/>
        <v>0</v>
      </c>
      <c r="I970" s="328" t="e">
        <f t="shared" si="44"/>
        <v>#DIV/0!</v>
      </c>
    </row>
    <row r="971" spans="1:9" s="329" customFormat="1" x14ac:dyDescent="0.25">
      <c r="A971" s="61">
        <v>97453</v>
      </c>
      <c r="B971" s="61"/>
      <c r="C971" s="62" t="s">
        <v>692</v>
      </c>
      <c r="D971" s="63">
        <v>771877974533</v>
      </c>
      <c r="E971" s="64">
        <v>1.5</v>
      </c>
      <c r="F971" s="65">
        <v>6</v>
      </c>
      <c r="G971" s="66">
        <f t="shared" ref="G971:G989" si="47">E971*F971</f>
        <v>9</v>
      </c>
      <c r="H971" s="67">
        <f t="shared" si="46"/>
        <v>0</v>
      </c>
      <c r="I971" s="328" t="str">
        <f t="shared" si="44"/>
        <v>Good</v>
      </c>
    </row>
    <row r="972" spans="1:9" s="329" customFormat="1" x14ac:dyDescent="0.25">
      <c r="A972" s="61">
        <v>97454</v>
      </c>
      <c r="B972" s="61"/>
      <c r="C972" s="62" t="s">
        <v>693</v>
      </c>
      <c r="D972" s="63">
        <v>771877974540</v>
      </c>
      <c r="E972" s="64">
        <v>1.5</v>
      </c>
      <c r="F972" s="65">
        <v>6</v>
      </c>
      <c r="G972" s="66">
        <f t="shared" si="47"/>
        <v>9</v>
      </c>
      <c r="H972" s="67">
        <f t="shared" si="46"/>
        <v>0</v>
      </c>
      <c r="I972" s="328" t="str">
        <f t="shared" si="44"/>
        <v>Good</v>
      </c>
    </row>
    <row r="973" spans="1:9" s="329" customFormat="1" x14ac:dyDescent="0.25">
      <c r="A973" s="61">
        <v>97460</v>
      </c>
      <c r="B973" s="61"/>
      <c r="C973" s="62" t="s">
        <v>694</v>
      </c>
      <c r="D973" s="63">
        <v>771877974601</v>
      </c>
      <c r="E973" s="64">
        <v>1</v>
      </c>
      <c r="F973" s="65">
        <v>6</v>
      </c>
      <c r="G973" s="66">
        <f t="shared" si="47"/>
        <v>6</v>
      </c>
      <c r="H973" s="67">
        <f t="shared" si="46"/>
        <v>0</v>
      </c>
      <c r="I973" s="328" t="str">
        <f t="shared" si="44"/>
        <v>Good</v>
      </c>
    </row>
    <row r="974" spans="1:9" ht="15" customHeight="1" x14ac:dyDescent="0.25">
      <c r="A974" s="61">
        <v>97463</v>
      </c>
      <c r="B974" s="61"/>
      <c r="C974" s="62" t="s">
        <v>900</v>
      </c>
      <c r="D974" s="63">
        <v>771877974632</v>
      </c>
      <c r="E974" s="64">
        <v>1.5</v>
      </c>
      <c r="F974" s="65">
        <v>6</v>
      </c>
      <c r="G974" s="66">
        <f t="shared" si="47"/>
        <v>9</v>
      </c>
      <c r="H974" s="67">
        <f t="shared" si="46"/>
        <v>0</v>
      </c>
      <c r="I974" s="328" t="str">
        <f t="shared" si="44"/>
        <v>Good</v>
      </c>
    </row>
    <row r="975" spans="1:9" ht="15" customHeight="1" x14ac:dyDescent="0.25">
      <c r="A975" s="61">
        <v>97466</v>
      </c>
      <c r="B975" s="61"/>
      <c r="C975" s="62" t="s">
        <v>696</v>
      </c>
      <c r="D975" s="63">
        <v>771877974663</v>
      </c>
      <c r="E975" s="64">
        <v>1.25</v>
      </c>
      <c r="F975" s="65">
        <v>6</v>
      </c>
      <c r="G975" s="66">
        <f t="shared" si="47"/>
        <v>7.5</v>
      </c>
      <c r="H975" s="67">
        <f t="shared" si="46"/>
        <v>0</v>
      </c>
      <c r="I975" s="328" t="str">
        <f t="shared" si="44"/>
        <v>Good</v>
      </c>
    </row>
    <row r="976" spans="1:9" ht="15" customHeight="1" x14ac:dyDescent="0.25">
      <c r="A976" s="61">
        <v>97468</v>
      </c>
      <c r="B976" s="61"/>
      <c r="C976" s="62" t="s">
        <v>697</v>
      </c>
      <c r="D976" s="63">
        <v>771877974687</v>
      </c>
      <c r="E976" s="64">
        <v>1.5</v>
      </c>
      <c r="F976" s="65">
        <v>6</v>
      </c>
      <c r="G976" s="66">
        <f t="shared" si="47"/>
        <v>9</v>
      </c>
      <c r="H976" s="67">
        <f t="shared" si="46"/>
        <v>0</v>
      </c>
      <c r="I976" s="328" t="str">
        <f t="shared" si="44"/>
        <v>Good</v>
      </c>
    </row>
    <row r="977" spans="1:9" ht="15" customHeight="1" x14ac:dyDescent="0.25">
      <c r="A977" s="61">
        <v>97469</v>
      </c>
      <c r="B977" s="61"/>
      <c r="C977" s="62" t="s">
        <v>899</v>
      </c>
      <c r="D977" s="63">
        <v>771877974694</v>
      </c>
      <c r="E977" s="64">
        <v>1.35</v>
      </c>
      <c r="F977" s="65">
        <v>6</v>
      </c>
      <c r="G977" s="66">
        <f t="shared" si="47"/>
        <v>8.1000000000000014</v>
      </c>
      <c r="H977" s="67">
        <f t="shared" si="46"/>
        <v>0</v>
      </c>
      <c r="I977" s="328" t="str">
        <f t="shared" si="44"/>
        <v>Good</v>
      </c>
    </row>
    <row r="978" spans="1:9" ht="15" customHeight="1" x14ac:dyDescent="0.25">
      <c r="A978" s="61">
        <v>97471</v>
      </c>
      <c r="B978" s="61"/>
      <c r="C978" s="62" t="s">
        <v>940</v>
      </c>
      <c r="D978" s="63">
        <v>771877974717</v>
      </c>
      <c r="E978" s="64">
        <v>1.5</v>
      </c>
      <c r="F978" s="65">
        <v>6</v>
      </c>
      <c r="G978" s="66">
        <f t="shared" si="47"/>
        <v>9</v>
      </c>
      <c r="H978" s="67">
        <f t="shared" si="46"/>
        <v>0</v>
      </c>
      <c r="I978" s="328" t="str">
        <f t="shared" si="44"/>
        <v>Good</v>
      </c>
    </row>
    <row r="979" spans="1:9" ht="15" customHeight="1" x14ac:dyDescent="0.25">
      <c r="A979" s="61">
        <v>97552</v>
      </c>
      <c r="B979" s="61"/>
      <c r="C979" s="62" t="s">
        <v>699</v>
      </c>
      <c r="D979" s="63">
        <v>771877975523</v>
      </c>
      <c r="E979" s="64">
        <v>1.5</v>
      </c>
      <c r="F979" s="65">
        <v>6</v>
      </c>
      <c r="G979" s="66">
        <f t="shared" si="47"/>
        <v>9</v>
      </c>
      <c r="H979" s="67">
        <f t="shared" si="46"/>
        <v>0</v>
      </c>
      <c r="I979" s="328" t="str">
        <f t="shared" si="44"/>
        <v>Good</v>
      </c>
    </row>
    <row r="980" spans="1:9" ht="15" customHeight="1" x14ac:dyDescent="0.25">
      <c r="A980" s="61">
        <v>97622</v>
      </c>
      <c r="B980" s="61"/>
      <c r="C980" s="62" t="s">
        <v>951</v>
      </c>
      <c r="D980" s="63">
        <v>771877976223</v>
      </c>
      <c r="E980" s="64">
        <v>0.5</v>
      </c>
      <c r="F980" s="65">
        <v>5</v>
      </c>
      <c r="G980" s="66">
        <f t="shared" si="47"/>
        <v>2.5</v>
      </c>
      <c r="H980" s="67">
        <f t="shared" si="46"/>
        <v>0</v>
      </c>
      <c r="I980" s="328" t="str">
        <f t="shared" si="44"/>
        <v>Good</v>
      </c>
    </row>
    <row r="981" spans="1:9" ht="15" customHeight="1" x14ac:dyDescent="0.25">
      <c r="A981" s="61">
        <v>97623</v>
      </c>
      <c r="B981" s="61"/>
      <c r="C981" s="62" t="s">
        <v>952</v>
      </c>
      <c r="D981" s="63">
        <v>771877976230</v>
      </c>
      <c r="E981" s="64">
        <v>0.5</v>
      </c>
      <c r="F981" s="65">
        <v>5</v>
      </c>
      <c r="G981" s="66">
        <f t="shared" si="47"/>
        <v>2.5</v>
      </c>
      <c r="H981" s="67">
        <f t="shared" si="46"/>
        <v>0</v>
      </c>
      <c r="I981" s="328" t="str">
        <f t="shared" si="44"/>
        <v>Good</v>
      </c>
    </row>
    <row r="982" spans="1:9" ht="15" customHeight="1" x14ac:dyDescent="0.25">
      <c r="A982" s="61">
        <v>97624</v>
      </c>
      <c r="B982" s="61"/>
      <c r="C982" s="62" t="s">
        <v>953</v>
      </c>
      <c r="D982" s="63">
        <v>771877976247</v>
      </c>
      <c r="E982" s="64">
        <v>0.5</v>
      </c>
      <c r="F982" s="65">
        <v>5</v>
      </c>
      <c r="G982" s="66">
        <f t="shared" si="47"/>
        <v>2.5</v>
      </c>
      <c r="H982" s="67">
        <f t="shared" si="46"/>
        <v>0</v>
      </c>
      <c r="I982" s="328" t="str">
        <f t="shared" si="44"/>
        <v>Good</v>
      </c>
    </row>
    <row r="983" spans="1:9" ht="15" customHeight="1" x14ac:dyDescent="0.25">
      <c r="A983" s="61">
        <v>97625</v>
      </c>
      <c r="B983" s="61"/>
      <c r="C983" s="62" t="s">
        <v>954</v>
      </c>
      <c r="D983" s="63">
        <v>771877976254</v>
      </c>
      <c r="E983" s="64">
        <v>0.5</v>
      </c>
      <c r="F983" s="65">
        <v>5</v>
      </c>
      <c r="G983" s="66">
        <f t="shared" si="47"/>
        <v>2.5</v>
      </c>
      <c r="H983" s="67">
        <f t="shared" si="46"/>
        <v>0</v>
      </c>
      <c r="I983" s="328" t="str">
        <f t="shared" ref="I983:I997" si="48">IF(MOD(B983,F983)=0,"Good","Inner Pack Error")</f>
        <v>Good</v>
      </c>
    </row>
    <row r="984" spans="1:9" ht="15" customHeight="1" x14ac:dyDescent="0.25">
      <c r="A984" s="61">
        <v>97626</v>
      </c>
      <c r="B984" s="61"/>
      <c r="C984" s="62" t="s">
        <v>955</v>
      </c>
      <c r="D984" s="63">
        <v>771877976261</v>
      </c>
      <c r="E984" s="64">
        <v>0.5</v>
      </c>
      <c r="F984" s="65">
        <v>5</v>
      </c>
      <c r="G984" s="66">
        <f t="shared" si="47"/>
        <v>2.5</v>
      </c>
      <c r="H984" s="67">
        <f t="shared" si="46"/>
        <v>0</v>
      </c>
      <c r="I984" s="328" t="str">
        <f t="shared" si="48"/>
        <v>Good</v>
      </c>
    </row>
    <row r="985" spans="1:9" ht="15" customHeight="1" x14ac:dyDescent="0.25">
      <c r="A985" s="61">
        <v>97627</v>
      </c>
      <c r="B985" s="61"/>
      <c r="C985" s="62" t="s">
        <v>956</v>
      </c>
      <c r="D985" s="63">
        <v>771877976278</v>
      </c>
      <c r="E985" s="64">
        <v>0.5</v>
      </c>
      <c r="F985" s="65">
        <v>5</v>
      </c>
      <c r="G985" s="66">
        <f t="shared" si="47"/>
        <v>2.5</v>
      </c>
      <c r="H985" s="67">
        <f t="shared" si="46"/>
        <v>0</v>
      </c>
      <c r="I985" s="328" t="str">
        <f t="shared" si="48"/>
        <v>Good</v>
      </c>
    </row>
    <row r="986" spans="1:9" ht="15" customHeight="1" x14ac:dyDescent="0.25">
      <c r="A986" s="61">
        <v>97628</v>
      </c>
      <c r="B986" s="61"/>
      <c r="C986" s="62" t="s">
        <v>957</v>
      </c>
      <c r="D986" s="63">
        <v>771877976285</v>
      </c>
      <c r="E986" s="64">
        <v>0.5</v>
      </c>
      <c r="F986" s="65">
        <v>5</v>
      </c>
      <c r="G986" s="66">
        <f t="shared" si="47"/>
        <v>2.5</v>
      </c>
      <c r="H986" s="67">
        <f t="shared" si="46"/>
        <v>0</v>
      </c>
      <c r="I986" s="328" t="str">
        <f t="shared" si="48"/>
        <v>Good</v>
      </c>
    </row>
    <row r="987" spans="1:9" ht="15" customHeight="1" x14ac:dyDescent="0.25">
      <c r="A987" s="61">
        <v>97629</v>
      </c>
      <c r="B987" s="61"/>
      <c r="C987" s="62" t="s">
        <v>958</v>
      </c>
      <c r="D987" s="63">
        <v>771877976292</v>
      </c>
      <c r="E987" s="64">
        <v>0.5</v>
      </c>
      <c r="F987" s="65">
        <v>5</v>
      </c>
      <c r="G987" s="66">
        <f t="shared" si="47"/>
        <v>2.5</v>
      </c>
      <c r="H987" s="67">
        <f t="shared" si="46"/>
        <v>0</v>
      </c>
      <c r="I987" s="328" t="str">
        <f t="shared" si="48"/>
        <v>Good</v>
      </c>
    </row>
    <row r="988" spans="1:9" ht="15" customHeight="1" x14ac:dyDescent="0.25">
      <c r="A988" s="61">
        <v>97630</v>
      </c>
      <c r="B988" s="61"/>
      <c r="C988" s="62" t="s">
        <v>959</v>
      </c>
      <c r="D988" s="63">
        <v>771877976308</v>
      </c>
      <c r="E988" s="64">
        <v>0.5</v>
      </c>
      <c r="F988" s="65">
        <v>5</v>
      </c>
      <c r="G988" s="66">
        <f t="shared" si="47"/>
        <v>2.5</v>
      </c>
      <c r="H988" s="67">
        <f t="shared" si="46"/>
        <v>0</v>
      </c>
      <c r="I988" s="328" t="str">
        <f t="shared" si="48"/>
        <v>Good</v>
      </c>
    </row>
    <row r="989" spans="1:9" ht="15" customHeight="1" x14ac:dyDescent="0.25">
      <c r="A989" s="61">
        <v>97631</v>
      </c>
      <c r="B989" s="61"/>
      <c r="C989" s="62" t="s">
        <v>960</v>
      </c>
      <c r="D989" s="63">
        <v>771877976315</v>
      </c>
      <c r="E989" s="64">
        <v>0.5</v>
      </c>
      <c r="F989" s="65">
        <v>5</v>
      </c>
      <c r="G989" s="66">
        <f t="shared" si="47"/>
        <v>2.5</v>
      </c>
      <c r="H989" s="67">
        <f t="shared" si="46"/>
        <v>0</v>
      </c>
      <c r="I989" s="328" t="str">
        <f t="shared" si="48"/>
        <v>Good</v>
      </c>
    </row>
    <row r="990" spans="1:9" ht="15" customHeight="1" x14ac:dyDescent="0.25">
      <c r="A990" s="61">
        <v>97632</v>
      </c>
      <c r="B990" s="61"/>
      <c r="C990" s="62" t="s">
        <v>961</v>
      </c>
      <c r="D990" s="63">
        <v>771877976322</v>
      </c>
      <c r="E990" s="64">
        <v>4.5</v>
      </c>
      <c r="F990" s="65">
        <v>1</v>
      </c>
      <c r="G990" s="66">
        <v>4.5</v>
      </c>
      <c r="H990" s="67">
        <f t="shared" si="46"/>
        <v>0</v>
      </c>
      <c r="I990" s="328" t="str">
        <f t="shared" si="48"/>
        <v>Good</v>
      </c>
    </row>
    <row r="991" spans="1:9" ht="15" customHeight="1" x14ac:dyDescent="0.25">
      <c r="A991" s="61">
        <v>99950</v>
      </c>
      <c r="B991" s="61"/>
      <c r="C991" s="62" t="s">
        <v>963</v>
      </c>
      <c r="D991" s="63">
        <v>771877999505</v>
      </c>
      <c r="E991" s="64">
        <v>2</v>
      </c>
      <c r="F991" s="65">
        <v>6</v>
      </c>
      <c r="G991" s="66">
        <f>E991*F991</f>
        <v>12</v>
      </c>
      <c r="H991" s="67">
        <f t="shared" si="46"/>
        <v>0</v>
      </c>
      <c r="I991" s="328" t="str">
        <f t="shared" si="48"/>
        <v>Good</v>
      </c>
    </row>
    <row r="992" spans="1:9" ht="15" customHeight="1" x14ac:dyDescent="0.25">
      <c r="A992" s="61">
        <v>99952</v>
      </c>
      <c r="B992" s="61"/>
      <c r="C992" s="348" t="s">
        <v>2294</v>
      </c>
      <c r="D992" s="63">
        <v>771877999529</v>
      </c>
      <c r="E992" s="64">
        <v>100</v>
      </c>
      <c r="F992" s="65">
        <v>1</v>
      </c>
      <c r="G992" s="66">
        <f>E992*F992</f>
        <v>100</v>
      </c>
      <c r="H992" s="67">
        <f t="shared" si="46"/>
        <v>0</v>
      </c>
      <c r="I992" s="328" t="str">
        <f t="shared" si="48"/>
        <v>Good</v>
      </c>
    </row>
    <row r="993" spans="1:9" ht="15" customHeight="1" x14ac:dyDescent="0.25">
      <c r="A993" s="61">
        <v>99953</v>
      </c>
      <c r="B993" s="61"/>
      <c r="C993" s="62" t="s">
        <v>943</v>
      </c>
      <c r="D993" s="63">
        <v>771877999536</v>
      </c>
      <c r="E993" s="64" t="s">
        <v>944</v>
      </c>
      <c r="F993" s="65">
        <v>1</v>
      </c>
      <c r="G993" s="66" t="s">
        <v>945</v>
      </c>
      <c r="H993" s="67">
        <v>0</v>
      </c>
      <c r="I993" s="328" t="str">
        <f t="shared" si="48"/>
        <v>Good</v>
      </c>
    </row>
    <row r="994" spans="1:9" ht="15" customHeight="1" x14ac:dyDescent="0.25">
      <c r="A994" s="61">
        <v>99954</v>
      </c>
      <c r="B994" s="61"/>
      <c r="C994" s="62" t="s">
        <v>946</v>
      </c>
      <c r="D994" s="63">
        <v>771877999543</v>
      </c>
      <c r="E994" s="64" t="s">
        <v>944</v>
      </c>
      <c r="F994" s="65">
        <v>1</v>
      </c>
      <c r="G994" s="66" t="s">
        <v>945</v>
      </c>
      <c r="H994" s="67">
        <v>0</v>
      </c>
      <c r="I994" s="328" t="str">
        <f t="shared" si="48"/>
        <v>Good</v>
      </c>
    </row>
    <row r="995" spans="1:9" ht="15" customHeight="1" x14ac:dyDescent="0.25">
      <c r="A995" s="61">
        <v>99955</v>
      </c>
      <c r="B995" s="61"/>
      <c r="C995" s="62" t="s">
        <v>947</v>
      </c>
      <c r="D995" s="63">
        <v>771877999550</v>
      </c>
      <c r="E995" s="64" t="s">
        <v>944</v>
      </c>
      <c r="F995" s="65">
        <v>1</v>
      </c>
      <c r="G995" s="66" t="s">
        <v>945</v>
      </c>
      <c r="H995" s="67">
        <v>0</v>
      </c>
      <c r="I995" s="328" t="str">
        <f t="shared" si="48"/>
        <v>Good</v>
      </c>
    </row>
    <row r="996" spans="1:9" ht="15" customHeight="1" x14ac:dyDescent="0.25">
      <c r="A996" s="61">
        <v>99956</v>
      </c>
      <c r="B996" s="61"/>
      <c r="C996" s="62" t="s">
        <v>948</v>
      </c>
      <c r="D996" s="63">
        <v>771877999567</v>
      </c>
      <c r="E996" s="64" t="s">
        <v>944</v>
      </c>
      <c r="F996" s="65">
        <v>1</v>
      </c>
      <c r="G996" s="66" t="s">
        <v>945</v>
      </c>
      <c r="H996" s="67">
        <v>0</v>
      </c>
      <c r="I996" s="328" t="str">
        <f t="shared" si="48"/>
        <v>Good</v>
      </c>
    </row>
    <row r="997" spans="1:9" ht="15" customHeight="1" x14ac:dyDescent="0.25">
      <c r="A997" s="61">
        <v>99957</v>
      </c>
      <c r="B997" s="61"/>
      <c r="C997" s="62" t="s">
        <v>949</v>
      </c>
      <c r="D997" s="63">
        <v>771877999574</v>
      </c>
      <c r="E997" s="64" t="s">
        <v>944</v>
      </c>
      <c r="F997" s="65">
        <v>1</v>
      </c>
      <c r="G997" s="66" t="s">
        <v>945</v>
      </c>
      <c r="H997" s="67">
        <v>0</v>
      </c>
      <c r="I997" s="328" t="str">
        <f t="shared" si="48"/>
        <v>Good</v>
      </c>
    </row>
    <row r="1000" spans="1:9" ht="15" customHeight="1" x14ac:dyDescent="0.25">
      <c r="H1000" s="332">
        <f>SUM(H23:H997)</f>
        <v>0</v>
      </c>
    </row>
  </sheetData>
  <autoFilter ref="A22:I999" xr:uid="{00000000-0001-0000-0000-000000000000}">
    <sortState xmlns:xlrd2="http://schemas.microsoft.com/office/spreadsheetml/2017/richdata2" ref="A23:I999">
      <sortCondition ref="A22:A999"/>
    </sortState>
  </autoFilter>
  <mergeCells count="10">
    <mergeCell ref="A4:E4"/>
    <mergeCell ref="F4:H4"/>
    <mergeCell ref="E19:H19"/>
    <mergeCell ref="A21:C21"/>
    <mergeCell ref="A1:E1"/>
    <mergeCell ref="F1:H1"/>
    <mergeCell ref="A2:E2"/>
    <mergeCell ref="F2:H2"/>
    <mergeCell ref="A3:E3"/>
    <mergeCell ref="F3:H3"/>
  </mergeCells>
  <conditionalFormatting sqref="I1:I1048576">
    <cfRule type="containsText" dxfId="2" priority="2" operator="containsText" text="Inner Pack Error">
      <formula>NOT(ISERROR(SEARCH("Inner Pack Error",I1)))</formula>
    </cfRule>
  </conditionalFormatting>
  <conditionalFormatting sqref="C151:C153">
    <cfRule type="duplicateValues" dxfId="1" priority="1"/>
  </conditionalFormatting>
  <dataValidations count="1">
    <dataValidation operator="lessThanOrEqual" allowBlank="1" showInputMessage="1" showErrorMessage="1" sqref="C188" xr:uid="{9478F336-01C3-415F-B975-D776C2CAF06A}"/>
  </dataValidations>
  <printOptions horizontalCentered="1"/>
  <pageMargins left="0.17" right="0.16" top="0.17" bottom="0.4" header="0" footer="0"/>
  <pageSetup scale="66" fitToHeight="0" orientation="portrait" r:id="rId1"/>
  <headerFooter>
    <oddFooter>&amp;LItalicized bold price: reduction&amp;CBold price: increase&amp;RBold item: NEW in  2026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94"/>
  <sheetViews>
    <sheetView workbookViewId="0">
      <selection activeCell="A44" sqref="A44:XFD44"/>
    </sheetView>
  </sheetViews>
  <sheetFormatPr defaultColWidth="14.42578125" defaultRowHeight="15" customHeight="1" x14ac:dyDescent="0.25"/>
  <cols>
    <col min="1" max="2" width="8.7109375" customWidth="1"/>
    <col min="3" max="3" width="31.28515625" customWidth="1"/>
    <col min="4" max="4" width="11.28515625" customWidth="1"/>
    <col min="5" max="26" width="8.7109375" customWidth="1"/>
  </cols>
  <sheetData>
    <row r="1" spans="1:7" x14ac:dyDescent="0.25">
      <c r="A1" s="177" t="s">
        <v>1048</v>
      </c>
      <c r="B1" s="178">
        <v>67107</v>
      </c>
      <c r="C1" s="179" t="s">
        <v>1049</v>
      </c>
      <c r="D1" s="180">
        <v>771877671074</v>
      </c>
      <c r="E1" s="181">
        <v>12.5</v>
      </c>
      <c r="F1" s="182">
        <v>2</v>
      </c>
      <c r="G1" s="183">
        <f t="shared" ref="G1:G32" si="0">E1*F1</f>
        <v>25</v>
      </c>
    </row>
    <row r="2" spans="1:7" x14ac:dyDescent="0.25">
      <c r="A2" s="177" t="s">
        <v>1048</v>
      </c>
      <c r="B2" s="178">
        <v>13220</v>
      </c>
      <c r="C2" s="179" t="s">
        <v>991</v>
      </c>
      <c r="D2" s="180">
        <v>771877132209</v>
      </c>
      <c r="E2" s="181">
        <v>5.5</v>
      </c>
      <c r="F2" s="182">
        <v>2</v>
      </c>
      <c r="G2" s="183">
        <f t="shared" si="0"/>
        <v>11</v>
      </c>
    </row>
    <row r="3" spans="1:7" x14ac:dyDescent="0.25">
      <c r="A3" s="177" t="s">
        <v>1048</v>
      </c>
      <c r="B3" s="178">
        <v>14380</v>
      </c>
      <c r="C3" s="179" t="s">
        <v>995</v>
      </c>
      <c r="D3" s="180">
        <v>771877143809</v>
      </c>
      <c r="E3" s="181">
        <v>8.25</v>
      </c>
      <c r="F3" s="182">
        <v>2</v>
      </c>
      <c r="G3" s="183">
        <f t="shared" si="0"/>
        <v>16.5</v>
      </c>
    </row>
    <row r="4" spans="1:7" x14ac:dyDescent="0.25">
      <c r="A4" s="177" t="s">
        <v>1048</v>
      </c>
      <c r="B4" s="178">
        <v>14381</v>
      </c>
      <c r="C4" s="179" t="s">
        <v>996</v>
      </c>
      <c r="D4" s="180">
        <v>771877143816</v>
      </c>
      <c r="E4" s="181">
        <v>7</v>
      </c>
      <c r="F4" s="182">
        <v>2</v>
      </c>
      <c r="G4" s="183">
        <f t="shared" si="0"/>
        <v>14</v>
      </c>
    </row>
    <row r="5" spans="1:7" x14ac:dyDescent="0.25">
      <c r="A5" s="177" t="s">
        <v>1048</v>
      </c>
      <c r="B5" s="178">
        <v>22620</v>
      </c>
      <c r="C5" s="179" t="s">
        <v>1001</v>
      </c>
      <c r="D5" s="180">
        <v>771877226205</v>
      </c>
      <c r="E5" s="181">
        <v>5.5</v>
      </c>
      <c r="F5" s="182">
        <v>2</v>
      </c>
      <c r="G5" s="183">
        <f t="shared" si="0"/>
        <v>11</v>
      </c>
    </row>
    <row r="6" spans="1:7" x14ac:dyDescent="0.25">
      <c r="A6" s="177" t="s">
        <v>1048</v>
      </c>
      <c r="B6" s="178">
        <v>34625</v>
      </c>
      <c r="C6" s="179" t="s">
        <v>1018</v>
      </c>
      <c r="D6" s="180">
        <v>771877346255</v>
      </c>
      <c r="E6" s="181">
        <v>7.5</v>
      </c>
      <c r="F6" s="182">
        <v>2</v>
      </c>
      <c r="G6" s="183">
        <f t="shared" si="0"/>
        <v>15</v>
      </c>
    </row>
    <row r="7" spans="1:7" x14ac:dyDescent="0.25">
      <c r="A7" s="177" t="s">
        <v>1048</v>
      </c>
      <c r="B7" s="178">
        <v>34633</v>
      </c>
      <c r="C7" s="179" t="s">
        <v>1019</v>
      </c>
      <c r="D7" s="180">
        <v>771877346330</v>
      </c>
      <c r="E7" s="181">
        <v>7.5</v>
      </c>
      <c r="F7" s="182">
        <v>2</v>
      </c>
      <c r="G7" s="183">
        <f t="shared" si="0"/>
        <v>15</v>
      </c>
    </row>
    <row r="8" spans="1:7" x14ac:dyDescent="0.25">
      <c r="A8" s="177" t="s">
        <v>1048</v>
      </c>
      <c r="B8" s="178">
        <v>34653</v>
      </c>
      <c r="C8" s="179" t="s">
        <v>1021</v>
      </c>
      <c r="D8" s="180">
        <v>771877346538</v>
      </c>
      <c r="E8" s="181">
        <v>7.5</v>
      </c>
      <c r="F8" s="182">
        <v>2</v>
      </c>
      <c r="G8" s="183">
        <f t="shared" si="0"/>
        <v>15</v>
      </c>
    </row>
    <row r="9" spans="1:7" x14ac:dyDescent="0.25">
      <c r="A9" s="177" t="s">
        <v>1048</v>
      </c>
      <c r="B9" s="178">
        <v>54203</v>
      </c>
      <c r="C9" s="179" t="s">
        <v>1043</v>
      </c>
      <c r="D9" s="180">
        <v>771877542039</v>
      </c>
      <c r="E9" s="181">
        <v>13.5</v>
      </c>
      <c r="F9" s="182">
        <v>2</v>
      </c>
      <c r="G9" s="183">
        <f t="shared" si="0"/>
        <v>27</v>
      </c>
    </row>
    <row r="10" spans="1:7" x14ac:dyDescent="0.25">
      <c r="A10" s="177" t="s">
        <v>1048</v>
      </c>
      <c r="B10" s="178">
        <v>83809</v>
      </c>
      <c r="C10" s="179" t="s">
        <v>1063</v>
      </c>
      <c r="D10" s="180">
        <v>771877838095</v>
      </c>
      <c r="E10" s="181">
        <v>2.5</v>
      </c>
      <c r="F10" s="182">
        <v>24</v>
      </c>
      <c r="G10" s="183">
        <f t="shared" si="0"/>
        <v>60</v>
      </c>
    </row>
    <row r="11" spans="1:7" x14ac:dyDescent="0.25">
      <c r="A11" s="177" t="s">
        <v>1048</v>
      </c>
      <c r="B11" s="178">
        <v>84004</v>
      </c>
      <c r="C11" s="179" t="s">
        <v>1076</v>
      </c>
      <c r="D11" s="180">
        <v>771877840043</v>
      </c>
      <c r="E11" s="181">
        <v>2.25</v>
      </c>
      <c r="F11" s="182">
        <v>6</v>
      </c>
      <c r="G11" s="183">
        <f t="shared" si="0"/>
        <v>13.5</v>
      </c>
    </row>
    <row r="12" spans="1:7" x14ac:dyDescent="0.25">
      <c r="A12" s="177" t="s">
        <v>1048</v>
      </c>
      <c r="B12" s="178">
        <v>84079</v>
      </c>
      <c r="C12" s="179" t="s">
        <v>1077</v>
      </c>
      <c r="D12" s="180">
        <v>771877840791</v>
      </c>
      <c r="E12" s="181">
        <v>2.5</v>
      </c>
      <c r="F12" s="182">
        <v>6</v>
      </c>
      <c r="G12" s="183">
        <f t="shared" si="0"/>
        <v>15</v>
      </c>
    </row>
    <row r="13" spans="1:7" x14ac:dyDescent="0.25">
      <c r="A13" s="177" t="s">
        <v>1048</v>
      </c>
      <c r="B13" s="178">
        <v>84083</v>
      </c>
      <c r="C13" s="179" t="s">
        <v>1078</v>
      </c>
      <c r="D13" s="180">
        <v>771877840838</v>
      </c>
      <c r="E13" s="181">
        <v>1.75</v>
      </c>
      <c r="F13" s="182">
        <v>6</v>
      </c>
      <c r="G13" s="183">
        <f t="shared" si="0"/>
        <v>10.5</v>
      </c>
    </row>
    <row r="14" spans="1:7" x14ac:dyDescent="0.25">
      <c r="A14" s="177" t="s">
        <v>1048</v>
      </c>
      <c r="B14" s="178">
        <v>84100</v>
      </c>
      <c r="C14" s="179" t="s">
        <v>1080</v>
      </c>
      <c r="D14" s="180">
        <v>771877841002</v>
      </c>
      <c r="E14" s="181">
        <v>1.75</v>
      </c>
      <c r="F14" s="182">
        <v>6</v>
      </c>
      <c r="G14" s="183">
        <f t="shared" si="0"/>
        <v>10.5</v>
      </c>
    </row>
    <row r="15" spans="1:7" x14ac:dyDescent="0.25">
      <c r="A15" s="177" t="s">
        <v>1048</v>
      </c>
      <c r="B15" s="178">
        <v>84103</v>
      </c>
      <c r="C15" s="179" t="s">
        <v>1081</v>
      </c>
      <c r="D15" s="180">
        <v>771877841033</v>
      </c>
      <c r="E15" s="181">
        <v>2.75</v>
      </c>
      <c r="F15" s="182">
        <v>6</v>
      </c>
      <c r="G15" s="183">
        <f t="shared" si="0"/>
        <v>16.5</v>
      </c>
    </row>
    <row r="16" spans="1:7" x14ac:dyDescent="0.25">
      <c r="A16" s="177" t="s">
        <v>1048</v>
      </c>
      <c r="B16" s="178">
        <v>84112</v>
      </c>
      <c r="C16" s="179" t="s">
        <v>1083</v>
      </c>
      <c r="D16" s="180">
        <v>771877841125</v>
      </c>
      <c r="E16" s="181">
        <v>2.25</v>
      </c>
      <c r="F16" s="182">
        <v>6</v>
      </c>
      <c r="G16" s="183">
        <f t="shared" si="0"/>
        <v>13.5</v>
      </c>
    </row>
    <row r="17" spans="1:7" x14ac:dyDescent="0.25">
      <c r="A17" s="177" t="s">
        <v>1048</v>
      </c>
      <c r="B17" s="178">
        <v>84509</v>
      </c>
      <c r="C17" s="179" t="s">
        <v>1067</v>
      </c>
      <c r="D17" s="180">
        <v>771877845093</v>
      </c>
      <c r="E17" s="181">
        <v>2</v>
      </c>
      <c r="F17" s="182">
        <v>3</v>
      </c>
      <c r="G17" s="183">
        <f t="shared" si="0"/>
        <v>6</v>
      </c>
    </row>
    <row r="18" spans="1:7" x14ac:dyDescent="0.25">
      <c r="A18" s="177" t="s">
        <v>1048</v>
      </c>
      <c r="B18" s="178">
        <v>84512</v>
      </c>
      <c r="C18" s="179" t="s">
        <v>1068</v>
      </c>
      <c r="D18" s="180">
        <v>771877845123</v>
      </c>
      <c r="E18" s="181">
        <v>1</v>
      </c>
      <c r="F18" s="182">
        <v>24</v>
      </c>
      <c r="G18" s="183">
        <f t="shared" si="0"/>
        <v>24</v>
      </c>
    </row>
    <row r="19" spans="1:7" ht="15.75" customHeight="1" x14ac:dyDescent="0.25">
      <c r="A19" s="177" t="s">
        <v>1048</v>
      </c>
      <c r="B19" s="178">
        <v>84516</v>
      </c>
      <c r="C19" s="179" t="s">
        <v>1069</v>
      </c>
      <c r="D19" s="180">
        <v>771877845161</v>
      </c>
      <c r="E19" s="181">
        <v>1.5</v>
      </c>
      <c r="F19" s="182">
        <v>24</v>
      </c>
      <c r="G19" s="183">
        <f t="shared" si="0"/>
        <v>36</v>
      </c>
    </row>
    <row r="20" spans="1:7" ht="15.75" customHeight="1" x14ac:dyDescent="0.25">
      <c r="A20" s="177" t="s">
        <v>1048</v>
      </c>
      <c r="B20" s="178">
        <v>84520</v>
      </c>
      <c r="C20" s="179" t="s">
        <v>1070</v>
      </c>
      <c r="D20" s="180">
        <v>771877845208</v>
      </c>
      <c r="E20" s="181">
        <v>2.5</v>
      </c>
      <c r="F20" s="182">
        <v>6</v>
      </c>
      <c r="G20" s="183">
        <f t="shared" si="0"/>
        <v>15</v>
      </c>
    </row>
    <row r="21" spans="1:7" ht="15.75" customHeight="1" x14ac:dyDescent="0.25">
      <c r="A21" s="177" t="s">
        <v>1048</v>
      </c>
      <c r="B21" s="178">
        <v>84527</v>
      </c>
      <c r="C21" s="179" t="s">
        <v>1072</v>
      </c>
      <c r="D21" s="180">
        <v>771877845277</v>
      </c>
      <c r="E21" s="181">
        <v>1.5</v>
      </c>
      <c r="F21" s="182">
        <v>24</v>
      </c>
      <c r="G21" s="183">
        <f t="shared" si="0"/>
        <v>36</v>
      </c>
    </row>
    <row r="22" spans="1:7" ht="15.75" customHeight="1" x14ac:dyDescent="0.25">
      <c r="A22" s="177" t="s">
        <v>1048</v>
      </c>
      <c r="B22" s="178">
        <v>85016</v>
      </c>
      <c r="C22" s="179" t="s">
        <v>1074</v>
      </c>
      <c r="D22" s="180">
        <v>771877850165</v>
      </c>
      <c r="E22" s="181">
        <v>11</v>
      </c>
      <c r="F22" s="182">
        <v>2</v>
      </c>
      <c r="G22" s="183">
        <f t="shared" si="0"/>
        <v>22</v>
      </c>
    </row>
    <row r="23" spans="1:7" ht="15.75" customHeight="1" x14ac:dyDescent="0.25">
      <c r="A23" s="177" t="s">
        <v>1048</v>
      </c>
      <c r="B23" s="178">
        <v>86006</v>
      </c>
      <c r="C23" s="179" t="s">
        <v>1084</v>
      </c>
      <c r="D23" s="180">
        <v>771877860065</v>
      </c>
      <c r="E23" s="181">
        <v>2.5</v>
      </c>
      <c r="F23" s="182">
        <v>6</v>
      </c>
      <c r="G23" s="183">
        <f t="shared" si="0"/>
        <v>15</v>
      </c>
    </row>
    <row r="24" spans="1:7" ht="15.75" customHeight="1" x14ac:dyDescent="0.25">
      <c r="A24" s="177" t="s">
        <v>1048</v>
      </c>
      <c r="B24" s="178">
        <v>86080</v>
      </c>
      <c r="C24" s="179" t="s">
        <v>1086</v>
      </c>
      <c r="D24" s="180">
        <v>771877860805</v>
      </c>
      <c r="E24" s="181">
        <v>3</v>
      </c>
      <c r="F24" s="182">
        <v>6</v>
      </c>
      <c r="G24" s="183">
        <f t="shared" si="0"/>
        <v>18</v>
      </c>
    </row>
    <row r="25" spans="1:7" ht="15.75" customHeight="1" x14ac:dyDescent="0.25">
      <c r="A25" s="177" t="s">
        <v>1048</v>
      </c>
      <c r="B25" s="178">
        <v>86114</v>
      </c>
      <c r="C25" s="179" t="s">
        <v>1087</v>
      </c>
      <c r="D25" s="180">
        <v>771877861147</v>
      </c>
      <c r="E25" s="181">
        <v>3.5</v>
      </c>
      <c r="F25" s="182">
        <v>6</v>
      </c>
      <c r="G25" s="183">
        <f t="shared" si="0"/>
        <v>21</v>
      </c>
    </row>
    <row r="26" spans="1:7" ht="15.75" customHeight="1" x14ac:dyDescent="0.25">
      <c r="A26" s="177" t="s">
        <v>1048</v>
      </c>
      <c r="B26" s="178">
        <v>86116</v>
      </c>
      <c r="C26" s="179" t="s">
        <v>1088</v>
      </c>
      <c r="D26" s="180">
        <v>771877861161</v>
      </c>
      <c r="E26" s="181">
        <v>2.75</v>
      </c>
      <c r="F26" s="182">
        <v>6</v>
      </c>
      <c r="G26" s="183">
        <f t="shared" si="0"/>
        <v>16.5</v>
      </c>
    </row>
    <row r="27" spans="1:7" ht="15.75" customHeight="1" x14ac:dyDescent="0.25">
      <c r="A27" s="177" t="s">
        <v>1048</v>
      </c>
      <c r="B27" s="178">
        <v>86117</v>
      </c>
      <c r="C27" s="179" t="s">
        <v>1089</v>
      </c>
      <c r="D27" s="180">
        <v>771877861178</v>
      </c>
      <c r="E27" s="181">
        <v>1</v>
      </c>
      <c r="F27" s="182">
        <v>6</v>
      </c>
      <c r="G27" s="183">
        <f t="shared" si="0"/>
        <v>6</v>
      </c>
    </row>
    <row r="28" spans="1:7" ht="15.75" customHeight="1" x14ac:dyDescent="0.25">
      <c r="A28" s="177" t="s">
        <v>1048</v>
      </c>
      <c r="B28" s="178">
        <v>86121</v>
      </c>
      <c r="C28" s="179" t="s">
        <v>1090</v>
      </c>
      <c r="D28" s="180">
        <v>771877861215</v>
      </c>
      <c r="E28" s="181">
        <v>1.75</v>
      </c>
      <c r="F28" s="182">
        <v>6</v>
      </c>
      <c r="G28" s="183">
        <f t="shared" si="0"/>
        <v>10.5</v>
      </c>
    </row>
    <row r="29" spans="1:7" ht="15.75" customHeight="1" x14ac:dyDescent="0.25">
      <c r="A29" s="177" t="s">
        <v>1048</v>
      </c>
      <c r="B29" s="178">
        <v>86131</v>
      </c>
      <c r="C29" s="179" t="s">
        <v>1091</v>
      </c>
      <c r="D29" s="180">
        <v>771877861314</v>
      </c>
      <c r="E29" s="181">
        <v>2.75</v>
      </c>
      <c r="F29" s="182">
        <v>6</v>
      </c>
      <c r="G29" s="183">
        <f t="shared" si="0"/>
        <v>16.5</v>
      </c>
    </row>
    <row r="30" spans="1:7" ht="15.75" customHeight="1" x14ac:dyDescent="0.25">
      <c r="A30" s="177" t="s">
        <v>1048</v>
      </c>
      <c r="B30" s="178">
        <v>86135</v>
      </c>
      <c r="C30" s="179" t="s">
        <v>1092</v>
      </c>
      <c r="D30" s="180">
        <v>771877861352</v>
      </c>
      <c r="E30" s="181">
        <v>2</v>
      </c>
      <c r="F30" s="182">
        <v>6</v>
      </c>
      <c r="G30" s="183">
        <f t="shared" si="0"/>
        <v>12</v>
      </c>
    </row>
    <row r="31" spans="1:7" ht="15.75" customHeight="1" x14ac:dyDescent="0.25">
      <c r="A31" s="177" t="s">
        <v>1048</v>
      </c>
      <c r="B31" s="178">
        <v>86154</v>
      </c>
      <c r="C31" s="179" t="s">
        <v>1093</v>
      </c>
      <c r="D31" s="180">
        <v>771877861543</v>
      </c>
      <c r="E31" s="181">
        <v>3.5</v>
      </c>
      <c r="F31" s="182">
        <v>6</v>
      </c>
      <c r="G31" s="183">
        <f t="shared" si="0"/>
        <v>21</v>
      </c>
    </row>
    <row r="32" spans="1:7" ht="15.75" customHeight="1" x14ac:dyDescent="0.25">
      <c r="A32" s="177" t="s">
        <v>1048</v>
      </c>
      <c r="B32" s="178">
        <v>87510</v>
      </c>
      <c r="C32" s="179" t="s">
        <v>1104</v>
      </c>
      <c r="D32" s="180">
        <v>771877875106</v>
      </c>
      <c r="E32" s="181">
        <v>1.75</v>
      </c>
      <c r="F32" s="182">
        <v>6</v>
      </c>
      <c r="G32" s="183">
        <f t="shared" si="0"/>
        <v>10.5</v>
      </c>
    </row>
    <row r="33" spans="1:7" ht="15.75" customHeight="1" x14ac:dyDescent="0.25">
      <c r="A33" s="177" t="s">
        <v>1048</v>
      </c>
      <c r="B33" s="178">
        <v>87707</v>
      </c>
      <c r="C33" s="179" t="s">
        <v>1107</v>
      </c>
      <c r="D33" s="180">
        <v>771877877070</v>
      </c>
      <c r="E33" s="181">
        <v>1.5</v>
      </c>
      <c r="F33" s="182">
        <v>6</v>
      </c>
      <c r="G33" s="183">
        <f t="shared" ref="G33:G54" si="1">E33*F33</f>
        <v>9</v>
      </c>
    </row>
    <row r="34" spans="1:7" ht="15.75" customHeight="1" x14ac:dyDescent="0.25">
      <c r="A34" s="177" t="s">
        <v>1048</v>
      </c>
      <c r="B34" s="178">
        <v>88019</v>
      </c>
      <c r="C34" s="179" t="s">
        <v>1095</v>
      </c>
      <c r="D34" s="180">
        <v>771877880193</v>
      </c>
      <c r="E34" s="181">
        <v>3</v>
      </c>
      <c r="F34" s="182">
        <v>6</v>
      </c>
      <c r="G34" s="183">
        <f t="shared" si="1"/>
        <v>18</v>
      </c>
    </row>
    <row r="35" spans="1:7" ht="15.75" customHeight="1" x14ac:dyDescent="0.25">
      <c r="A35" s="177" t="s">
        <v>1048</v>
      </c>
      <c r="B35" s="178">
        <v>88042</v>
      </c>
      <c r="C35" s="179" t="s">
        <v>1096</v>
      </c>
      <c r="D35" s="180">
        <v>771877880421</v>
      </c>
      <c r="E35" s="181">
        <v>2</v>
      </c>
      <c r="F35" s="182">
        <v>6</v>
      </c>
      <c r="G35" s="183">
        <f t="shared" si="1"/>
        <v>12</v>
      </c>
    </row>
    <row r="36" spans="1:7" ht="15.75" customHeight="1" x14ac:dyDescent="0.25">
      <c r="A36" s="177" t="s">
        <v>1048</v>
      </c>
      <c r="B36" s="178">
        <v>88066</v>
      </c>
      <c r="C36" s="179" t="s">
        <v>1097</v>
      </c>
      <c r="D36" s="180">
        <v>771877880667</v>
      </c>
      <c r="E36" s="181">
        <v>2.25</v>
      </c>
      <c r="F36" s="182">
        <v>6</v>
      </c>
      <c r="G36" s="183">
        <f t="shared" si="1"/>
        <v>13.5</v>
      </c>
    </row>
    <row r="37" spans="1:7" ht="15.75" customHeight="1" x14ac:dyDescent="0.25">
      <c r="A37" s="177" t="s">
        <v>1048</v>
      </c>
      <c r="B37" s="178">
        <v>88075</v>
      </c>
      <c r="C37" s="179" t="s">
        <v>1098</v>
      </c>
      <c r="D37" s="180">
        <v>771877880759</v>
      </c>
      <c r="E37" s="181">
        <v>2.25</v>
      </c>
      <c r="F37" s="182">
        <v>6</v>
      </c>
      <c r="G37" s="183">
        <f t="shared" si="1"/>
        <v>13.5</v>
      </c>
    </row>
    <row r="38" spans="1:7" ht="15.75" customHeight="1" x14ac:dyDescent="0.25">
      <c r="A38" s="177" t="s">
        <v>1048</v>
      </c>
      <c r="B38" s="178">
        <v>89007</v>
      </c>
      <c r="C38" s="179" t="s">
        <v>1101</v>
      </c>
      <c r="D38" s="180">
        <v>771877890079</v>
      </c>
      <c r="E38" s="181">
        <v>2.25</v>
      </c>
      <c r="F38" s="182">
        <v>6</v>
      </c>
      <c r="G38" s="183">
        <f t="shared" si="1"/>
        <v>13.5</v>
      </c>
    </row>
    <row r="39" spans="1:7" ht="15.75" customHeight="1" x14ac:dyDescent="0.25">
      <c r="A39" s="177" t="s">
        <v>1048</v>
      </c>
      <c r="B39" s="178">
        <v>89058</v>
      </c>
      <c r="C39" s="179" t="s">
        <v>1102</v>
      </c>
      <c r="D39" s="180">
        <v>771877890581</v>
      </c>
      <c r="E39" s="181">
        <v>2.5</v>
      </c>
      <c r="F39" s="182">
        <v>6</v>
      </c>
      <c r="G39" s="183">
        <f t="shared" si="1"/>
        <v>15</v>
      </c>
    </row>
    <row r="40" spans="1:7" ht="15.75" customHeight="1" x14ac:dyDescent="0.25">
      <c r="A40" s="177" t="s">
        <v>1048</v>
      </c>
      <c r="B40" s="178">
        <v>90012</v>
      </c>
      <c r="C40" s="179" t="s">
        <v>1113</v>
      </c>
      <c r="D40" s="180">
        <v>771877900129</v>
      </c>
      <c r="E40" s="181">
        <v>3</v>
      </c>
      <c r="F40" s="182">
        <v>6</v>
      </c>
      <c r="G40" s="183">
        <f t="shared" si="1"/>
        <v>18</v>
      </c>
    </row>
    <row r="41" spans="1:7" ht="15.75" customHeight="1" x14ac:dyDescent="0.25">
      <c r="A41" s="177" t="s">
        <v>1048</v>
      </c>
      <c r="B41" s="178">
        <v>90403</v>
      </c>
      <c r="C41" s="179" t="s">
        <v>1117</v>
      </c>
      <c r="D41" s="180">
        <v>771877904035</v>
      </c>
      <c r="E41" s="181">
        <v>2.5</v>
      </c>
      <c r="F41" s="182">
        <v>6</v>
      </c>
      <c r="G41" s="183">
        <f t="shared" si="1"/>
        <v>15</v>
      </c>
    </row>
    <row r="42" spans="1:7" ht="15.75" customHeight="1" x14ac:dyDescent="0.25">
      <c r="A42" s="177" t="s">
        <v>1048</v>
      </c>
      <c r="B42" s="178">
        <v>90413</v>
      </c>
      <c r="C42" s="179" t="s">
        <v>1119</v>
      </c>
      <c r="D42" s="180">
        <v>771877904134</v>
      </c>
      <c r="E42" s="181">
        <v>2.5</v>
      </c>
      <c r="F42" s="182">
        <v>6</v>
      </c>
      <c r="G42" s="183">
        <f t="shared" si="1"/>
        <v>15</v>
      </c>
    </row>
    <row r="43" spans="1:7" ht="15.75" customHeight="1" x14ac:dyDescent="0.25">
      <c r="A43" s="177" t="s">
        <v>1048</v>
      </c>
      <c r="B43" s="178">
        <v>90419</v>
      </c>
      <c r="C43" s="179" t="s">
        <v>1120</v>
      </c>
      <c r="D43" s="180">
        <v>771877904196</v>
      </c>
      <c r="E43" s="181">
        <v>4</v>
      </c>
      <c r="F43" s="182">
        <v>6</v>
      </c>
      <c r="G43" s="183">
        <f t="shared" si="1"/>
        <v>24</v>
      </c>
    </row>
    <row r="44" spans="1:7" ht="15.75" customHeight="1" x14ac:dyDescent="0.25">
      <c r="A44" s="177" t="s">
        <v>1048</v>
      </c>
      <c r="B44" s="178">
        <v>90604</v>
      </c>
      <c r="C44" s="179" t="s">
        <v>1123</v>
      </c>
      <c r="D44" s="180">
        <v>771877906046</v>
      </c>
      <c r="E44" s="181">
        <v>3</v>
      </c>
      <c r="F44" s="182">
        <v>6</v>
      </c>
      <c r="G44" s="183">
        <f t="shared" si="1"/>
        <v>18</v>
      </c>
    </row>
    <row r="45" spans="1:7" ht="15.75" customHeight="1" x14ac:dyDescent="0.25">
      <c r="A45" s="177" t="s">
        <v>1048</v>
      </c>
      <c r="B45" s="178">
        <v>90606</v>
      </c>
      <c r="C45" s="179" t="s">
        <v>1124</v>
      </c>
      <c r="D45" s="180">
        <v>771877906060</v>
      </c>
      <c r="E45" s="181">
        <v>2.5</v>
      </c>
      <c r="F45" s="182">
        <v>6</v>
      </c>
      <c r="G45" s="183">
        <f t="shared" si="1"/>
        <v>15</v>
      </c>
    </row>
    <row r="46" spans="1:7" ht="15.75" customHeight="1" x14ac:dyDescent="0.25">
      <c r="A46" s="177" t="s">
        <v>1048</v>
      </c>
      <c r="B46" s="178">
        <v>90807</v>
      </c>
      <c r="C46" s="179" t="s">
        <v>1125</v>
      </c>
      <c r="D46" s="180">
        <v>771877908071</v>
      </c>
      <c r="E46" s="181">
        <v>1.25</v>
      </c>
      <c r="F46" s="182">
        <v>6</v>
      </c>
      <c r="G46" s="183">
        <f t="shared" si="1"/>
        <v>7.5</v>
      </c>
    </row>
    <row r="47" spans="1:7" ht="15.75" customHeight="1" x14ac:dyDescent="0.25">
      <c r="A47" s="177" t="s">
        <v>1048</v>
      </c>
      <c r="B47" s="178">
        <v>91212</v>
      </c>
      <c r="C47" s="179" t="s">
        <v>1128</v>
      </c>
      <c r="D47" s="180">
        <v>771877912122</v>
      </c>
      <c r="E47" s="181">
        <v>4.5</v>
      </c>
      <c r="F47" s="182">
        <v>6</v>
      </c>
      <c r="G47" s="183">
        <f t="shared" si="1"/>
        <v>27</v>
      </c>
    </row>
    <row r="48" spans="1:7" ht="15.75" customHeight="1" x14ac:dyDescent="0.25">
      <c r="A48" s="177" t="s">
        <v>1048</v>
      </c>
      <c r="B48" s="178">
        <v>93115</v>
      </c>
      <c r="C48" s="179" t="s">
        <v>1130</v>
      </c>
      <c r="D48" s="180">
        <v>771877931154</v>
      </c>
      <c r="E48" s="181">
        <v>7.5</v>
      </c>
      <c r="F48" s="182">
        <v>2</v>
      </c>
      <c r="G48" s="183">
        <f t="shared" si="1"/>
        <v>15</v>
      </c>
    </row>
    <row r="49" spans="1:7" ht="15.75" customHeight="1" x14ac:dyDescent="0.25">
      <c r="A49" s="177" t="s">
        <v>1048</v>
      </c>
      <c r="B49" s="178">
        <v>93135</v>
      </c>
      <c r="C49" s="179" t="s">
        <v>1132</v>
      </c>
      <c r="D49" s="180">
        <v>771877931352</v>
      </c>
      <c r="E49" s="181">
        <v>7.5</v>
      </c>
      <c r="F49" s="182">
        <v>2</v>
      </c>
      <c r="G49" s="183">
        <f t="shared" si="1"/>
        <v>15</v>
      </c>
    </row>
    <row r="50" spans="1:7" ht="15.75" customHeight="1" x14ac:dyDescent="0.25">
      <c r="A50" s="177" t="s">
        <v>1048</v>
      </c>
      <c r="B50" s="178">
        <v>93205</v>
      </c>
      <c r="C50" s="179" t="s">
        <v>1135</v>
      </c>
      <c r="D50" s="180">
        <v>771877932052</v>
      </c>
      <c r="E50" s="181">
        <v>7</v>
      </c>
      <c r="F50" s="182">
        <v>2</v>
      </c>
      <c r="G50" s="183">
        <f t="shared" si="1"/>
        <v>14</v>
      </c>
    </row>
    <row r="51" spans="1:7" ht="15.75" customHeight="1" x14ac:dyDescent="0.25">
      <c r="A51" s="177" t="s">
        <v>1048</v>
      </c>
      <c r="B51" s="178">
        <v>93225</v>
      </c>
      <c r="C51" s="179" t="s">
        <v>1137</v>
      </c>
      <c r="D51" s="180">
        <v>771877932250</v>
      </c>
      <c r="E51" s="181">
        <v>7</v>
      </c>
      <c r="F51" s="182">
        <v>2</v>
      </c>
      <c r="G51" s="183">
        <f t="shared" si="1"/>
        <v>14</v>
      </c>
    </row>
    <row r="52" spans="1:7" ht="15.75" customHeight="1" x14ac:dyDescent="0.25">
      <c r="A52" s="177" t="s">
        <v>1048</v>
      </c>
      <c r="B52" s="178">
        <v>93230</v>
      </c>
      <c r="C52" s="179" t="s">
        <v>1138</v>
      </c>
      <c r="D52" s="180">
        <v>771877932304</v>
      </c>
      <c r="E52" s="181">
        <v>7</v>
      </c>
      <c r="F52" s="182">
        <v>2</v>
      </c>
      <c r="G52" s="183">
        <f t="shared" si="1"/>
        <v>14</v>
      </c>
    </row>
    <row r="53" spans="1:7" ht="15.75" customHeight="1" x14ac:dyDescent="0.25">
      <c r="A53" s="177" t="s">
        <v>1048</v>
      </c>
      <c r="B53" s="178">
        <v>97462</v>
      </c>
      <c r="C53" s="179" t="s">
        <v>1108</v>
      </c>
      <c r="D53" s="180">
        <v>771877974625</v>
      </c>
      <c r="E53" s="181">
        <v>1.25</v>
      </c>
      <c r="F53" s="182">
        <v>6</v>
      </c>
      <c r="G53" s="183">
        <f t="shared" si="1"/>
        <v>7.5</v>
      </c>
    </row>
    <row r="54" spans="1:7" ht="15.75" customHeight="1" x14ac:dyDescent="0.25">
      <c r="A54" s="177" t="s">
        <v>1048</v>
      </c>
      <c r="B54" s="178">
        <v>97467</v>
      </c>
      <c r="C54" s="179" t="s">
        <v>1110</v>
      </c>
      <c r="D54" s="180">
        <v>771877974670</v>
      </c>
      <c r="E54" s="181">
        <v>1.5</v>
      </c>
      <c r="F54" s="182">
        <v>6</v>
      </c>
      <c r="G54" s="183">
        <f t="shared" si="1"/>
        <v>9</v>
      </c>
    </row>
    <row r="55" spans="1:7" ht="15.75" customHeight="1" x14ac:dyDescent="0.25"/>
    <row r="56" spans="1:7" ht="15.75" customHeight="1" x14ac:dyDescent="0.25"/>
    <row r="57" spans="1:7" ht="15.75" customHeight="1" x14ac:dyDescent="0.25"/>
    <row r="58" spans="1:7" ht="15.75" customHeight="1" x14ac:dyDescent="0.25"/>
    <row r="59" spans="1:7" ht="15.75" customHeight="1" x14ac:dyDescent="0.25"/>
    <row r="60" spans="1:7" ht="15.75" customHeight="1" x14ac:dyDescent="0.25"/>
    <row r="61" spans="1:7" ht="15.75" customHeight="1" x14ac:dyDescent="0.25"/>
    <row r="62" spans="1:7" ht="15.75" customHeight="1" x14ac:dyDescent="0.25"/>
    <row r="63" spans="1:7" ht="15.75" customHeight="1" x14ac:dyDescent="0.25"/>
    <row r="64" spans="1:7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199" workbookViewId="0">
      <selection activeCell="B150" sqref="B150"/>
    </sheetView>
  </sheetViews>
  <sheetFormatPr defaultColWidth="14.42578125" defaultRowHeight="15" customHeight="1" x14ac:dyDescent="0.25"/>
  <cols>
    <col min="1" max="1" width="8.7109375" customWidth="1"/>
    <col min="2" max="2" width="107.7109375" customWidth="1"/>
    <col min="3" max="3" width="16.7109375" customWidth="1"/>
    <col min="4" max="26" width="8.7109375" customWidth="1"/>
  </cols>
  <sheetData>
    <row r="1" spans="1:6" x14ac:dyDescent="0.25">
      <c r="A1" s="184" t="s">
        <v>1175</v>
      </c>
      <c r="B1" s="185" t="s">
        <v>1176</v>
      </c>
      <c r="C1" s="186" t="s">
        <v>1177</v>
      </c>
      <c r="D1" s="187" t="s">
        <v>1178</v>
      </c>
      <c r="E1" s="185" t="s">
        <v>982</v>
      </c>
      <c r="F1" s="188" t="s">
        <v>1179</v>
      </c>
    </row>
    <row r="2" spans="1:6" x14ac:dyDescent="0.25">
      <c r="A2" s="4">
        <v>12310</v>
      </c>
      <c r="B2" s="4" t="s">
        <v>988</v>
      </c>
      <c r="C2" s="189">
        <v>771877123108</v>
      </c>
      <c r="D2" s="4">
        <v>7.5</v>
      </c>
      <c r="E2" s="4">
        <v>2</v>
      </c>
      <c r="F2" s="4">
        <f t="shared" ref="F2:F217" si="0">D2*E2</f>
        <v>15</v>
      </c>
    </row>
    <row r="3" spans="1:6" x14ac:dyDescent="0.25">
      <c r="A3" s="4">
        <v>12340</v>
      </c>
      <c r="B3" s="4" t="s">
        <v>989</v>
      </c>
      <c r="C3" s="189">
        <v>771877123405</v>
      </c>
      <c r="D3" s="4">
        <v>12.5</v>
      </c>
      <c r="E3" s="4">
        <v>2</v>
      </c>
      <c r="F3" s="4">
        <f t="shared" si="0"/>
        <v>25</v>
      </c>
    </row>
    <row r="4" spans="1:6" x14ac:dyDescent="0.25">
      <c r="A4" s="4">
        <v>12390</v>
      </c>
      <c r="B4" s="4" t="s">
        <v>990</v>
      </c>
      <c r="C4" s="189">
        <v>771877123900</v>
      </c>
      <c r="D4" s="4">
        <v>10</v>
      </c>
      <c r="E4" s="4">
        <v>2</v>
      </c>
      <c r="F4" s="4">
        <f t="shared" si="0"/>
        <v>20</v>
      </c>
    </row>
    <row r="5" spans="1:6" x14ac:dyDescent="0.25">
      <c r="A5" s="4">
        <v>12590</v>
      </c>
      <c r="B5" s="4" t="s">
        <v>63</v>
      </c>
      <c r="C5" s="189">
        <v>771877125904</v>
      </c>
      <c r="D5" s="4">
        <v>5</v>
      </c>
      <c r="E5" s="4">
        <v>2</v>
      </c>
      <c r="F5" s="4">
        <f t="shared" si="0"/>
        <v>10</v>
      </c>
    </row>
    <row r="6" spans="1:6" x14ac:dyDescent="0.25">
      <c r="A6" s="4">
        <v>13450</v>
      </c>
      <c r="B6" s="4" t="s">
        <v>66</v>
      </c>
      <c r="C6" s="189">
        <v>771877134500</v>
      </c>
      <c r="D6" s="4">
        <v>7</v>
      </c>
      <c r="E6" s="4">
        <v>2</v>
      </c>
      <c r="F6" s="4">
        <f t="shared" si="0"/>
        <v>14</v>
      </c>
    </row>
    <row r="7" spans="1:6" x14ac:dyDescent="0.25">
      <c r="A7" s="4">
        <v>14100</v>
      </c>
      <c r="B7" s="4" t="s">
        <v>71</v>
      </c>
      <c r="C7" s="189">
        <v>771877141003</v>
      </c>
      <c r="D7" s="4">
        <v>1.25</v>
      </c>
      <c r="E7" s="4">
        <v>6</v>
      </c>
      <c r="F7" s="4">
        <f t="shared" si="0"/>
        <v>7.5</v>
      </c>
    </row>
    <row r="8" spans="1:6" x14ac:dyDescent="0.25">
      <c r="A8" s="4">
        <v>14110</v>
      </c>
      <c r="B8" s="4" t="s">
        <v>72</v>
      </c>
      <c r="C8" s="189">
        <v>771877141102</v>
      </c>
      <c r="D8" s="4">
        <v>2.5</v>
      </c>
      <c r="E8" s="4">
        <v>2</v>
      </c>
      <c r="F8" s="4">
        <f t="shared" si="0"/>
        <v>5</v>
      </c>
    </row>
    <row r="9" spans="1:6" x14ac:dyDescent="0.25">
      <c r="A9" s="4">
        <v>14200</v>
      </c>
      <c r="B9" s="4" t="s">
        <v>73</v>
      </c>
      <c r="C9" s="189">
        <v>771877142000</v>
      </c>
      <c r="D9" s="4">
        <v>4</v>
      </c>
      <c r="E9" s="4">
        <v>6</v>
      </c>
      <c r="F9" s="4">
        <f t="shared" si="0"/>
        <v>24</v>
      </c>
    </row>
    <row r="10" spans="1:6" x14ac:dyDescent="0.25">
      <c r="A10" s="4">
        <v>15140</v>
      </c>
      <c r="B10" s="4" t="s">
        <v>100</v>
      </c>
      <c r="C10" s="189">
        <v>771877151408</v>
      </c>
      <c r="D10" s="4">
        <v>3.5</v>
      </c>
      <c r="E10" s="4">
        <v>6</v>
      </c>
      <c r="F10" s="4">
        <f t="shared" si="0"/>
        <v>21</v>
      </c>
    </row>
    <row r="11" spans="1:6" x14ac:dyDescent="0.25">
      <c r="A11" s="4">
        <v>15560</v>
      </c>
      <c r="B11" s="4" t="s">
        <v>104</v>
      </c>
      <c r="C11" s="189">
        <v>771877155604</v>
      </c>
      <c r="D11" s="4">
        <v>2.5</v>
      </c>
      <c r="E11" s="4">
        <v>6</v>
      </c>
      <c r="F11" s="4">
        <f t="shared" si="0"/>
        <v>15</v>
      </c>
    </row>
    <row r="12" spans="1:6" x14ac:dyDescent="0.25">
      <c r="A12" s="4">
        <v>15680</v>
      </c>
      <c r="B12" s="4" t="s">
        <v>105</v>
      </c>
      <c r="C12" s="189">
        <v>771877155604</v>
      </c>
      <c r="D12" s="4">
        <v>3</v>
      </c>
      <c r="E12" s="4">
        <v>6</v>
      </c>
      <c r="F12" s="4">
        <f t="shared" si="0"/>
        <v>18</v>
      </c>
    </row>
    <row r="13" spans="1:6" x14ac:dyDescent="0.25">
      <c r="A13" s="4">
        <v>18715</v>
      </c>
      <c r="B13" s="4" t="s">
        <v>115</v>
      </c>
      <c r="C13" s="190">
        <v>771877187155</v>
      </c>
      <c r="D13" s="4">
        <v>9</v>
      </c>
      <c r="E13" s="4">
        <v>2</v>
      </c>
      <c r="F13" s="4">
        <f t="shared" si="0"/>
        <v>18</v>
      </c>
    </row>
    <row r="14" spans="1:6" x14ac:dyDescent="0.25">
      <c r="A14" s="4">
        <v>18785</v>
      </c>
      <c r="B14" s="4" t="s">
        <v>116</v>
      </c>
      <c r="C14" s="189">
        <v>771877187858</v>
      </c>
      <c r="D14" s="4">
        <v>9</v>
      </c>
      <c r="E14" s="4">
        <v>2</v>
      </c>
      <c r="F14" s="4">
        <f t="shared" si="0"/>
        <v>18</v>
      </c>
    </row>
    <row r="15" spans="1:6" x14ac:dyDescent="0.25">
      <c r="A15" s="4">
        <v>30053</v>
      </c>
      <c r="B15" s="4" t="s">
        <v>131</v>
      </c>
      <c r="C15" s="189">
        <v>771877300530</v>
      </c>
      <c r="D15" s="4">
        <v>20</v>
      </c>
      <c r="E15" s="4">
        <v>2</v>
      </c>
      <c r="F15" s="4">
        <f t="shared" si="0"/>
        <v>40</v>
      </c>
    </row>
    <row r="16" spans="1:6" x14ac:dyDescent="0.25">
      <c r="A16" s="4">
        <v>30055</v>
      </c>
      <c r="B16" s="4" t="s">
        <v>132</v>
      </c>
      <c r="C16" s="189">
        <v>771877300554</v>
      </c>
      <c r="D16" s="4">
        <v>20</v>
      </c>
      <c r="E16" s="4">
        <v>2</v>
      </c>
      <c r="F16" s="4">
        <f t="shared" si="0"/>
        <v>40</v>
      </c>
    </row>
    <row r="17" spans="1:6" x14ac:dyDescent="0.25">
      <c r="A17" s="4">
        <v>30057</v>
      </c>
      <c r="B17" s="4" t="s">
        <v>133</v>
      </c>
      <c r="C17" s="189">
        <v>771877300578</v>
      </c>
      <c r="D17" s="4">
        <v>20</v>
      </c>
      <c r="E17" s="4">
        <v>2</v>
      </c>
      <c r="F17" s="4">
        <f t="shared" si="0"/>
        <v>40</v>
      </c>
    </row>
    <row r="18" spans="1:6" x14ac:dyDescent="0.25">
      <c r="A18" s="4">
        <v>30513</v>
      </c>
      <c r="B18" s="4" t="s">
        <v>144</v>
      </c>
      <c r="C18" s="189">
        <v>771877305139</v>
      </c>
      <c r="D18" s="4">
        <v>22.5</v>
      </c>
      <c r="E18" s="4">
        <v>2</v>
      </c>
      <c r="F18" s="4">
        <f t="shared" si="0"/>
        <v>45</v>
      </c>
    </row>
    <row r="19" spans="1:6" x14ac:dyDescent="0.25">
      <c r="A19" s="4">
        <v>30515</v>
      </c>
      <c r="B19" s="4" t="s">
        <v>145</v>
      </c>
      <c r="C19" s="189">
        <v>771877305153</v>
      </c>
      <c r="D19" s="4">
        <v>22.5</v>
      </c>
      <c r="E19" s="4">
        <v>2</v>
      </c>
      <c r="F19" s="4">
        <f t="shared" si="0"/>
        <v>45</v>
      </c>
    </row>
    <row r="20" spans="1:6" x14ac:dyDescent="0.25">
      <c r="A20" s="4">
        <v>30923</v>
      </c>
      <c r="B20" s="4" t="s">
        <v>902</v>
      </c>
      <c r="C20" s="189">
        <v>771877309236</v>
      </c>
      <c r="D20" s="4">
        <v>24</v>
      </c>
      <c r="E20" s="4">
        <v>2</v>
      </c>
      <c r="F20" s="4">
        <f t="shared" si="0"/>
        <v>48</v>
      </c>
    </row>
    <row r="21" spans="1:6" ht="15.75" customHeight="1" x14ac:dyDescent="0.25">
      <c r="A21" s="4">
        <v>30925</v>
      </c>
      <c r="B21" s="4" t="s">
        <v>903</v>
      </c>
      <c r="C21" s="189">
        <v>771877309250</v>
      </c>
      <c r="D21" s="4">
        <v>24</v>
      </c>
      <c r="E21" s="4">
        <v>2</v>
      </c>
      <c r="F21" s="4">
        <f t="shared" si="0"/>
        <v>48</v>
      </c>
    </row>
    <row r="22" spans="1:6" ht="15.75" customHeight="1" x14ac:dyDescent="0.25">
      <c r="A22" s="4">
        <v>30927</v>
      </c>
      <c r="B22" s="4" t="s">
        <v>904</v>
      </c>
      <c r="C22" s="189">
        <v>771877309274</v>
      </c>
      <c r="D22" s="4">
        <v>24</v>
      </c>
      <c r="E22" s="4">
        <v>2</v>
      </c>
      <c r="F22" s="4">
        <f t="shared" si="0"/>
        <v>48</v>
      </c>
    </row>
    <row r="23" spans="1:6" ht="15.75" customHeight="1" x14ac:dyDescent="0.25">
      <c r="A23" s="4">
        <v>31415</v>
      </c>
      <c r="B23" s="4" t="s">
        <v>871</v>
      </c>
      <c r="C23" s="189">
        <v>771877314155</v>
      </c>
      <c r="D23" s="4">
        <v>25</v>
      </c>
      <c r="E23" s="4">
        <v>2</v>
      </c>
      <c r="F23" s="4">
        <f t="shared" si="0"/>
        <v>50</v>
      </c>
    </row>
    <row r="24" spans="1:6" ht="18" customHeight="1" x14ac:dyDescent="0.25">
      <c r="A24" s="4">
        <v>31803</v>
      </c>
      <c r="B24" s="191" t="s">
        <v>1180</v>
      </c>
      <c r="C24" s="189">
        <v>771877318030</v>
      </c>
      <c r="D24" s="4">
        <v>26.75</v>
      </c>
      <c r="E24" s="4">
        <v>2</v>
      </c>
      <c r="F24" s="4">
        <f t="shared" si="0"/>
        <v>53.5</v>
      </c>
    </row>
    <row r="25" spans="1:6" ht="15.75" customHeight="1" x14ac:dyDescent="0.25">
      <c r="A25" s="4">
        <v>31805</v>
      </c>
      <c r="B25" s="4" t="s">
        <v>166</v>
      </c>
      <c r="C25" s="189">
        <v>771877318054</v>
      </c>
      <c r="D25" s="4">
        <v>26.75</v>
      </c>
      <c r="E25" s="4">
        <v>2</v>
      </c>
      <c r="F25" s="4">
        <f t="shared" si="0"/>
        <v>53.5</v>
      </c>
    </row>
    <row r="26" spans="1:6" ht="15.75" customHeight="1" x14ac:dyDescent="0.25">
      <c r="A26" s="4">
        <v>31807</v>
      </c>
      <c r="B26" s="4" t="s">
        <v>167</v>
      </c>
      <c r="C26" s="189">
        <v>771877318078</v>
      </c>
      <c r="D26" s="4">
        <v>26.75</v>
      </c>
      <c r="E26" s="4">
        <v>2</v>
      </c>
      <c r="F26" s="4">
        <f t="shared" si="0"/>
        <v>53.5</v>
      </c>
    </row>
    <row r="27" spans="1:6" ht="15.75" customHeight="1" x14ac:dyDescent="0.25">
      <c r="A27" s="4">
        <v>31813</v>
      </c>
      <c r="B27" s="4" t="s">
        <v>168</v>
      </c>
      <c r="C27" s="189">
        <v>771877318139</v>
      </c>
      <c r="D27" s="4">
        <v>25</v>
      </c>
      <c r="E27" s="4">
        <v>2</v>
      </c>
      <c r="F27" s="4">
        <f t="shared" si="0"/>
        <v>50</v>
      </c>
    </row>
    <row r="28" spans="1:6" ht="15.75" customHeight="1" x14ac:dyDescent="0.25">
      <c r="A28" s="4">
        <v>31815</v>
      </c>
      <c r="B28" s="4" t="s">
        <v>169</v>
      </c>
      <c r="C28" s="189">
        <v>771877318153</v>
      </c>
      <c r="D28" s="4">
        <v>25</v>
      </c>
      <c r="E28" s="4">
        <v>2</v>
      </c>
      <c r="F28" s="4">
        <f t="shared" si="0"/>
        <v>50</v>
      </c>
    </row>
    <row r="29" spans="1:6" ht="15.75" customHeight="1" x14ac:dyDescent="0.25">
      <c r="A29" s="4">
        <v>31817</v>
      </c>
      <c r="B29" s="4" t="s">
        <v>170</v>
      </c>
      <c r="C29" s="189">
        <v>771877318177</v>
      </c>
      <c r="D29" s="4">
        <v>25</v>
      </c>
      <c r="E29" s="4">
        <v>2</v>
      </c>
      <c r="F29" s="4">
        <f t="shared" si="0"/>
        <v>50</v>
      </c>
    </row>
    <row r="30" spans="1:6" ht="15.75" customHeight="1" x14ac:dyDescent="0.25">
      <c r="A30" s="4">
        <v>32503</v>
      </c>
      <c r="B30" s="4" t="s">
        <v>194</v>
      </c>
      <c r="C30" s="189">
        <v>771877325038</v>
      </c>
      <c r="D30" s="4">
        <v>26</v>
      </c>
      <c r="E30" s="4">
        <v>2</v>
      </c>
      <c r="F30" s="4">
        <f t="shared" si="0"/>
        <v>52</v>
      </c>
    </row>
    <row r="31" spans="1:6" ht="15.75" customHeight="1" x14ac:dyDescent="0.25">
      <c r="A31" s="4">
        <v>32505</v>
      </c>
      <c r="B31" s="4" t="s">
        <v>195</v>
      </c>
      <c r="C31" s="189">
        <v>771877325052</v>
      </c>
      <c r="D31" s="4">
        <v>26</v>
      </c>
      <c r="E31" s="4">
        <v>2</v>
      </c>
      <c r="F31" s="4">
        <f t="shared" si="0"/>
        <v>52</v>
      </c>
    </row>
    <row r="32" spans="1:6" ht="15.75" customHeight="1" x14ac:dyDescent="0.25">
      <c r="A32" s="4">
        <v>32507</v>
      </c>
      <c r="B32" s="4" t="s">
        <v>196</v>
      </c>
      <c r="C32" s="189">
        <v>771877325076</v>
      </c>
      <c r="D32" s="4">
        <v>26</v>
      </c>
      <c r="E32" s="4">
        <v>2</v>
      </c>
      <c r="F32" s="4">
        <f t="shared" si="0"/>
        <v>52</v>
      </c>
    </row>
    <row r="33" spans="1:26" ht="15.75" customHeight="1" x14ac:dyDescent="0.25">
      <c r="A33" s="4">
        <v>32523</v>
      </c>
      <c r="B33" s="4" t="s">
        <v>197</v>
      </c>
      <c r="C33" s="189">
        <v>771877325236</v>
      </c>
      <c r="D33" s="4">
        <v>26</v>
      </c>
      <c r="E33" s="4">
        <v>2</v>
      </c>
      <c r="F33" s="4">
        <f t="shared" si="0"/>
        <v>52</v>
      </c>
    </row>
    <row r="34" spans="1:26" ht="15.75" customHeight="1" x14ac:dyDescent="0.25">
      <c r="A34" s="4">
        <v>32525</v>
      </c>
      <c r="B34" s="4" t="s">
        <v>198</v>
      </c>
      <c r="C34" s="189">
        <v>771877325250</v>
      </c>
      <c r="D34" s="4">
        <v>26</v>
      </c>
      <c r="E34" s="4">
        <v>2</v>
      </c>
      <c r="F34" s="4">
        <f t="shared" si="0"/>
        <v>52</v>
      </c>
    </row>
    <row r="35" spans="1:26" ht="12.75" customHeight="1" x14ac:dyDescent="0.25">
      <c r="A35" s="192">
        <v>32543</v>
      </c>
      <c r="B35" s="193" t="s">
        <v>199</v>
      </c>
      <c r="C35" s="189">
        <v>771877325434</v>
      </c>
      <c r="D35" s="194">
        <v>26</v>
      </c>
      <c r="E35" s="194">
        <v>2</v>
      </c>
      <c r="F35" s="4">
        <f t="shared" si="0"/>
        <v>52</v>
      </c>
      <c r="G35" s="75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2.75" customHeight="1" x14ac:dyDescent="0.25">
      <c r="A36" s="192">
        <v>32545</v>
      </c>
      <c r="B36" s="193" t="s">
        <v>200</v>
      </c>
      <c r="C36" s="189">
        <v>771877325458</v>
      </c>
      <c r="D36" s="194">
        <v>26</v>
      </c>
      <c r="E36" s="194">
        <v>2</v>
      </c>
      <c r="F36" s="4">
        <f t="shared" si="0"/>
        <v>52</v>
      </c>
      <c r="G36" s="75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5.75" customHeight="1" x14ac:dyDescent="0.25">
      <c r="A37" s="4">
        <v>33695</v>
      </c>
      <c r="B37" s="4" t="s">
        <v>1016</v>
      </c>
      <c r="C37" s="189">
        <v>771877336959</v>
      </c>
      <c r="D37" s="4">
        <v>20</v>
      </c>
      <c r="E37" s="4">
        <v>2</v>
      </c>
      <c r="F37" s="4">
        <f t="shared" si="0"/>
        <v>40</v>
      </c>
    </row>
    <row r="38" spans="1:26" ht="15.75" customHeight="1" x14ac:dyDescent="0.25">
      <c r="A38" s="4">
        <v>34295</v>
      </c>
      <c r="B38" s="4" t="s">
        <v>1181</v>
      </c>
      <c r="C38" s="189">
        <v>771877342950</v>
      </c>
      <c r="D38" s="4">
        <v>25</v>
      </c>
      <c r="E38" s="4">
        <v>2</v>
      </c>
      <c r="F38" s="4">
        <f t="shared" si="0"/>
        <v>50</v>
      </c>
    </row>
    <row r="39" spans="1:26" ht="15.75" customHeight="1" x14ac:dyDescent="0.25">
      <c r="A39" s="4">
        <v>34312</v>
      </c>
      <c r="B39" s="4" t="s">
        <v>874</v>
      </c>
      <c r="C39" s="189">
        <v>771877343124</v>
      </c>
      <c r="D39" s="4">
        <v>20</v>
      </c>
      <c r="E39" s="4">
        <v>2</v>
      </c>
      <c r="F39" s="4">
        <f t="shared" si="0"/>
        <v>40</v>
      </c>
    </row>
    <row r="40" spans="1:26" ht="15.75" customHeight="1" x14ac:dyDescent="0.25">
      <c r="A40" s="4">
        <v>34313</v>
      </c>
      <c r="B40" s="4" t="s">
        <v>875</v>
      </c>
      <c r="C40" s="189">
        <v>771877343131</v>
      </c>
      <c r="D40" s="4">
        <v>20</v>
      </c>
      <c r="E40" s="4">
        <v>2</v>
      </c>
      <c r="F40" s="4">
        <f t="shared" si="0"/>
        <v>40</v>
      </c>
    </row>
    <row r="41" spans="1:26" ht="15.75" customHeight="1" x14ac:dyDescent="0.25">
      <c r="A41" s="4">
        <v>34315</v>
      </c>
      <c r="B41" s="4" t="s">
        <v>876</v>
      </c>
      <c r="C41" s="189">
        <v>771877313158</v>
      </c>
      <c r="D41" s="4">
        <v>20</v>
      </c>
      <c r="E41" s="4">
        <v>2</v>
      </c>
      <c r="F41" s="4">
        <f t="shared" si="0"/>
        <v>40</v>
      </c>
    </row>
    <row r="42" spans="1:26" ht="15.75" customHeight="1" x14ac:dyDescent="0.25">
      <c r="A42" s="4">
        <v>34395</v>
      </c>
      <c r="B42" s="4" t="s">
        <v>877</v>
      </c>
      <c r="C42" s="189">
        <v>771877343957</v>
      </c>
      <c r="D42" s="4">
        <v>25</v>
      </c>
      <c r="E42" s="4">
        <v>2</v>
      </c>
      <c r="F42" s="4">
        <f t="shared" si="0"/>
        <v>50</v>
      </c>
    </row>
    <row r="43" spans="1:26" ht="15.75" customHeight="1" x14ac:dyDescent="0.25">
      <c r="A43" s="4">
        <v>34795</v>
      </c>
      <c r="B43" s="4" t="s">
        <v>1024</v>
      </c>
      <c r="C43" s="189">
        <v>771877347955</v>
      </c>
      <c r="D43" s="4">
        <v>20</v>
      </c>
      <c r="E43" s="4">
        <v>2</v>
      </c>
      <c r="F43" s="4">
        <f t="shared" si="0"/>
        <v>40</v>
      </c>
    </row>
    <row r="44" spans="1:26" ht="15.75" customHeight="1" x14ac:dyDescent="0.25">
      <c r="A44" s="4">
        <v>36203</v>
      </c>
      <c r="B44" s="4" t="s">
        <v>241</v>
      </c>
      <c r="C44" s="189">
        <v>771877362033</v>
      </c>
      <c r="D44" s="4">
        <v>30</v>
      </c>
      <c r="E44" s="4">
        <v>2</v>
      </c>
      <c r="F44" s="4">
        <f t="shared" si="0"/>
        <v>60</v>
      </c>
    </row>
    <row r="45" spans="1:26" ht="15.75" customHeight="1" x14ac:dyDescent="0.25">
      <c r="A45" s="4">
        <v>36205</v>
      </c>
      <c r="B45" s="4" t="s">
        <v>242</v>
      </c>
      <c r="C45" s="189">
        <v>771877362057</v>
      </c>
      <c r="D45" s="4">
        <v>30</v>
      </c>
      <c r="E45" s="4">
        <v>2</v>
      </c>
      <c r="F45" s="4">
        <f t="shared" si="0"/>
        <v>60</v>
      </c>
    </row>
    <row r="46" spans="1:26" ht="15.75" customHeight="1" x14ac:dyDescent="0.25">
      <c r="A46" s="4">
        <v>36222</v>
      </c>
      <c r="B46" s="4" t="s">
        <v>243</v>
      </c>
      <c r="C46" s="189">
        <v>771877362224</v>
      </c>
      <c r="D46" s="4">
        <v>30</v>
      </c>
      <c r="E46" s="4">
        <v>2</v>
      </c>
      <c r="F46" s="4">
        <f t="shared" si="0"/>
        <v>60</v>
      </c>
    </row>
    <row r="47" spans="1:26" ht="15.75" customHeight="1" x14ac:dyDescent="0.25">
      <c r="A47" s="4">
        <v>36223</v>
      </c>
      <c r="B47" s="4" t="s">
        <v>244</v>
      </c>
      <c r="C47" s="189">
        <v>771877362231</v>
      </c>
      <c r="D47" s="4">
        <v>30</v>
      </c>
      <c r="E47" s="4">
        <v>2</v>
      </c>
      <c r="F47" s="4">
        <f t="shared" si="0"/>
        <v>60</v>
      </c>
    </row>
    <row r="48" spans="1:26" ht="15.75" customHeight="1" x14ac:dyDescent="0.25">
      <c r="A48" s="4">
        <v>36225</v>
      </c>
      <c r="B48" s="4" t="s">
        <v>245</v>
      </c>
      <c r="C48" s="189">
        <v>771877362255</v>
      </c>
      <c r="D48" s="4">
        <v>30</v>
      </c>
      <c r="E48" s="4">
        <v>2</v>
      </c>
      <c r="F48" s="4">
        <f t="shared" si="0"/>
        <v>60</v>
      </c>
    </row>
    <row r="49" spans="1:6" ht="15.75" customHeight="1" x14ac:dyDescent="0.25">
      <c r="A49" s="4">
        <v>36227</v>
      </c>
      <c r="B49" s="4" t="s">
        <v>246</v>
      </c>
      <c r="C49" s="189">
        <v>771877362279</v>
      </c>
      <c r="D49" s="4">
        <v>30</v>
      </c>
      <c r="E49" s="4">
        <v>2</v>
      </c>
      <c r="F49" s="4">
        <f t="shared" si="0"/>
        <v>60</v>
      </c>
    </row>
    <row r="50" spans="1:6" ht="15.75" customHeight="1" x14ac:dyDescent="0.25">
      <c r="A50" s="4">
        <v>36252</v>
      </c>
      <c r="B50" s="4" t="s">
        <v>247</v>
      </c>
      <c r="C50" s="189">
        <v>771877362521</v>
      </c>
      <c r="D50" s="4">
        <v>30</v>
      </c>
      <c r="E50" s="4">
        <v>2</v>
      </c>
      <c r="F50" s="4">
        <f t="shared" si="0"/>
        <v>60</v>
      </c>
    </row>
    <row r="51" spans="1:6" ht="15.75" customHeight="1" x14ac:dyDescent="0.25">
      <c r="A51" s="4">
        <v>36253</v>
      </c>
      <c r="B51" s="4" t="s">
        <v>248</v>
      </c>
      <c r="C51" s="189">
        <v>771877362538</v>
      </c>
      <c r="D51" s="4">
        <v>30</v>
      </c>
      <c r="E51" s="4">
        <v>2</v>
      </c>
      <c r="F51" s="4">
        <f t="shared" si="0"/>
        <v>60</v>
      </c>
    </row>
    <row r="52" spans="1:6" ht="15.75" customHeight="1" x14ac:dyDescent="0.25">
      <c r="A52" s="4">
        <v>36255</v>
      </c>
      <c r="B52" s="4" t="s">
        <v>249</v>
      </c>
      <c r="C52" s="189">
        <v>771877362552</v>
      </c>
      <c r="D52" s="4">
        <v>30</v>
      </c>
      <c r="E52" s="4">
        <v>2</v>
      </c>
      <c r="F52" s="4">
        <f t="shared" si="0"/>
        <v>60</v>
      </c>
    </row>
    <row r="53" spans="1:6" ht="15.75" customHeight="1" x14ac:dyDescent="0.25">
      <c r="A53" s="4">
        <v>36257</v>
      </c>
      <c r="B53" s="4" t="s">
        <v>250</v>
      </c>
      <c r="C53" s="189">
        <v>771877362576</v>
      </c>
      <c r="D53" s="4">
        <v>30</v>
      </c>
      <c r="E53" s="4">
        <v>2</v>
      </c>
      <c r="F53" s="4">
        <f t="shared" si="0"/>
        <v>60</v>
      </c>
    </row>
    <row r="54" spans="1:6" ht="15.75" customHeight="1" x14ac:dyDescent="0.25">
      <c r="A54" s="4">
        <v>36272</v>
      </c>
      <c r="B54" s="4" t="s">
        <v>251</v>
      </c>
      <c r="C54" s="189">
        <v>771877362729</v>
      </c>
      <c r="D54" s="4">
        <v>30</v>
      </c>
      <c r="E54" s="4">
        <v>2</v>
      </c>
      <c r="F54" s="4">
        <f t="shared" si="0"/>
        <v>60</v>
      </c>
    </row>
    <row r="55" spans="1:6" ht="15.75" customHeight="1" x14ac:dyDescent="0.25">
      <c r="A55" s="4">
        <v>36273</v>
      </c>
      <c r="B55" s="4" t="s">
        <v>252</v>
      </c>
      <c r="C55" s="189">
        <v>771877362736</v>
      </c>
      <c r="D55" s="4">
        <v>30</v>
      </c>
      <c r="E55" s="4">
        <v>2</v>
      </c>
      <c r="F55" s="4">
        <f t="shared" si="0"/>
        <v>60</v>
      </c>
    </row>
    <row r="56" spans="1:6" ht="15.75" customHeight="1" x14ac:dyDescent="0.25">
      <c r="A56" s="4">
        <v>36275</v>
      </c>
      <c r="B56" s="4" t="s">
        <v>253</v>
      </c>
      <c r="C56" s="189">
        <v>771877362750</v>
      </c>
      <c r="D56" s="4">
        <v>30</v>
      </c>
      <c r="E56" s="4">
        <v>2</v>
      </c>
      <c r="F56" s="4">
        <f t="shared" si="0"/>
        <v>60</v>
      </c>
    </row>
    <row r="57" spans="1:6" ht="15.75" customHeight="1" x14ac:dyDescent="0.25">
      <c r="A57" s="4">
        <v>36277</v>
      </c>
      <c r="B57" s="4" t="s">
        <v>254</v>
      </c>
      <c r="C57" s="189">
        <v>771877362774</v>
      </c>
      <c r="D57" s="4">
        <v>30</v>
      </c>
      <c r="E57" s="4">
        <v>2</v>
      </c>
      <c r="F57" s="4">
        <f t="shared" si="0"/>
        <v>60</v>
      </c>
    </row>
    <row r="58" spans="1:6" ht="15.75" customHeight="1" x14ac:dyDescent="0.25">
      <c r="A58" s="4">
        <v>36282</v>
      </c>
      <c r="B58" s="4" t="s">
        <v>255</v>
      </c>
      <c r="C58" s="189">
        <v>771877362828</v>
      </c>
      <c r="D58" s="4">
        <v>30</v>
      </c>
      <c r="E58" s="4">
        <v>2</v>
      </c>
      <c r="F58" s="4">
        <f t="shared" si="0"/>
        <v>60</v>
      </c>
    </row>
    <row r="59" spans="1:6" ht="15.75" customHeight="1" x14ac:dyDescent="0.25">
      <c r="A59" s="4">
        <v>36283</v>
      </c>
      <c r="B59" s="4" t="s">
        <v>256</v>
      </c>
      <c r="C59" s="189">
        <v>771877362835</v>
      </c>
      <c r="D59" s="4">
        <v>30</v>
      </c>
      <c r="E59" s="4">
        <v>2</v>
      </c>
      <c r="F59" s="4">
        <f t="shared" si="0"/>
        <v>60</v>
      </c>
    </row>
    <row r="60" spans="1:6" ht="15.75" customHeight="1" x14ac:dyDescent="0.25">
      <c r="A60" s="4">
        <v>36285</v>
      </c>
      <c r="B60" s="4" t="s">
        <v>257</v>
      </c>
      <c r="C60" s="189">
        <v>771877362859</v>
      </c>
      <c r="D60" s="4">
        <v>30</v>
      </c>
      <c r="E60" s="4">
        <v>2</v>
      </c>
      <c r="F60" s="4">
        <f t="shared" si="0"/>
        <v>60</v>
      </c>
    </row>
    <row r="61" spans="1:6" ht="15.75" customHeight="1" x14ac:dyDescent="0.25">
      <c r="A61" s="4">
        <v>36287</v>
      </c>
      <c r="B61" s="4" t="s">
        <v>258</v>
      </c>
      <c r="C61" s="189">
        <v>771877362873</v>
      </c>
      <c r="D61" s="4">
        <v>30</v>
      </c>
      <c r="E61" s="4">
        <v>2</v>
      </c>
      <c r="F61" s="4">
        <f t="shared" si="0"/>
        <v>60</v>
      </c>
    </row>
    <row r="62" spans="1:6" ht="15.75" customHeight="1" x14ac:dyDescent="0.25">
      <c r="A62" s="4">
        <v>36307</v>
      </c>
      <c r="B62" s="4" t="s">
        <v>259</v>
      </c>
      <c r="C62" s="189">
        <v>771877363054</v>
      </c>
      <c r="D62" s="4">
        <v>30</v>
      </c>
      <c r="E62" s="4">
        <v>2</v>
      </c>
      <c r="F62" s="4">
        <f t="shared" si="0"/>
        <v>60</v>
      </c>
    </row>
    <row r="63" spans="1:6" ht="15.75" customHeight="1" x14ac:dyDescent="0.25">
      <c r="A63" s="4">
        <v>36309</v>
      </c>
      <c r="B63" s="4" t="s">
        <v>260</v>
      </c>
      <c r="C63" s="189">
        <v>771877363078</v>
      </c>
      <c r="D63" s="4">
        <v>30</v>
      </c>
      <c r="E63" s="4">
        <v>2</v>
      </c>
      <c r="F63" s="4">
        <f t="shared" si="0"/>
        <v>60</v>
      </c>
    </row>
    <row r="64" spans="1:6" ht="15.75" customHeight="1" x14ac:dyDescent="0.25">
      <c r="A64" s="4">
        <v>36305</v>
      </c>
      <c r="B64" s="4" t="s">
        <v>261</v>
      </c>
      <c r="C64" s="189">
        <v>771877363092</v>
      </c>
      <c r="D64" s="4">
        <v>30</v>
      </c>
      <c r="E64" s="4">
        <v>2</v>
      </c>
      <c r="F64" s="4">
        <f t="shared" si="0"/>
        <v>60</v>
      </c>
    </row>
    <row r="65" spans="1:6" ht="15.75" customHeight="1" x14ac:dyDescent="0.25">
      <c r="A65" s="4">
        <v>37103</v>
      </c>
      <c r="B65" s="4" t="s">
        <v>905</v>
      </c>
      <c r="C65" s="189">
        <v>771877371134</v>
      </c>
      <c r="D65" s="4">
        <v>28</v>
      </c>
      <c r="E65" s="4">
        <v>2</v>
      </c>
      <c r="F65" s="4">
        <f t="shared" si="0"/>
        <v>56</v>
      </c>
    </row>
    <row r="66" spans="1:6" ht="15.75" customHeight="1" x14ac:dyDescent="0.25">
      <c r="A66" s="4">
        <v>37105</v>
      </c>
      <c r="B66" s="4" t="s">
        <v>906</v>
      </c>
      <c r="C66" s="189">
        <v>771877371158</v>
      </c>
      <c r="D66" s="4">
        <v>28</v>
      </c>
      <c r="E66" s="4">
        <v>2</v>
      </c>
      <c r="F66" s="4">
        <f t="shared" si="0"/>
        <v>56</v>
      </c>
    </row>
    <row r="67" spans="1:6" ht="15.75" customHeight="1" x14ac:dyDescent="0.25">
      <c r="A67" s="4">
        <v>37113</v>
      </c>
      <c r="B67" s="4" t="s">
        <v>907</v>
      </c>
      <c r="C67" s="189">
        <v>771877371134</v>
      </c>
      <c r="D67" s="4">
        <v>28</v>
      </c>
      <c r="E67" s="4">
        <v>2</v>
      </c>
      <c r="F67" s="4">
        <f t="shared" si="0"/>
        <v>56</v>
      </c>
    </row>
    <row r="68" spans="1:6" ht="15.75" customHeight="1" x14ac:dyDescent="0.25">
      <c r="A68" s="4">
        <v>37115</v>
      </c>
      <c r="B68" s="4" t="s">
        <v>908</v>
      </c>
      <c r="C68" s="189">
        <v>771877371158</v>
      </c>
      <c r="D68" s="4">
        <v>28</v>
      </c>
      <c r="E68" s="4">
        <v>2</v>
      </c>
      <c r="F68" s="4">
        <f t="shared" si="0"/>
        <v>56</v>
      </c>
    </row>
    <row r="69" spans="1:6" ht="15.75" customHeight="1" x14ac:dyDescent="0.25">
      <c r="A69" s="4">
        <v>37317</v>
      </c>
      <c r="B69" s="4" t="s">
        <v>910</v>
      </c>
      <c r="C69" s="189">
        <v>771877373176</v>
      </c>
      <c r="D69" s="4">
        <v>28</v>
      </c>
      <c r="E69" s="4">
        <v>2</v>
      </c>
      <c r="F69" s="4">
        <f t="shared" si="0"/>
        <v>56</v>
      </c>
    </row>
    <row r="70" spans="1:6" ht="15.75" customHeight="1" x14ac:dyDescent="0.25">
      <c r="A70" s="4">
        <v>37315</v>
      </c>
      <c r="B70" s="4" t="s">
        <v>909</v>
      </c>
      <c r="C70" s="189">
        <v>771877373152</v>
      </c>
      <c r="D70" s="4">
        <v>29</v>
      </c>
      <c r="E70" s="4">
        <v>2</v>
      </c>
      <c r="F70" s="4">
        <f t="shared" si="0"/>
        <v>58</v>
      </c>
    </row>
    <row r="71" spans="1:6" ht="15.75" customHeight="1" x14ac:dyDescent="0.25">
      <c r="A71" s="4">
        <v>40605</v>
      </c>
      <c r="B71" s="4" t="s">
        <v>1182</v>
      </c>
      <c r="C71" s="189">
        <v>771877406058</v>
      </c>
      <c r="D71" s="4">
        <v>15</v>
      </c>
      <c r="E71" s="4">
        <v>2</v>
      </c>
      <c r="F71" s="4">
        <f t="shared" si="0"/>
        <v>30</v>
      </c>
    </row>
    <row r="72" spans="1:6" ht="15.75" customHeight="1" x14ac:dyDescent="0.25">
      <c r="A72" s="4">
        <v>40705</v>
      </c>
      <c r="B72" s="4" t="s">
        <v>274</v>
      </c>
      <c r="C72" s="189">
        <v>771877407055</v>
      </c>
      <c r="D72" s="4">
        <v>15</v>
      </c>
      <c r="E72" s="4">
        <v>2</v>
      </c>
      <c r="F72" s="4">
        <f t="shared" si="0"/>
        <v>30</v>
      </c>
    </row>
    <row r="73" spans="1:6" ht="15.75" customHeight="1" x14ac:dyDescent="0.25">
      <c r="A73" s="4">
        <v>40735</v>
      </c>
      <c r="B73" s="4" t="s">
        <v>275</v>
      </c>
      <c r="C73" s="189">
        <v>771877407352</v>
      </c>
      <c r="D73" s="4">
        <v>15</v>
      </c>
      <c r="E73" s="4">
        <v>2</v>
      </c>
      <c r="F73" s="4">
        <f t="shared" si="0"/>
        <v>30</v>
      </c>
    </row>
    <row r="74" spans="1:6" ht="15.75" customHeight="1" x14ac:dyDescent="0.25">
      <c r="A74" s="4">
        <v>40745</v>
      </c>
      <c r="B74" s="4" t="s">
        <v>276</v>
      </c>
      <c r="C74" s="189">
        <v>771877407451</v>
      </c>
      <c r="D74" s="4">
        <v>15</v>
      </c>
      <c r="E74" s="4">
        <v>2</v>
      </c>
      <c r="F74" s="4">
        <f t="shared" si="0"/>
        <v>30</v>
      </c>
    </row>
    <row r="75" spans="1:6" ht="15.75" customHeight="1" x14ac:dyDescent="0.25">
      <c r="A75" s="4">
        <v>40805</v>
      </c>
      <c r="B75" s="4" t="s">
        <v>277</v>
      </c>
      <c r="C75" s="189">
        <v>771877408052</v>
      </c>
      <c r="D75" s="4">
        <v>15</v>
      </c>
      <c r="E75" s="4">
        <v>2</v>
      </c>
      <c r="F75" s="4">
        <f t="shared" si="0"/>
        <v>30</v>
      </c>
    </row>
    <row r="76" spans="1:6" ht="15.75" customHeight="1" x14ac:dyDescent="0.25">
      <c r="A76" s="4">
        <v>40905</v>
      </c>
      <c r="B76" s="4" t="s">
        <v>278</v>
      </c>
      <c r="C76" s="189">
        <v>771877409059</v>
      </c>
      <c r="D76" s="4">
        <v>15</v>
      </c>
      <c r="E76" s="4">
        <v>2</v>
      </c>
      <c r="F76" s="4">
        <f t="shared" si="0"/>
        <v>30</v>
      </c>
    </row>
    <row r="77" spans="1:6" ht="15.75" customHeight="1" x14ac:dyDescent="0.25">
      <c r="A77" s="4">
        <v>41405</v>
      </c>
      <c r="B77" s="4" t="s">
        <v>1183</v>
      </c>
      <c r="C77" s="189">
        <v>771877414053</v>
      </c>
      <c r="D77" s="4">
        <v>14</v>
      </c>
      <c r="E77" s="4">
        <v>2</v>
      </c>
      <c r="F77" s="4">
        <f t="shared" si="0"/>
        <v>28</v>
      </c>
    </row>
    <row r="78" spans="1:6" ht="15.75" customHeight="1" x14ac:dyDescent="0.25">
      <c r="A78" s="4">
        <v>44225</v>
      </c>
      <c r="B78" s="4" t="s">
        <v>1184</v>
      </c>
      <c r="C78" s="189">
        <v>771877442254</v>
      </c>
      <c r="D78" s="4">
        <v>15</v>
      </c>
      <c r="E78" s="4">
        <v>2</v>
      </c>
      <c r="F78" s="4">
        <f t="shared" si="0"/>
        <v>30</v>
      </c>
    </row>
    <row r="79" spans="1:6" ht="15.75" customHeight="1" x14ac:dyDescent="0.25">
      <c r="A79" s="4">
        <v>46300</v>
      </c>
      <c r="B79" s="4" t="s">
        <v>911</v>
      </c>
      <c r="C79" s="189">
        <v>771877463006</v>
      </c>
      <c r="D79" s="4">
        <v>12.5</v>
      </c>
      <c r="E79" s="4">
        <v>2</v>
      </c>
      <c r="F79" s="4">
        <f t="shared" si="0"/>
        <v>25</v>
      </c>
    </row>
    <row r="80" spans="1:6" ht="15.75" customHeight="1" x14ac:dyDescent="0.25">
      <c r="A80" s="4">
        <v>46805</v>
      </c>
      <c r="B80" s="4" t="s">
        <v>912</v>
      </c>
      <c r="C80" s="189">
        <v>771877468056</v>
      </c>
      <c r="D80" s="4">
        <v>12.5</v>
      </c>
      <c r="E80" s="4">
        <v>2</v>
      </c>
      <c r="F80" s="4">
        <f t="shared" si="0"/>
        <v>25</v>
      </c>
    </row>
    <row r="81" spans="1:6" ht="15.75" customHeight="1" x14ac:dyDescent="0.25">
      <c r="A81" s="4">
        <v>50515</v>
      </c>
      <c r="B81" s="4" t="s">
        <v>316</v>
      </c>
      <c r="C81" s="189">
        <v>771877505157</v>
      </c>
      <c r="D81" s="4">
        <v>12.5</v>
      </c>
      <c r="E81" s="4">
        <v>2</v>
      </c>
      <c r="F81" s="4">
        <f t="shared" si="0"/>
        <v>25</v>
      </c>
    </row>
    <row r="82" spans="1:6" ht="15.75" customHeight="1" x14ac:dyDescent="0.25">
      <c r="A82" s="4">
        <v>50755</v>
      </c>
      <c r="B82" s="4" t="s">
        <v>323</v>
      </c>
      <c r="C82" s="189">
        <v>771877507557</v>
      </c>
      <c r="D82" s="4">
        <v>16</v>
      </c>
      <c r="E82" s="4">
        <v>2</v>
      </c>
      <c r="F82" s="4">
        <f t="shared" si="0"/>
        <v>32</v>
      </c>
    </row>
    <row r="83" spans="1:6" ht="15.75" customHeight="1" x14ac:dyDescent="0.25">
      <c r="A83" s="4">
        <v>51315</v>
      </c>
      <c r="B83" s="4" t="s">
        <v>330</v>
      </c>
      <c r="C83" s="189">
        <v>771877513152</v>
      </c>
      <c r="D83" s="4">
        <v>20</v>
      </c>
      <c r="E83" s="4">
        <v>2</v>
      </c>
      <c r="F83" s="4">
        <f t="shared" si="0"/>
        <v>40</v>
      </c>
    </row>
    <row r="84" spans="1:6" ht="15.75" customHeight="1" x14ac:dyDescent="0.25">
      <c r="A84" s="4">
        <v>51385</v>
      </c>
      <c r="B84" s="4" t="s">
        <v>333</v>
      </c>
      <c r="C84" s="189">
        <v>771877513251</v>
      </c>
      <c r="D84" s="4">
        <v>20</v>
      </c>
      <c r="E84" s="4">
        <v>2</v>
      </c>
      <c r="F84" s="4">
        <f t="shared" si="0"/>
        <v>40</v>
      </c>
    </row>
    <row r="85" spans="1:6" ht="15.75" customHeight="1" x14ac:dyDescent="0.25">
      <c r="A85" s="4">
        <v>51345</v>
      </c>
      <c r="B85" s="4" t="s">
        <v>331</v>
      </c>
      <c r="C85" s="189">
        <v>771877513459</v>
      </c>
      <c r="D85" s="4">
        <v>20</v>
      </c>
      <c r="E85" s="4">
        <v>2</v>
      </c>
      <c r="F85" s="4">
        <f t="shared" si="0"/>
        <v>40</v>
      </c>
    </row>
    <row r="86" spans="1:6" ht="15.75" customHeight="1" x14ac:dyDescent="0.25">
      <c r="A86" s="4">
        <v>51325</v>
      </c>
      <c r="B86" s="4" t="s">
        <v>1185</v>
      </c>
      <c r="C86" s="189">
        <v>771877513855</v>
      </c>
      <c r="D86" s="4">
        <v>20</v>
      </c>
      <c r="E86" s="4">
        <v>2</v>
      </c>
      <c r="F86" s="4">
        <f t="shared" si="0"/>
        <v>40</v>
      </c>
    </row>
    <row r="87" spans="1:6" ht="15.75" customHeight="1" x14ac:dyDescent="0.25">
      <c r="A87" s="4">
        <v>51603</v>
      </c>
      <c r="B87" s="4" t="s">
        <v>913</v>
      </c>
      <c r="C87" s="189">
        <v>771877516030</v>
      </c>
      <c r="D87" s="4">
        <v>14.5</v>
      </c>
      <c r="E87" s="4">
        <v>2</v>
      </c>
      <c r="F87" s="4">
        <f t="shared" si="0"/>
        <v>29</v>
      </c>
    </row>
    <row r="88" spans="1:6" ht="15.75" customHeight="1" x14ac:dyDescent="0.25">
      <c r="A88" s="4">
        <v>51605</v>
      </c>
      <c r="B88" s="4" t="s">
        <v>914</v>
      </c>
      <c r="C88" s="189">
        <v>771877516054</v>
      </c>
      <c r="D88" s="4">
        <v>14.5</v>
      </c>
      <c r="E88" s="4">
        <v>2</v>
      </c>
      <c r="F88" s="4">
        <f t="shared" si="0"/>
        <v>29</v>
      </c>
    </row>
    <row r="89" spans="1:6" ht="15.75" customHeight="1" x14ac:dyDescent="0.25">
      <c r="A89" s="4">
        <v>52505</v>
      </c>
      <c r="B89" s="4" t="s">
        <v>1186</v>
      </c>
      <c r="C89" s="189">
        <v>771877525056</v>
      </c>
      <c r="D89" s="4">
        <v>17.5</v>
      </c>
      <c r="E89" s="4">
        <v>2</v>
      </c>
      <c r="F89" s="4">
        <f t="shared" si="0"/>
        <v>35</v>
      </c>
    </row>
    <row r="90" spans="1:6" ht="15.75" customHeight="1" x14ac:dyDescent="0.25">
      <c r="A90" s="4">
        <v>56501</v>
      </c>
      <c r="B90" s="4" t="s">
        <v>1187</v>
      </c>
      <c r="C90" s="189">
        <v>771877565014</v>
      </c>
      <c r="D90" s="4">
        <v>12.5</v>
      </c>
      <c r="E90" s="4">
        <v>2</v>
      </c>
      <c r="F90" s="4">
        <f t="shared" si="0"/>
        <v>25</v>
      </c>
    </row>
    <row r="91" spans="1:6" ht="15.75" customHeight="1" x14ac:dyDescent="0.25">
      <c r="A91" s="4">
        <v>56503</v>
      </c>
      <c r="B91" s="4" t="s">
        <v>879</v>
      </c>
      <c r="C91" s="189">
        <v>771877565038</v>
      </c>
      <c r="D91" s="4">
        <v>12.5</v>
      </c>
      <c r="E91" s="4">
        <v>2</v>
      </c>
      <c r="F91" s="4">
        <f t="shared" si="0"/>
        <v>25</v>
      </c>
    </row>
    <row r="92" spans="1:6" ht="15.75" customHeight="1" x14ac:dyDescent="0.25">
      <c r="A92" s="4">
        <v>56505</v>
      </c>
      <c r="B92" s="4" t="s">
        <v>1188</v>
      </c>
      <c r="C92" s="189">
        <v>771877565052</v>
      </c>
      <c r="D92" s="4">
        <v>12.5</v>
      </c>
      <c r="E92" s="4">
        <v>2</v>
      </c>
      <c r="F92" s="4">
        <f t="shared" si="0"/>
        <v>25</v>
      </c>
    </row>
    <row r="93" spans="1:6" ht="15.75" customHeight="1" x14ac:dyDescent="0.25">
      <c r="A93" s="4">
        <v>56695</v>
      </c>
      <c r="B93" s="4" t="s">
        <v>880</v>
      </c>
      <c r="C93" s="189">
        <v>771877566950</v>
      </c>
      <c r="D93" s="4">
        <v>17.5</v>
      </c>
      <c r="E93" s="4">
        <v>2</v>
      </c>
      <c r="F93" s="4">
        <f t="shared" si="0"/>
        <v>35</v>
      </c>
    </row>
    <row r="94" spans="1:6" ht="15.75" customHeight="1" x14ac:dyDescent="0.25">
      <c r="A94" s="4">
        <v>56697</v>
      </c>
      <c r="B94" s="4" t="s">
        <v>881</v>
      </c>
      <c r="C94" s="189">
        <v>771877566974</v>
      </c>
      <c r="D94" s="4">
        <v>17.5</v>
      </c>
      <c r="E94" s="4">
        <v>2</v>
      </c>
      <c r="F94" s="4">
        <f t="shared" si="0"/>
        <v>35</v>
      </c>
    </row>
    <row r="95" spans="1:6" ht="15.75" customHeight="1" x14ac:dyDescent="0.25">
      <c r="A95" s="4">
        <v>58702</v>
      </c>
      <c r="B95" s="4" t="s">
        <v>363</v>
      </c>
      <c r="C95" s="189">
        <v>771877587023</v>
      </c>
      <c r="D95" s="4">
        <v>20</v>
      </c>
      <c r="E95" s="4">
        <v>2</v>
      </c>
      <c r="F95" s="4">
        <f t="shared" si="0"/>
        <v>40</v>
      </c>
    </row>
    <row r="96" spans="1:6" ht="15.75" customHeight="1" x14ac:dyDescent="0.25">
      <c r="A96" s="4">
        <v>58703</v>
      </c>
      <c r="B96" s="4" t="s">
        <v>364</v>
      </c>
      <c r="C96" s="189">
        <v>771877587030</v>
      </c>
      <c r="D96" s="4">
        <v>20</v>
      </c>
      <c r="E96" s="4">
        <v>2</v>
      </c>
      <c r="F96" s="4">
        <f t="shared" si="0"/>
        <v>40</v>
      </c>
    </row>
    <row r="97" spans="1:6" ht="15.75" customHeight="1" x14ac:dyDescent="0.25">
      <c r="A97" s="4">
        <v>58705</v>
      </c>
      <c r="B97" s="4" t="s">
        <v>365</v>
      </c>
      <c r="C97" s="189">
        <v>771877587054</v>
      </c>
      <c r="D97" s="4">
        <v>20</v>
      </c>
      <c r="E97" s="4">
        <v>2</v>
      </c>
      <c r="F97" s="4">
        <f t="shared" si="0"/>
        <v>40</v>
      </c>
    </row>
    <row r="98" spans="1:6" ht="15.75" customHeight="1" x14ac:dyDescent="0.25">
      <c r="A98" s="4">
        <v>58802</v>
      </c>
      <c r="B98" s="4" t="s">
        <v>366</v>
      </c>
      <c r="C98" s="189">
        <v>771877588020</v>
      </c>
      <c r="D98" s="4">
        <v>20</v>
      </c>
      <c r="E98" s="4">
        <v>2</v>
      </c>
      <c r="F98" s="4">
        <f t="shared" si="0"/>
        <v>40</v>
      </c>
    </row>
    <row r="99" spans="1:6" ht="15.75" customHeight="1" x14ac:dyDescent="0.25">
      <c r="A99" s="4">
        <v>58803</v>
      </c>
      <c r="B99" s="4" t="s">
        <v>367</v>
      </c>
      <c r="C99" s="189">
        <v>771877588037</v>
      </c>
      <c r="D99" s="4">
        <v>20</v>
      </c>
      <c r="E99" s="4">
        <v>2</v>
      </c>
      <c r="F99" s="4">
        <f t="shared" si="0"/>
        <v>40</v>
      </c>
    </row>
    <row r="100" spans="1:6" ht="15.75" customHeight="1" x14ac:dyDescent="0.25">
      <c r="A100" s="4">
        <v>61005</v>
      </c>
      <c r="B100" s="4" t="s">
        <v>403</v>
      </c>
      <c r="C100" s="189">
        <v>771877610059</v>
      </c>
      <c r="D100" s="4">
        <v>21.5</v>
      </c>
      <c r="E100" s="4">
        <v>2</v>
      </c>
      <c r="F100" s="4">
        <f t="shared" si="0"/>
        <v>43</v>
      </c>
    </row>
    <row r="101" spans="1:6" ht="15.75" customHeight="1" x14ac:dyDescent="0.25">
      <c r="A101" s="4">
        <v>65893</v>
      </c>
      <c r="B101" s="4" t="s">
        <v>1189</v>
      </c>
      <c r="C101" s="189">
        <v>771877658938</v>
      </c>
      <c r="D101" s="4">
        <v>21.5</v>
      </c>
      <c r="E101" s="4">
        <v>2</v>
      </c>
      <c r="F101" s="4">
        <f t="shared" si="0"/>
        <v>43</v>
      </c>
    </row>
    <row r="102" spans="1:6" ht="15.75" customHeight="1" x14ac:dyDescent="0.25">
      <c r="A102" s="4">
        <v>65895</v>
      </c>
      <c r="B102" s="4" t="s">
        <v>1190</v>
      </c>
      <c r="C102" s="189">
        <v>771877658952</v>
      </c>
      <c r="D102" s="4">
        <v>21.5</v>
      </c>
      <c r="E102" s="4">
        <v>2</v>
      </c>
      <c r="F102" s="4">
        <f t="shared" si="0"/>
        <v>43</v>
      </c>
    </row>
    <row r="103" spans="1:6" ht="15.75" customHeight="1" x14ac:dyDescent="0.25">
      <c r="A103" s="4">
        <v>65897</v>
      </c>
      <c r="B103" s="4" t="s">
        <v>1191</v>
      </c>
      <c r="C103" s="189">
        <v>771877658976</v>
      </c>
      <c r="D103" s="4">
        <v>21.5</v>
      </c>
      <c r="E103" s="4">
        <v>2</v>
      </c>
      <c r="F103" s="4">
        <f t="shared" si="0"/>
        <v>43</v>
      </c>
    </row>
    <row r="104" spans="1:6" ht="15.75" customHeight="1" x14ac:dyDescent="0.25">
      <c r="A104" s="4">
        <v>66303</v>
      </c>
      <c r="B104" s="4" t="s">
        <v>1192</v>
      </c>
      <c r="C104" s="189">
        <v>771877663031</v>
      </c>
      <c r="D104" s="4">
        <v>25</v>
      </c>
      <c r="E104" s="4">
        <v>2</v>
      </c>
      <c r="F104" s="4">
        <f t="shared" si="0"/>
        <v>50</v>
      </c>
    </row>
    <row r="105" spans="1:6" ht="15.75" customHeight="1" x14ac:dyDescent="0.25">
      <c r="A105" s="4">
        <v>66305</v>
      </c>
      <c r="B105" s="4" t="s">
        <v>1193</v>
      </c>
      <c r="C105" s="189">
        <v>771877663055</v>
      </c>
      <c r="D105" s="4">
        <v>25</v>
      </c>
      <c r="E105" s="4">
        <v>2</v>
      </c>
      <c r="F105" s="4">
        <f t="shared" si="0"/>
        <v>50</v>
      </c>
    </row>
    <row r="106" spans="1:6" ht="15.75" customHeight="1" x14ac:dyDescent="0.25">
      <c r="A106" s="4">
        <v>66343</v>
      </c>
      <c r="B106" s="4" t="s">
        <v>421</v>
      </c>
      <c r="C106" s="189">
        <v>771877663437</v>
      </c>
      <c r="D106" s="4">
        <v>28</v>
      </c>
      <c r="E106" s="4">
        <v>2</v>
      </c>
      <c r="F106" s="4">
        <f t="shared" si="0"/>
        <v>56</v>
      </c>
    </row>
    <row r="107" spans="1:6" ht="15.75" customHeight="1" x14ac:dyDescent="0.25">
      <c r="A107" s="4">
        <v>66345</v>
      </c>
      <c r="B107" s="4" t="s">
        <v>422</v>
      </c>
      <c r="C107" s="189">
        <v>771877663451</v>
      </c>
      <c r="D107" s="4">
        <v>28</v>
      </c>
      <c r="E107" s="4">
        <v>2</v>
      </c>
      <c r="F107" s="4">
        <f t="shared" si="0"/>
        <v>56</v>
      </c>
    </row>
    <row r="108" spans="1:6" ht="15.75" customHeight="1" x14ac:dyDescent="0.25">
      <c r="A108" s="4">
        <v>66347</v>
      </c>
      <c r="B108" s="4" t="s">
        <v>423</v>
      </c>
      <c r="C108" s="189">
        <v>771877663475</v>
      </c>
      <c r="D108" s="4">
        <v>28</v>
      </c>
      <c r="E108" s="4">
        <v>2</v>
      </c>
      <c r="F108" s="4">
        <f t="shared" si="0"/>
        <v>56</v>
      </c>
    </row>
    <row r="109" spans="1:6" ht="15.75" customHeight="1" x14ac:dyDescent="0.25">
      <c r="A109" s="4">
        <v>66353</v>
      </c>
      <c r="B109" s="4" t="s">
        <v>424</v>
      </c>
      <c r="C109" s="189">
        <v>771877663536</v>
      </c>
      <c r="D109" s="4">
        <v>28</v>
      </c>
      <c r="E109" s="4">
        <v>2</v>
      </c>
      <c r="F109" s="4">
        <f t="shared" si="0"/>
        <v>56</v>
      </c>
    </row>
    <row r="110" spans="1:6" ht="15.75" customHeight="1" x14ac:dyDescent="0.25">
      <c r="A110" s="4">
        <v>66355</v>
      </c>
      <c r="B110" s="4" t="s">
        <v>425</v>
      </c>
      <c r="C110" s="189">
        <v>771877663550</v>
      </c>
      <c r="D110" s="4">
        <v>28</v>
      </c>
      <c r="E110" s="4">
        <v>2</v>
      </c>
      <c r="F110" s="4">
        <f t="shared" si="0"/>
        <v>56</v>
      </c>
    </row>
    <row r="111" spans="1:6" ht="15.75" customHeight="1" x14ac:dyDescent="0.25">
      <c r="A111" s="4">
        <v>66357</v>
      </c>
      <c r="B111" s="4" t="s">
        <v>426</v>
      </c>
      <c r="C111" s="189">
        <v>771877663574</v>
      </c>
      <c r="D111" s="4">
        <v>28</v>
      </c>
      <c r="E111" s="4">
        <v>2</v>
      </c>
      <c r="F111" s="4">
        <f t="shared" si="0"/>
        <v>56</v>
      </c>
    </row>
    <row r="112" spans="1:6" ht="15.75" customHeight="1" x14ac:dyDescent="0.25">
      <c r="A112" s="4">
        <v>66495</v>
      </c>
      <c r="B112" s="4" t="s">
        <v>1194</v>
      </c>
      <c r="C112" s="189">
        <v>771877664953</v>
      </c>
      <c r="D112" s="4">
        <v>14</v>
      </c>
      <c r="E112" s="4">
        <v>2</v>
      </c>
      <c r="F112" s="4">
        <f t="shared" si="0"/>
        <v>28</v>
      </c>
    </row>
    <row r="113" spans="1:6" ht="15.75" customHeight="1" x14ac:dyDescent="0.25">
      <c r="A113" s="4">
        <v>67395</v>
      </c>
      <c r="B113" s="4" t="s">
        <v>1195</v>
      </c>
      <c r="C113" s="189">
        <v>771877673955</v>
      </c>
      <c r="D113" s="4">
        <v>17.5</v>
      </c>
      <c r="E113" s="4">
        <v>2</v>
      </c>
      <c r="F113" s="4">
        <f t="shared" si="0"/>
        <v>35</v>
      </c>
    </row>
    <row r="114" spans="1:6" ht="15.75" customHeight="1" x14ac:dyDescent="0.25">
      <c r="A114" s="4">
        <v>82611</v>
      </c>
      <c r="B114" s="4" t="s">
        <v>503</v>
      </c>
      <c r="C114" s="189">
        <v>771877826115</v>
      </c>
      <c r="D114" s="4">
        <v>15</v>
      </c>
      <c r="E114" s="4">
        <v>2</v>
      </c>
      <c r="F114" s="4">
        <f t="shared" si="0"/>
        <v>30</v>
      </c>
    </row>
    <row r="115" spans="1:6" ht="15.75" customHeight="1" x14ac:dyDescent="0.25">
      <c r="A115" s="4">
        <v>82806</v>
      </c>
      <c r="B115" s="4" t="s">
        <v>508</v>
      </c>
      <c r="C115" s="189">
        <v>771877828065</v>
      </c>
      <c r="D115" s="4">
        <v>6</v>
      </c>
      <c r="E115" s="4">
        <v>6</v>
      </c>
      <c r="F115" s="4">
        <f t="shared" si="0"/>
        <v>36</v>
      </c>
    </row>
    <row r="116" spans="1:6" ht="15.75" customHeight="1" x14ac:dyDescent="0.25">
      <c r="A116" s="4">
        <v>82807</v>
      </c>
      <c r="B116" s="4" t="s">
        <v>512</v>
      </c>
      <c r="C116" s="189">
        <v>771877828072</v>
      </c>
      <c r="D116" s="4">
        <v>6</v>
      </c>
      <c r="E116" s="4">
        <v>6</v>
      </c>
      <c r="F116" s="4">
        <f t="shared" si="0"/>
        <v>36</v>
      </c>
    </row>
    <row r="117" spans="1:6" ht="15.75" customHeight="1" x14ac:dyDescent="0.25">
      <c r="A117" s="4">
        <v>82900</v>
      </c>
      <c r="B117" s="4" t="s">
        <v>509</v>
      </c>
      <c r="C117" s="189">
        <v>771877829000</v>
      </c>
      <c r="D117" s="4">
        <v>3</v>
      </c>
      <c r="E117" s="4">
        <v>6</v>
      </c>
      <c r="F117" s="4">
        <f t="shared" si="0"/>
        <v>18</v>
      </c>
    </row>
    <row r="118" spans="1:6" ht="15.75" customHeight="1" x14ac:dyDescent="0.25">
      <c r="A118" s="4">
        <v>83328</v>
      </c>
      <c r="B118" s="4" t="s">
        <v>493</v>
      </c>
      <c r="C118" s="189">
        <v>771877833281</v>
      </c>
      <c r="D118" s="4">
        <v>9</v>
      </c>
      <c r="E118" s="4">
        <v>4</v>
      </c>
      <c r="F118" s="4">
        <f t="shared" si="0"/>
        <v>36</v>
      </c>
    </row>
    <row r="119" spans="1:6" ht="15.75" customHeight="1" x14ac:dyDescent="0.25">
      <c r="A119" s="4">
        <v>83329</v>
      </c>
      <c r="B119" s="4" t="s">
        <v>494</v>
      </c>
      <c r="C119" s="189">
        <v>771877833298</v>
      </c>
      <c r="D119" s="4">
        <v>9</v>
      </c>
      <c r="E119" s="4">
        <v>4</v>
      </c>
      <c r="F119" s="4">
        <f t="shared" si="0"/>
        <v>36</v>
      </c>
    </row>
    <row r="120" spans="1:6" ht="15.75" customHeight="1" x14ac:dyDescent="0.25">
      <c r="A120" s="4">
        <v>83330</v>
      </c>
      <c r="B120" s="4" t="s">
        <v>1196</v>
      </c>
      <c r="C120" s="189">
        <v>771877833304</v>
      </c>
      <c r="D120" s="4">
        <v>8.5</v>
      </c>
      <c r="E120" s="4">
        <v>4</v>
      </c>
      <c r="F120" s="4">
        <f t="shared" si="0"/>
        <v>34</v>
      </c>
    </row>
    <row r="121" spans="1:6" ht="15.75" customHeight="1" x14ac:dyDescent="0.25">
      <c r="A121" s="4">
        <v>83331</v>
      </c>
      <c r="B121" s="4" t="s">
        <v>496</v>
      </c>
      <c r="C121" s="189">
        <v>771877833311</v>
      </c>
      <c r="D121" s="4">
        <v>8.5</v>
      </c>
      <c r="E121" s="4">
        <v>4</v>
      </c>
      <c r="F121" s="4">
        <f t="shared" si="0"/>
        <v>34</v>
      </c>
    </row>
    <row r="122" spans="1:6" ht="15.75" customHeight="1" x14ac:dyDescent="0.25">
      <c r="A122" s="4">
        <v>83333</v>
      </c>
      <c r="B122" s="4" t="s">
        <v>498</v>
      </c>
      <c r="C122" s="189">
        <v>771877833335</v>
      </c>
      <c r="D122" s="4">
        <v>10</v>
      </c>
      <c r="E122" s="4">
        <v>4</v>
      </c>
      <c r="F122" s="4">
        <f t="shared" si="0"/>
        <v>40</v>
      </c>
    </row>
    <row r="123" spans="1:6" ht="15.75" customHeight="1" x14ac:dyDescent="0.25">
      <c r="A123" s="4">
        <v>83334</v>
      </c>
      <c r="B123" s="4" t="s">
        <v>499</v>
      </c>
      <c r="C123" s="189">
        <v>771877833342</v>
      </c>
      <c r="D123" s="4">
        <v>9</v>
      </c>
      <c r="E123" s="4">
        <v>4</v>
      </c>
      <c r="F123" s="4">
        <f t="shared" si="0"/>
        <v>36</v>
      </c>
    </row>
    <row r="124" spans="1:6" ht="15.75" customHeight="1" x14ac:dyDescent="0.25">
      <c r="A124" s="4">
        <v>83335</v>
      </c>
      <c r="B124" s="4" t="s">
        <v>500</v>
      </c>
      <c r="C124" s="189">
        <v>771877833359</v>
      </c>
      <c r="D124" s="4">
        <v>9</v>
      </c>
      <c r="E124" s="4">
        <v>4</v>
      </c>
      <c r="F124" s="4">
        <f t="shared" si="0"/>
        <v>36</v>
      </c>
    </row>
    <row r="125" spans="1:6" ht="15.75" customHeight="1" x14ac:dyDescent="0.25">
      <c r="A125" s="4">
        <v>83336</v>
      </c>
      <c r="B125" s="4" t="s">
        <v>858</v>
      </c>
      <c r="C125" s="189">
        <v>771877833366</v>
      </c>
      <c r="D125" s="4">
        <v>2.5</v>
      </c>
      <c r="E125" s="4">
        <v>4</v>
      </c>
      <c r="F125" s="4">
        <f t="shared" si="0"/>
        <v>10</v>
      </c>
    </row>
    <row r="126" spans="1:6" ht="15.75" customHeight="1" x14ac:dyDescent="0.25">
      <c r="A126" s="4">
        <v>83337</v>
      </c>
      <c r="B126" s="4" t="s">
        <v>501</v>
      </c>
      <c r="C126" s="189">
        <v>771877833373</v>
      </c>
      <c r="D126" s="4">
        <v>12.5</v>
      </c>
      <c r="E126" s="4">
        <v>4</v>
      </c>
      <c r="F126" s="4">
        <f t="shared" si="0"/>
        <v>50</v>
      </c>
    </row>
    <row r="127" spans="1:6" ht="15.75" customHeight="1" x14ac:dyDescent="0.25">
      <c r="A127" s="4">
        <v>83601</v>
      </c>
      <c r="B127" s="4" t="s">
        <v>527</v>
      </c>
      <c r="C127" s="189">
        <v>771877836015</v>
      </c>
      <c r="D127" s="4">
        <v>12.5</v>
      </c>
      <c r="E127" s="4">
        <v>2</v>
      </c>
      <c r="F127" s="4">
        <f t="shared" si="0"/>
        <v>25</v>
      </c>
    </row>
    <row r="128" spans="1:6" ht="15.75" customHeight="1" x14ac:dyDescent="0.25">
      <c r="A128" s="4">
        <v>83600</v>
      </c>
      <c r="B128" s="4" t="s">
        <v>528</v>
      </c>
      <c r="C128" s="189">
        <v>771877836008</v>
      </c>
      <c r="D128" s="4">
        <v>12.5</v>
      </c>
      <c r="E128" s="4">
        <v>2</v>
      </c>
      <c r="F128" s="4">
        <f t="shared" si="0"/>
        <v>25</v>
      </c>
    </row>
    <row r="129" spans="1:6" ht="15.75" customHeight="1" x14ac:dyDescent="0.25">
      <c r="A129" s="4">
        <v>83702</v>
      </c>
      <c r="B129" s="4" t="s">
        <v>915</v>
      </c>
      <c r="C129" s="189">
        <v>771877837029</v>
      </c>
      <c r="D129" s="4">
        <v>17.5</v>
      </c>
      <c r="E129" s="4">
        <v>2</v>
      </c>
      <c r="F129" s="4">
        <f t="shared" si="0"/>
        <v>35</v>
      </c>
    </row>
    <row r="130" spans="1:6" ht="15.75" customHeight="1" x14ac:dyDescent="0.25">
      <c r="A130" s="4">
        <v>83703</v>
      </c>
      <c r="B130" s="4" t="s">
        <v>916</v>
      </c>
      <c r="C130" s="189">
        <v>771877837036</v>
      </c>
      <c r="D130" s="4">
        <v>17.5</v>
      </c>
      <c r="E130" s="4">
        <v>2</v>
      </c>
      <c r="F130" s="4">
        <f t="shared" si="0"/>
        <v>35</v>
      </c>
    </row>
    <row r="131" spans="1:6" ht="15.75" customHeight="1" x14ac:dyDescent="0.25">
      <c r="A131" s="4">
        <v>83704</v>
      </c>
      <c r="B131" s="4" t="s">
        <v>917</v>
      </c>
      <c r="C131" s="189">
        <v>771877837043</v>
      </c>
      <c r="D131" s="4">
        <v>17.5</v>
      </c>
      <c r="E131" s="4">
        <v>2</v>
      </c>
      <c r="F131" s="4">
        <f t="shared" si="0"/>
        <v>35</v>
      </c>
    </row>
    <row r="132" spans="1:6" ht="15.75" customHeight="1" x14ac:dyDescent="0.25">
      <c r="A132" s="4">
        <v>83705</v>
      </c>
      <c r="B132" s="4" t="s">
        <v>918</v>
      </c>
      <c r="C132" s="189">
        <v>771877837050</v>
      </c>
      <c r="D132" s="4">
        <v>22.5</v>
      </c>
      <c r="E132" s="4">
        <v>2</v>
      </c>
      <c r="F132" s="4">
        <f t="shared" si="0"/>
        <v>45</v>
      </c>
    </row>
    <row r="133" spans="1:6" ht="15.75" customHeight="1" x14ac:dyDescent="0.25">
      <c r="A133" s="4">
        <v>83706</v>
      </c>
      <c r="B133" s="4" t="s">
        <v>919</v>
      </c>
      <c r="C133" s="189">
        <v>771877837067</v>
      </c>
      <c r="D133" s="4">
        <v>17.5</v>
      </c>
      <c r="E133" s="4">
        <v>2</v>
      </c>
      <c r="F133" s="4">
        <f t="shared" si="0"/>
        <v>35</v>
      </c>
    </row>
    <row r="134" spans="1:6" ht="15.75" customHeight="1" x14ac:dyDescent="0.25">
      <c r="A134" s="4">
        <v>83707</v>
      </c>
      <c r="B134" s="4" t="s">
        <v>920</v>
      </c>
      <c r="C134" s="196">
        <v>771877837074</v>
      </c>
      <c r="D134" s="4">
        <v>42.5</v>
      </c>
      <c r="E134" s="4">
        <v>2</v>
      </c>
      <c r="F134" s="4">
        <f t="shared" si="0"/>
        <v>85</v>
      </c>
    </row>
    <row r="135" spans="1:6" ht="15.75" customHeight="1" x14ac:dyDescent="0.25">
      <c r="A135" s="4">
        <v>83815</v>
      </c>
      <c r="B135" s="4" t="s">
        <v>513</v>
      </c>
      <c r="C135" s="189">
        <v>771877838156</v>
      </c>
      <c r="D135" s="4">
        <v>2.75</v>
      </c>
      <c r="E135" s="4">
        <v>24</v>
      </c>
      <c r="F135" s="4">
        <f t="shared" si="0"/>
        <v>66</v>
      </c>
    </row>
    <row r="136" spans="1:6" ht="15.75" customHeight="1" x14ac:dyDescent="0.25">
      <c r="A136" s="4">
        <v>83816</v>
      </c>
      <c r="B136" s="4" t="s">
        <v>523</v>
      </c>
      <c r="C136" s="189">
        <v>771877838163</v>
      </c>
      <c r="D136" s="4">
        <v>1.5</v>
      </c>
      <c r="E136" s="4">
        <v>24</v>
      </c>
      <c r="F136" s="4">
        <f t="shared" si="0"/>
        <v>36</v>
      </c>
    </row>
    <row r="137" spans="1:6" ht="15.75" customHeight="1" x14ac:dyDescent="0.25">
      <c r="A137" s="4">
        <v>83932</v>
      </c>
      <c r="B137" s="4" t="s">
        <v>1197</v>
      </c>
      <c r="C137" s="189">
        <v>771877839320</v>
      </c>
      <c r="D137" s="4">
        <v>14</v>
      </c>
      <c r="E137" s="4">
        <v>1</v>
      </c>
      <c r="F137" s="4">
        <f t="shared" si="0"/>
        <v>14</v>
      </c>
    </row>
    <row r="138" spans="1:6" ht="15.75" customHeight="1" x14ac:dyDescent="0.25">
      <c r="A138" s="4">
        <v>83934</v>
      </c>
      <c r="B138" s="4" t="s">
        <v>1198</v>
      </c>
      <c r="C138" s="189">
        <v>771877839344</v>
      </c>
      <c r="D138" s="4">
        <v>15</v>
      </c>
      <c r="E138" s="4">
        <v>1</v>
      </c>
      <c r="F138" s="4">
        <f t="shared" si="0"/>
        <v>15</v>
      </c>
    </row>
    <row r="139" spans="1:6" ht="15.75" customHeight="1" x14ac:dyDescent="0.25">
      <c r="A139" s="4">
        <v>83915</v>
      </c>
      <c r="B139" s="4" t="s">
        <v>1199</v>
      </c>
      <c r="C139" s="189">
        <v>771877839153</v>
      </c>
      <c r="D139" s="4">
        <v>229.2</v>
      </c>
      <c r="E139" s="4">
        <v>1</v>
      </c>
      <c r="F139" s="4">
        <f t="shared" si="0"/>
        <v>229.2</v>
      </c>
    </row>
    <row r="140" spans="1:6" ht="15.75" customHeight="1" x14ac:dyDescent="0.25">
      <c r="A140" s="4">
        <v>83917</v>
      </c>
      <c r="B140" s="4" t="s">
        <v>1200</v>
      </c>
      <c r="C140" s="189">
        <v>771877839177</v>
      </c>
      <c r="D140" s="4">
        <v>298.5</v>
      </c>
      <c r="E140" s="4">
        <v>1</v>
      </c>
      <c r="F140" s="4">
        <f t="shared" si="0"/>
        <v>298.5</v>
      </c>
    </row>
    <row r="141" spans="1:6" ht="15.75" customHeight="1" x14ac:dyDescent="0.25">
      <c r="A141" s="4">
        <v>83998</v>
      </c>
      <c r="B141" s="4" t="s">
        <v>1201</v>
      </c>
      <c r="C141" s="189">
        <v>771877839986</v>
      </c>
      <c r="D141" s="4">
        <v>6</v>
      </c>
      <c r="E141" s="4">
        <v>1</v>
      </c>
      <c r="F141" s="4">
        <f t="shared" si="0"/>
        <v>6</v>
      </c>
    </row>
    <row r="142" spans="1:6" ht="15.75" customHeight="1" x14ac:dyDescent="0.25">
      <c r="A142" s="4">
        <v>83999</v>
      </c>
      <c r="B142" s="4" t="s">
        <v>1202</v>
      </c>
      <c r="C142" s="195">
        <v>771877839993</v>
      </c>
      <c r="D142" s="4">
        <v>40</v>
      </c>
      <c r="E142" s="4">
        <v>1</v>
      </c>
      <c r="F142" s="4">
        <f t="shared" si="0"/>
        <v>40</v>
      </c>
    </row>
    <row r="143" spans="1:6" ht="15.75" customHeight="1" x14ac:dyDescent="0.25">
      <c r="A143" s="4">
        <v>83918</v>
      </c>
      <c r="B143" s="4" t="s">
        <v>1203</v>
      </c>
      <c r="C143" s="195">
        <v>771877839993</v>
      </c>
      <c r="D143" s="4">
        <v>336</v>
      </c>
      <c r="E143" s="4">
        <v>1</v>
      </c>
      <c r="F143" s="4">
        <f t="shared" si="0"/>
        <v>336</v>
      </c>
    </row>
    <row r="144" spans="1:6" ht="15.75" customHeight="1" x14ac:dyDescent="0.25">
      <c r="A144" s="4">
        <v>84122</v>
      </c>
      <c r="B144" s="4" t="s">
        <v>921</v>
      </c>
      <c r="C144" s="189">
        <v>771877841224</v>
      </c>
      <c r="D144" s="4">
        <v>2</v>
      </c>
      <c r="E144" s="4">
        <v>6</v>
      </c>
      <c r="F144" s="4">
        <f t="shared" si="0"/>
        <v>12</v>
      </c>
    </row>
    <row r="145" spans="1:26" ht="15.75" customHeight="1" x14ac:dyDescent="0.25">
      <c r="A145" s="4">
        <v>84124</v>
      </c>
      <c r="B145" s="4" t="s">
        <v>922</v>
      </c>
      <c r="C145" s="195">
        <v>771877841248</v>
      </c>
      <c r="D145" s="4">
        <v>3.5</v>
      </c>
      <c r="E145" s="4">
        <v>6</v>
      </c>
      <c r="F145" s="4">
        <f t="shared" si="0"/>
        <v>21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4">
        <v>84517</v>
      </c>
      <c r="B146" s="4" t="s">
        <v>888</v>
      </c>
      <c r="C146" s="189">
        <v>771877845178</v>
      </c>
      <c r="D146" s="4">
        <v>1</v>
      </c>
      <c r="E146" s="4">
        <v>24</v>
      </c>
      <c r="F146" s="4">
        <f t="shared" si="0"/>
        <v>24</v>
      </c>
    </row>
    <row r="147" spans="1:26" ht="15.75" customHeight="1" x14ac:dyDescent="0.25">
      <c r="A147" s="4">
        <v>84530</v>
      </c>
      <c r="B147" s="4" t="s">
        <v>1073</v>
      </c>
      <c r="C147" s="189">
        <v>771877845307</v>
      </c>
      <c r="D147" s="4">
        <v>2</v>
      </c>
      <c r="E147" s="4">
        <v>6</v>
      </c>
      <c r="F147" s="4">
        <f t="shared" si="0"/>
        <v>12</v>
      </c>
    </row>
    <row r="148" spans="1:26" ht="15.75" customHeight="1" x14ac:dyDescent="0.25">
      <c r="A148" s="4">
        <v>84534</v>
      </c>
      <c r="B148" s="4" t="s">
        <v>924</v>
      </c>
      <c r="C148" s="189">
        <v>771877845345</v>
      </c>
      <c r="D148" s="4">
        <v>2</v>
      </c>
      <c r="E148" s="4">
        <v>6</v>
      </c>
      <c r="F148" s="4">
        <f t="shared" si="0"/>
        <v>12</v>
      </c>
    </row>
    <row r="149" spans="1:26" ht="15.75" customHeight="1" x14ac:dyDescent="0.25">
      <c r="A149" s="4">
        <v>84535</v>
      </c>
      <c r="B149" s="4" t="s">
        <v>542</v>
      </c>
      <c r="C149" s="189">
        <v>771877845352</v>
      </c>
      <c r="D149" s="4">
        <v>2.5</v>
      </c>
      <c r="E149" s="4">
        <v>24</v>
      </c>
      <c r="F149" s="4">
        <f t="shared" si="0"/>
        <v>60</v>
      </c>
    </row>
    <row r="150" spans="1:26" ht="15.75" customHeight="1" x14ac:dyDescent="0.25">
      <c r="A150" s="4">
        <v>85500</v>
      </c>
      <c r="B150" s="4" t="s">
        <v>925</v>
      </c>
      <c r="C150" s="189">
        <v>771877855009</v>
      </c>
      <c r="D150" s="4">
        <v>2</v>
      </c>
      <c r="E150" s="4">
        <v>24</v>
      </c>
      <c r="F150" s="4">
        <f t="shared" si="0"/>
        <v>48</v>
      </c>
    </row>
    <row r="151" spans="1:26" ht="15.75" customHeight="1" x14ac:dyDescent="0.25">
      <c r="A151" s="4">
        <v>85501</v>
      </c>
      <c r="B151" s="4" t="s">
        <v>578</v>
      </c>
      <c r="C151" s="189">
        <v>771877855016</v>
      </c>
      <c r="D151" s="4">
        <v>2</v>
      </c>
      <c r="E151" s="4">
        <v>24</v>
      </c>
      <c r="F151" s="4">
        <f t="shared" si="0"/>
        <v>48</v>
      </c>
    </row>
    <row r="152" spans="1:26" ht="15.75" customHeight="1" x14ac:dyDescent="0.25">
      <c r="A152" s="4">
        <v>85506</v>
      </c>
      <c r="B152" s="4" t="s">
        <v>582</v>
      </c>
      <c r="C152" s="189">
        <v>771877855061</v>
      </c>
      <c r="D152" s="4">
        <v>2.5</v>
      </c>
      <c r="E152" s="4">
        <v>24</v>
      </c>
      <c r="F152" s="4">
        <f t="shared" si="0"/>
        <v>60</v>
      </c>
    </row>
    <row r="153" spans="1:26" ht="15.75" customHeight="1" x14ac:dyDescent="0.25">
      <c r="A153" s="4">
        <v>85600</v>
      </c>
      <c r="B153" s="4" t="s">
        <v>551</v>
      </c>
      <c r="C153" s="189">
        <v>771877856006</v>
      </c>
      <c r="D153" s="4">
        <v>1.5</v>
      </c>
      <c r="E153" s="4">
        <v>24</v>
      </c>
      <c r="F153" s="4">
        <f t="shared" si="0"/>
        <v>36</v>
      </c>
    </row>
    <row r="154" spans="1:26" ht="15.75" customHeight="1" x14ac:dyDescent="0.25">
      <c r="A154" s="4">
        <v>86137</v>
      </c>
      <c r="B154" s="4" t="s">
        <v>889</v>
      </c>
      <c r="C154" s="189">
        <v>771877861376</v>
      </c>
      <c r="D154" s="4">
        <v>3</v>
      </c>
      <c r="E154" s="4">
        <v>6</v>
      </c>
      <c r="F154" s="4">
        <f t="shared" si="0"/>
        <v>18</v>
      </c>
    </row>
    <row r="155" spans="1:26" ht="15.75" customHeight="1" x14ac:dyDescent="0.25">
      <c r="A155" s="4">
        <v>86155</v>
      </c>
      <c r="B155" s="4" t="s">
        <v>618</v>
      </c>
      <c r="C155" s="189">
        <v>771877861550</v>
      </c>
      <c r="D155" s="4">
        <v>2</v>
      </c>
      <c r="E155" s="4">
        <v>6</v>
      </c>
      <c r="F155" s="4">
        <f t="shared" si="0"/>
        <v>12</v>
      </c>
    </row>
    <row r="156" spans="1:26" ht="15.75" customHeight="1" x14ac:dyDescent="0.25">
      <c r="A156" s="4">
        <v>86167</v>
      </c>
      <c r="B156" s="4" t="s">
        <v>629</v>
      </c>
      <c r="C156" s="189">
        <v>771877861673</v>
      </c>
      <c r="D156" s="4">
        <v>3</v>
      </c>
      <c r="E156" s="4">
        <v>6</v>
      </c>
      <c r="F156" s="4">
        <f t="shared" si="0"/>
        <v>18</v>
      </c>
    </row>
    <row r="157" spans="1:26" ht="15.75" customHeight="1" x14ac:dyDescent="0.25">
      <c r="A157" s="4">
        <v>86168</v>
      </c>
      <c r="B157" s="4" t="s">
        <v>630</v>
      </c>
      <c r="C157" s="189">
        <v>771877861680</v>
      </c>
      <c r="D157" s="4">
        <v>2</v>
      </c>
      <c r="E157" s="4">
        <v>6</v>
      </c>
      <c r="F157" s="4">
        <f t="shared" si="0"/>
        <v>12</v>
      </c>
    </row>
    <row r="158" spans="1:26" ht="15.75" customHeight="1" x14ac:dyDescent="0.25">
      <c r="A158" s="4">
        <v>86173</v>
      </c>
      <c r="B158" s="4" t="s">
        <v>635</v>
      </c>
      <c r="C158" s="196">
        <v>771877861734</v>
      </c>
      <c r="D158" s="4">
        <v>3.5</v>
      </c>
      <c r="E158" s="4">
        <v>6</v>
      </c>
      <c r="F158" s="4">
        <f t="shared" si="0"/>
        <v>21</v>
      </c>
    </row>
    <row r="159" spans="1:26" ht="15.75" customHeight="1" x14ac:dyDescent="0.25">
      <c r="A159" s="4">
        <v>86174</v>
      </c>
      <c r="B159" s="4" t="s">
        <v>636</v>
      </c>
      <c r="C159" s="189">
        <v>771877861741</v>
      </c>
      <c r="D159" s="4">
        <v>3.5</v>
      </c>
      <c r="E159" s="4">
        <v>6</v>
      </c>
      <c r="F159" s="4">
        <f t="shared" si="0"/>
        <v>21</v>
      </c>
    </row>
    <row r="160" spans="1:26" ht="15.75" customHeight="1" x14ac:dyDescent="0.25">
      <c r="A160" s="4">
        <v>87507</v>
      </c>
      <c r="B160" s="4" t="s">
        <v>890</v>
      </c>
      <c r="C160" s="189">
        <v>771877875076</v>
      </c>
      <c r="D160" s="4">
        <v>1.5</v>
      </c>
      <c r="E160" s="4">
        <v>6</v>
      </c>
      <c r="F160" s="4">
        <f t="shared" si="0"/>
        <v>9</v>
      </c>
    </row>
    <row r="161" spans="1:6" ht="15.75" customHeight="1" x14ac:dyDescent="0.25">
      <c r="A161" s="4">
        <v>87511</v>
      </c>
      <c r="B161" s="4" t="s">
        <v>926</v>
      </c>
      <c r="C161" s="189">
        <v>771877875113</v>
      </c>
      <c r="D161" s="4">
        <v>2</v>
      </c>
      <c r="E161" s="4">
        <v>6</v>
      </c>
      <c r="F161" s="4">
        <f t="shared" si="0"/>
        <v>12</v>
      </c>
    </row>
    <row r="162" spans="1:6" ht="15.75" customHeight="1" x14ac:dyDescent="0.25">
      <c r="A162" s="4">
        <v>87512</v>
      </c>
      <c r="B162" s="4" t="s">
        <v>927</v>
      </c>
      <c r="C162" s="189">
        <v>771877875120</v>
      </c>
      <c r="D162" s="4">
        <v>3.75</v>
      </c>
      <c r="E162" s="4">
        <v>6</v>
      </c>
      <c r="F162" s="4">
        <f t="shared" si="0"/>
        <v>22.5</v>
      </c>
    </row>
    <row r="163" spans="1:6" ht="15.75" customHeight="1" x14ac:dyDescent="0.25">
      <c r="A163" s="4">
        <v>87516</v>
      </c>
      <c r="B163" s="4" t="s">
        <v>928</v>
      </c>
      <c r="C163" s="189">
        <v>771877875168</v>
      </c>
      <c r="D163" s="4">
        <v>1.75</v>
      </c>
      <c r="E163" s="4">
        <v>6</v>
      </c>
      <c r="F163" s="4">
        <f t="shared" si="0"/>
        <v>10.5</v>
      </c>
    </row>
    <row r="164" spans="1:6" ht="15.75" customHeight="1" x14ac:dyDescent="0.25">
      <c r="A164" s="4">
        <v>87518</v>
      </c>
      <c r="B164" s="4" t="s">
        <v>891</v>
      </c>
      <c r="C164" s="189">
        <v>771877875182</v>
      </c>
      <c r="D164" s="4">
        <v>2</v>
      </c>
      <c r="E164" s="4">
        <v>6</v>
      </c>
      <c r="F164" s="4">
        <f t="shared" si="0"/>
        <v>12</v>
      </c>
    </row>
    <row r="165" spans="1:6" ht="15.75" customHeight="1" x14ac:dyDescent="0.25">
      <c r="A165" s="4">
        <v>87520</v>
      </c>
      <c r="B165" s="4" t="s">
        <v>929</v>
      </c>
      <c r="C165" s="189">
        <v>771877875205</v>
      </c>
      <c r="D165" s="4">
        <v>4</v>
      </c>
      <c r="E165" s="4">
        <v>6</v>
      </c>
      <c r="F165" s="4">
        <f t="shared" si="0"/>
        <v>24</v>
      </c>
    </row>
    <row r="166" spans="1:6" ht="15.75" customHeight="1" x14ac:dyDescent="0.25">
      <c r="A166" s="4">
        <v>87522</v>
      </c>
      <c r="B166" s="4" t="s">
        <v>892</v>
      </c>
      <c r="C166" s="189">
        <v>771877875229</v>
      </c>
      <c r="D166" s="4">
        <v>2.75</v>
      </c>
      <c r="E166" s="4">
        <v>6</v>
      </c>
      <c r="F166" s="4">
        <f t="shared" si="0"/>
        <v>16.5</v>
      </c>
    </row>
    <row r="167" spans="1:6" ht="15.75" customHeight="1" x14ac:dyDescent="0.25">
      <c r="A167" s="4">
        <v>87526</v>
      </c>
      <c r="B167" s="4" t="s">
        <v>930</v>
      </c>
      <c r="C167" s="189">
        <v>771877875267</v>
      </c>
      <c r="D167" s="4">
        <v>1.75</v>
      </c>
      <c r="E167" s="4">
        <v>6</v>
      </c>
      <c r="F167" s="4">
        <f t="shared" si="0"/>
        <v>10.5</v>
      </c>
    </row>
    <row r="168" spans="1:6" ht="15.75" customHeight="1" x14ac:dyDescent="0.25">
      <c r="A168" s="4">
        <v>87527</v>
      </c>
      <c r="B168" s="4" t="s">
        <v>893</v>
      </c>
      <c r="C168" s="189">
        <v>771877875274</v>
      </c>
      <c r="D168" s="4">
        <v>1.75</v>
      </c>
      <c r="E168" s="4">
        <v>6</v>
      </c>
      <c r="F168" s="4">
        <f t="shared" si="0"/>
        <v>10.5</v>
      </c>
    </row>
    <row r="169" spans="1:6" ht="15.75" customHeight="1" x14ac:dyDescent="0.25">
      <c r="A169" s="4">
        <v>87528</v>
      </c>
      <c r="B169" s="4" t="s">
        <v>931</v>
      </c>
      <c r="C169" s="189">
        <v>771877875281</v>
      </c>
      <c r="D169" s="4">
        <v>2.5</v>
      </c>
      <c r="E169" s="4">
        <v>6</v>
      </c>
      <c r="F169" s="4">
        <f t="shared" si="0"/>
        <v>15</v>
      </c>
    </row>
    <row r="170" spans="1:6" ht="15.75" customHeight="1" x14ac:dyDescent="0.25">
      <c r="A170" s="4">
        <v>88085</v>
      </c>
      <c r="B170" s="4" t="s">
        <v>896</v>
      </c>
      <c r="C170" s="189">
        <v>771877880858</v>
      </c>
      <c r="D170" s="4">
        <v>1.5</v>
      </c>
      <c r="E170" s="4">
        <v>6</v>
      </c>
      <c r="F170" s="4">
        <f t="shared" si="0"/>
        <v>9</v>
      </c>
    </row>
    <row r="171" spans="1:6" ht="15.75" customHeight="1" x14ac:dyDescent="0.25">
      <c r="A171" s="4">
        <v>88086</v>
      </c>
      <c r="B171" s="4" t="s">
        <v>897</v>
      </c>
      <c r="C171" s="189">
        <v>771877880865</v>
      </c>
      <c r="D171" s="4">
        <v>2</v>
      </c>
      <c r="E171" s="4">
        <v>6</v>
      </c>
      <c r="F171" s="4">
        <f t="shared" si="0"/>
        <v>12</v>
      </c>
    </row>
    <row r="172" spans="1:6" ht="15.75" customHeight="1" x14ac:dyDescent="0.25">
      <c r="A172" s="4">
        <v>88087</v>
      </c>
      <c r="B172" s="4" t="s">
        <v>932</v>
      </c>
      <c r="C172" s="189">
        <v>771877880872</v>
      </c>
      <c r="D172" s="4">
        <v>1.5</v>
      </c>
      <c r="E172" s="4">
        <v>6</v>
      </c>
      <c r="F172" s="4">
        <f t="shared" si="0"/>
        <v>9</v>
      </c>
    </row>
    <row r="173" spans="1:6" ht="15.75" customHeight="1" x14ac:dyDescent="0.25">
      <c r="A173" s="4">
        <v>89078</v>
      </c>
      <c r="B173" s="4" t="s">
        <v>665</v>
      </c>
      <c r="C173" s="189">
        <v>771877890789</v>
      </c>
      <c r="D173" s="4">
        <v>2</v>
      </c>
      <c r="E173" s="4">
        <v>6</v>
      </c>
      <c r="F173" s="4">
        <f t="shared" si="0"/>
        <v>12</v>
      </c>
    </row>
    <row r="174" spans="1:6" ht="15.75" customHeight="1" x14ac:dyDescent="0.25">
      <c r="A174" s="4">
        <v>89080</v>
      </c>
      <c r="B174" s="4" t="s">
        <v>898</v>
      </c>
      <c r="C174" s="189">
        <v>771877890802</v>
      </c>
      <c r="D174" s="4">
        <v>1.5</v>
      </c>
      <c r="E174" s="4">
        <v>6</v>
      </c>
      <c r="F174" s="4">
        <f t="shared" si="0"/>
        <v>9</v>
      </c>
    </row>
    <row r="175" spans="1:6" ht="15.75" customHeight="1" x14ac:dyDescent="0.25">
      <c r="A175" s="4">
        <v>89081</v>
      </c>
      <c r="B175" s="4" t="s">
        <v>933</v>
      </c>
      <c r="C175" s="189">
        <v>771877890819</v>
      </c>
      <c r="D175" s="4">
        <v>3</v>
      </c>
      <c r="E175" s="4">
        <v>6</v>
      </c>
      <c r="F175" s="4">
        <f t="shared" si="0"/>
        <v>18</v>
      </c>
    </row>
    <row r="176" spans="1:6" ht="15.75" customHeight="1" x14ac:dyDescent="0.25">
      <c r="A176" s="4">
        <v>89084</v>
      </c>
      <c r="B176" s="4" t="s">
        <v>934</v>
      </c>
      <c r="C176" s="189">
        <v>771877890840</v>
      </c>
      <c r="D176" s="4">
        <v>4</v>
      </c>
      <c r="E176" s="4">
        <v>6</v>
      </c>
      <c r="F176" s="4">
        <f t="shared" si="0"/>
        <v>24</v>
      </c>
    </row>
    <row r="177" spans="1:6" ht="15.75" customHeight="1" x14ac:dyDescent="0.25">
      <c r="A177" s="4">
        <v>89085</v>
      </c>
      <c r="B177" s="4" t="s">
        <v>935</v>
      </c>
      <c r="C177" s="189">
        <v>771877890857</v>
      </c>
      <c r="D177" s="4">
        <v>2.5</v>
      </c>
      <c r="E177" s="4">
        <v>6</v>
      </c>
      <c r="F177" s="4">
        <f t="shared" si="0"/>
        <v>15</v>
      </c>
    </row>
    <row r="178" spans="1:6" ht="15.75" customHeight="1" x14ac:dyDescent="0.25">
      <c r="A178" s="4">
        <v>89086</v>
      </c>
      <c r="B178" s="4" t="s">
        <v>936</v>
      </c>
      <c r="C178" s="189">
        <v>771877890864</v>
      </c>
      <c r="D178" s="4">
        <v>2.5</v>
      </c>
      <c r="E178" s="4">
        <v>6</v>
      </c>
      <c r="F178" s="4">
        <f t="shared" si="0"/>
        <v>15</v>
      </c>
    </row>
    <row r="179" spans="1:6" ht="15.75" customHeight="1" x14ac:dyDescent="0.25">
      <c r="A179" s="4">
        <v>89087</v>
      </c>
      <c r="B179" s="4" t="s">
        <v>937</v>
      </c>
      <c r="C179" s="189">
        <v>771877890871</v>
      </c>
      <c r="D179" s="4">
        <v>3</v>
      </c>
      <c r="E179" s="4">
        <v>6</v>
      </c>
      <c r="F179" s="4">
        <f t="shared" si="0"/>
        <v>18</v>
      </c>
    </row>
    <row r="180" spans="1:6" ht="15.75" customHeight="1" x14ac:dyDescent="0.25">
      <c r="A180" s="4">
        <v>90021</v>
      </c>
      <c r="B180" s="4" t="s">
        <v>715</v>
      </c>
      <c r="C180" s="189">
        <v>771877900211</v>
      </c>
      <c r="D180" s="4">
        <v>3.5</v>
      </c>
      <c r="E180" s="4">
        <v>6</v>
      </c>
      <c r="F180" s="4">
        <f t="shared" si="0"/>
        <v>21</v>
      </c>
    </row>
    <row r="181" spans="1:6" ht="15.75" customHeight="1" x14ac:dyDescent="0.25">
      <c r="A181" s="4">
        <v>90022</v>
      </c>
      <c r="B181" s="4" t="s">
        <v>716</v>
      </c>
      <c r="C181" s="189">
        <v>771877900228</v>
      </c>
      <c r="D181" s="4">
        <v>3.25</v>
      </c>
      <c r="E181" s="4">
        <v>6</v>
      </c>
      <c r="F181" s="4">
        <f t="shared" si="0"/>
        <v>19.5</v>
      </c>
    </row>
    <row r="182" spans="1:6" ht="15.75" customHeight="1" x14ac:dyDescent="0.25">
      <c r="A182" s="4">
        <v>90424</v>
      </c>
      <c r="B182" s="4" t="s">
        <v>638</v>
      </c>
      <c r="C182" s="189">
        <v>771877904240</v>
      </c>
      <c r="D182" s="4">
        <v>3</v>
      </c>
      <c r="E182" s="4">
        <v>6</v>
      </c>
      <c r="F182" s="4">
        <f t="shared" si="0"/>
        <v>18</v>
      </c>
    </row>
    <row r="183" spans="1:6" ht="15.75" customHeight="1" x14ac:dyDescent="0.25">
      <c r="A183" s="4">
        <v>91221</v>
      </c>
      <c r="B183" s="4" t="s">
        <v>767</v>
      </c>
      <c r="C183" s="189">
        <v>771877912214</v>
      </c>
      <c r="D183" s="4">
        <v>6</v>
      </c>
      <c r="E183" s="4">
        <v>6</v>
      </c>
      <c r="F183" s="4">
        <f t="shared" si="0"/>
        <v>36</v>
      </c>
    </row>
    <row r="184" spans="1:6" ht="15.75" customHeight="1" x14ac:dyDescent="0.25">
      <c r="A184" s="4">
        <v>91807</v>
      </c>
      <c r="B184" s="4" t="s">
        <v>1204</v>
      </c>
      <c r="C184" s="189">
        <v>771877918070</v>
      </c>
      <c r="D184" s="4">
        <v>5</v>
      </c>
      <c r="E184" s="4">
        <v>6</v>
      </c>
      <c r="F184" s="4">
        <f t="shared" si="0"/>
        <v>30</v>
      </c>
    </row>
    <row r="185" spans="1:6" ht="15.75" customHeight="1" x14ac:dyDescent="0.25">
      <c r="A185" s="4">
        <v>92211</v>
      </c>
      <c r="B185" s="4" t="s">
        <v>793</v>
      </c>
      <c r="C185" s="189">
        <v>771877922114</v>
      </c>
      <c r="D185" s="4">
        <v>4</v>
      </c>
      <c r="E185" s="4">
        <v>6</v>
      </c>
      <c r="F185" s="4">
        <f t="shared" si="0"/>
        <v>24</v>
      </c>
    </row>
    <row r="186" spans="1:6" ht="15.75" customHeight="1" x14ac:dyDescent="0.25">
      <c r="A186" s="4">
        <v>93275</v>
      </c>
      <c r="B186" s="4" t="s">
        <v>1140</v>
      </c>
      <c r="C186" s="189">
        <v>771877932755</v>
      </c>
      <c r="D186" s="4">
        <v>9</v>
      </c>
      <c r="E186" s="4">
        <v>2</v>
      </c>
      <c r="F186" s="4">
        <f t="shared" si="0"/>
        <v>18</v>
      </c>
    </row>
    <row r="187" spans="1:6" ht="15.75" customHeight="1" x14ac:dyDescent="0.25">
      <c r="A187" s="4">
        <v>93280</v>
      </c>
      <c r="B187" s="4" t="s">
        <v>1141</v>
      </c>
      <c r="C187" s="189">
        <v>771877932809</v>
      </c>
      <c r="D187" s="4">
        <v>7.5</v>
      </c>
      <c r="E187" s="4">
        <v>2</v>
      </c>
      <c r="F187" s="4">
        <f t="shared" si="0"/>
        <v>15</v>
      </c>
    </row>
    <row r="188" spans="1:6" ht="15.75" customHeight="1" x14ac:dyDescent="0.25">
      <c r="A188" s="4">
        <v>95700</v>
      </c>
      <c r="B188" s="4" t="s">
        <v>844</v>
      </c>
      <c r="C188" s="189">
        <v>771877957000</v>
      </c>
      <c r="D188" s="4">
        <v>4</v>
      </c>
      <c r="E188" s="4">
        <v>4</v>
      </c>
      <c r="F188" s="4">
        <f t="shared" si="0"/>
        <v>16</v>
      </c>
    </row>
    <row r="189" spans="1:6" ht="15.75" customHeight="1" x14ac:dyDescent="0.25">
      <c r="A189" s="4">
        <v>95701</v>
      </c>
      <c r="B189" s="4" t="s">
        <v>845</v>
      </c>
      <c r="C189" s="189">
        <v>771877957017</v>
      </c>
      <c r="D189" s="4">
        <v>4</v>
      </c>
      <c r="E189" s="4">
        <v>4</v>
      </c>
      <c r="F189" s="4">
        <f t="shared" si="0"/>
        <v>16</v>
      </c>
    </row>
    <row r="190" spans="1:6" ht="15.75" customHeight="1" x14ac:dyDescent="0.25">
      <c r="A190" s="4">
        <v>95702</v>
      </c>
      <c r="B190" s="4" t="s">
        <v>846</v>
      </c>
      <c r="C190" s="189">
        <v>771877957024</v>
      </c>
      <c r="D190" s="4">
        <v>4</v>
      </c>
      <c r="E190" s="4">
        <v>4</v>
      </c>
      <c r="F190" s="4">
        <f t="shared" si="0"/>
        <v>16</v>
      </c>
    </row>
    <row r="191" spans="1:6" ht="15.75" customHeight="1" x14ac:dyDescent="0.25">
      <c r="A191" s="4">
        <v>95703</v>
      </c>
      <c r="B191" s="4" t="s">
        <v>847</v>
      </c>
      <c r="C191" s="189">
        <v>771877957031</v>
      </c>
      <c r="D191" s="4">
        <v>4</v>
      </c>
      <c r="E191" s="4">
        <v>4</v>
      </c>
      <c r="F191" s="4">
        <f t="shared" si="0"/>
        <v>16</v>
      </c>
    </row>
    <row r="192" spans="1:6" ht="15.75" customHeight="1" x14ac:dyDescent="0.25">
      <c r="A192" s="4">
        <v>95704</v>
      </c>
      <c r="B192" s="4" t="s">
        <v>848</v>
      </c>
      <c r="C192" s="189">
        <v>771877957048</v>
      </c>
      <c r="D192" s="4">
        <v>4</v>
      </c>
      <c r="E192" s="4">
        <v>4</v>
      </c>
      <c r="F192" s="4">
        <f t="shared" si="0"/>
        <v>16</v>
      </c>
    </row>
    <row r="193" spans="1:6" ht="15.75" customHeight="1" x14ac:dyDescent="0.25">
      <c r="A193" s="4">
        <v>95705</v>
      </c>
      <c r="B193" s="4" t="s">
        <v>849</v>
      </c>
      <c r="C193" s="189">
        <v>771877957055</v>
      </c>
      <c r="D193" s="4">
        <v>4</v>
      </c>
      <c r="E193" s="4">
        <v>4</v>
      </c>
      <c r="F193" s="4">
        <f t="shared" si="0"/>
        <v>16</v>
      </c>
    </row>
    <row r="194" spans="1:6" ht="15.75" customHeight="1" x14ac:dyDescent="0.25">
      <c r="A194" s="4">
        <v>95800</v>
      </c>
      <c r="B194" s="4" t="s">
        <v>850</v>
      </c>
      <c r="C194" s="189">
        <v>771877958007</v>
      </c>
      <c r="D194" s="4">
        <v>1.75</v>
      </c>
      <c r="E194" s="4">
        <v>6</v>
      </c>
      <c r="F194" s="4">
        <f t="shared" si="0"/>
        <v>10.5</v>
      </c>
    </row>
    <row r="195" spans="1:6" ht="15.75" customHeight="1" x14ac:dyDescent="0.25">
      <c r="A195" s="4">
        <v>95801</v>
      </c>
      <c r="B195" s="4" t="s">
        <v>851</v>
      </c>
      <c r="C195" s="189">
        <v>771877958014</v>
      </c>
      <c r="D195" s="4">
        <v>1.75</v>
      </c>
      <c r="E195" s="4">
        <v>6</v>
      </c>
      <c r="F195" s="4">
        <f t="shared" si="0"/>
        <v>10.5</v>
      </c>
    </row>
    <row r="196" spans="1:6" ht="15.75" customHeight="1" x14ac:dyDescent="0.25">
      <c r="A196" s="4">
        <v>95802</v>
      </c>
      <c r="B196" s="4" t="s">
        <v>852</v>
      </c>
      <c r="C196" s="189">
        <v>771877958021</v>
      </c>
      <c r="D196" s="4">
        <v>1.75</v>
      </c>
      <c r="E196" s="4">
        <v>6</v>
      </c>
      <c r="F196" s="4">
        <f t="shared" si="0"/>
        <v>10.5</v>
      </c>
    </row>
    <row r="197" spans="1:6" ht="15.75" customHeight="1" x14ac:dyDescent="0.25">
      <c r="A197" s="4">
        <v>95850</v>
      </c>
      <c r="B197" s="4" t="s">
        <v>853</v>
      </c>
      <c r="C197" s="189">
        <v>771877958502</v>
      </c>
      <c r="D197" s="4">
        <v>12.5</v>
      </c>
      <c r="E197" s="4">
        <v>2</v>
      </c>
      <c r="F197" s="4">
        <f t="shared" si="0"/>
        <v>25</v>
      </c>
    </row>
    <row r="198" spans="1:6" ht="15.75" customHeight="1" x14ac:dyDescent="0.25">
      <c r="A198" s="4">
        <v>95851</v>
      </c>
      <c r="B198" s="4" t="s">
        <v>854</v>
      </c>
      <c r="C198" s="189">
        <v>771877958519</v>
      </c>
      <c r="D198" s="4">
        <v>9.25</v>
      </c>
      <c r="E198" s="4">
        <v>2</v>
      </c>
      <c r="F198" s="4">
        <f t="shared" si="0"/>
        <v>18.5</v>
      </c>
    </row>
    <row r="199" spans="1:6" ht="15.75" customHeight="1" x14ac:dyDescent="0.25">
      <c r="A199" s="4">
        <v>95950</v>
      </c>
      <c r="B199" s="4" t="s">
        <v>1205</v>
      </c>
      <c r="C199" s="189">
        <v>771877959509</v>
      </c>
      <c r="D199" s="4">
        <v>52.5</v>
      </c>
      <c r="E199" s="4">
        <v>1</v>
      </c>
      <c r="F199" s="4">
        <f t="shared" si="0"/>
        <v>52.5</v>
      </c>
    </row>
    <row r="200" spans="1:6" ht="15.75" customHeight="1" x14ac:dyDescent="0.25">
      <c r="A200" s="4">
        <v>95951</v>
      </c>
      <c r="B200" s="4" t="s">
        <v>1206</v>
      </c>
      <c r="C200" s="189">
        <v>771877959516</v>
      </c>
      <c r="D200" s="4">
        <v>52.5</v>
      </c>
      <c r="E200" s="4">
        <v>1</v>
      </c>
      <c r="F200" s="4">
        <f t="shared" si="0"/>
        <v>52.5</v>
      </c>
    </row>
    <row r="201" spans="1:6" ht="15.75" customHeight="1" x14ac:dyDescent="0.25">
      <c r="A201" s="4">
        <v>95952</v>
      </c>
      <c r="B201" s="4" t="s">
        <v>1207</v>
      </c>
      <c r="C201" s="189">
        <v>771877959523</v>
      </c>
      <c r="D201" s="4">
        <v>52.5</v>
      </c>
      <c r="E201" s="4">
        <v>1</v>
      </c>
      <c r="F201" s="4">
        <f t="shared" si="0"/>
        <v>52.5</v>
      </c>
    </row>
    <row r="202" spans="1:6" ht="15.75" customHeight="1" x14ac:dyDescent="0.25">
      <c r="A202" s="4">
        <v>96000</v>
      </c>
      <c r="B202" s="4" t="s">
        <v>855</v>
      </c>
      <c r="C202" s="189">
        <v>771877960000</v>
      </c>
      <c r="D202" s="4">
        <v>3</v>
      </c>
      <c r="E202" s="4">
        <v>6</v>
      </c>
      <c r="F202" s="4">
        <f t="shared" si="0"/>
        <v>18</v>
      </c>
    </row>
    <row r="203" spans="1:6" ht="15.75" customHeight="1" x14ac:dyDescent="0.25">
      <c r="A203" s="4">
        <v>96050</v>
      </c>
      <c r="B203" s="4" t="s">
        <v>856</v>
      </c>
      <c r="C203" s="189">
        <v>771877960505</v>
      </c>
      <c r="D203" s="4">
        <v>1.25</v>
      </c>
      <c r="E203" s="4">
        <v>6</v>
      </c>
      <c r="F203" s="4">
        <f t="shared" si="0"/>
        <v>7.5</v>
      </c>
    </row>
    <row r="204" spans="1:6" ht="15.75" customHeight="1" x14ac:dyDescent="0.25">
      <c r="A204" s="4">
        <v>96051</v>
      </c>
      <c r="B204" s="4" t="s">
        <v>857</v>
      </c>
      <c r="C204" s="189">
        <v>771877960512</v>
      </c>
      <c r="D204" s="4">
        <v>10</v>
      </c>
      <c r="E204" s="4">
        <v>6</v>
      </c>
      <c r="F204" s="4">
        <f t="shared" si="0"/>
        <v>60</v>
      </c>
    </row>
    <row r="205" spans="1:6" ht="15.75" customHeight="1" x14ac:dyDescent="0.25">
      <c r="A205" s="4">
        <v>96100</v>
      </c>
      <c r="B205" s="4" t="s">
        <v>859</v>
      </c>
      <c r="C205" s="189">
        <v>771877961007</v>
      </c>
      <c r="D205" s="4">
        <v>4</v>
      </c>
      <c r="E205" s="4">
        <v>6</v>
      </c>
      <c r="F205" s="4">
        <f t="shared" si="0"/>
        <v>24</v>
      </c>
    </row>
    <row r="206" spans="1:6" ht="15.75" customHeight="1" x14ac:dyDescent="0.25">
      <c r="A206" s="4">
        <v>96101</v>
      </c>
      <c r="B206" s="4" t="s">
        <v>860</v>
      </c>
      <c r="C206" s="189">
        <v>771877961014</v>
      </c>
      <c r="D206" s="4">
        <v>4</v>
      </c>
      <c r="E206" s="4">
        <v>6</v>
      </c>
      <c r="F206" s="4">
        <f t="shared" si="0"/>
        <v>24</v>
      </c>
    </row>
    <row r="207" spans="1:6" ht="15.75" customHeight="1" x14ac:dyDescent="0.25">
      <c r="A207" s="4">
        <v>96102</v>
      </c>
      <c r="B207" s="4" t="s">
        <v>861</v>
      </c>
      <c r="C207" s="189">
        <v>771877961021</v>
      </c>
      <c r="D207" s="4">
        <v>4</v>
      </c>
      <c r="E207" s="4">
        <v>6</v>
      </c>
      <c r="F207" s="4">
        <f t="shared" si="0"/>
        <v>24</v>
      </c>
    </row>
    <row r="208" spans="1:6" ht="15.75" customHeight="1" x14ac:dyDescent="0.25">
      <c r="A208" s="4">
        <v>96103</v>
      </c>
      <c r="B208" s="4" t="s">
        <v>862</v>
      </c>
      <c r="C208" s="189">
        <v>771877961038</v>
      </c>
      <c r="D208" s="4">
        <v>4</v>
      </c>
      <c r="E208" s="4">
        <v>6</v>
      </c>
      <c r="F208" s="4">
        <f t="shared" si="0"/>
        <v>24</v>
      </c>
    </row>
    <row r="209" spans="1:6" ht="15.75" customHeight="1" x14ac:dyDescent="0.25">
      <c r="A209" s="4">
        <v>96104</v>
      </c>
      <c r="B209" s="4" t="s">
        <v>863</v>
      </c>
      <c r="C209" s="189">
        <v>771877961045</v>
      </c>
      <c r="D209" s="4">
        <v>4</v>
      </c>
      <c r="E209" s="4">
        <v>6</v>
      </c>
      <c r="F209" s="4">
        <f t="shared" si="0"/>
        <v>24</v>
      </c>
    </row>
    <row r="210" spans="1:6" ht="15.75" customHeight="1" x14ac:dyDescent="0.25">
      <c r="A210" s="4">
        <v>96105</v>
      </c>
      <c r="B210" s="4" t="s">
        <v>864</v>
      </c>
      <c r="C210" s="189">
        <v>771877961052</v>
      </c>
      <c r="D210" s="4">
        <v>4</v>
      </c>
      <c r="E210" s="4">
        <v>6</v>
      </c>
      <c r="F210" s="4">
        <f t="shared" si="0"/>
        <v>24</v>
      </c>
    </row>
    <row r="211" spans="1:6" ht="15.75" customHeight="1" x14ac:dyDescent="0.25">
      <c r="A211" s="4">
        <v>96106</v>
      </c>
      <c r="B211" s="4" t="s">
        <v>865</v>
      </c>
      <c r="C211" s="189">
        <v>771877961069</v>
      </c>
      <c r="D211" s="4">
        <v>4</v>
      </c>
      <c r="E211" s="4">
        <v>6</v>
      </c>
      <c r="F211" s="4">
        <f t="shared" si="0"/>
        <v>24</v>
      </c>
    </row>
    <row r="212" spans="1:6" ht="15.75" customHeight="1" x14ac:dyDescent="0.25">
      <c r="A212" s="4">
        <v>96107</v>
      </c>
      <c r="B212" s="4" t="s">
        <v>866</v>
      </c>
      <c r="C212" s="189">
        <v>771877961076</v>
      </c>
      <c r="D212" s="4">
        <v>4</v>
      </c>
      <c r="E212" s="4">
        <v>6</v>
      </c>
      <c r="F212" s="4">
        <f t="shared" si="0"/>
        <v>24</v>
      </c>
    </row>
    <row r="213" spans="1:6" ht="15.75" customHeight="1" x14ac:dyDescent="0.25">
      <c r="A213" s="4">
        <v>97471</v>
      </c>
      <c r="B213" s="4" t="s">
        <v>940</v>
      </c>
      <c r="C213" s="189">
        <v>771877974717</v>
      </c>
      <c r="D213" s="4">
        <v>1.5</v>
      </c>
      <c r="E213" s="4">
        <v>6</v>
      </c>
      <c r="F213" s="4">
        <f t="shared" si="0"/>
        <v>9</v>
      </c>
    </row>
    <row r="214" spans="1:6" ht="15.75" customHeight="1" x14ac:dyDescent="0.25">
      <c r="A214" s="4">
        <v>99953</v>
      </c>
      <c r="B214" s="4" t="s">
        <v>943</v>
      </c>
      <c r="C214" s="196">
        <v>771877999536</v>
      </c>
      <c r="D214" s="4">
        <v>0</v>
      </c>
      <c r="E214" s="4">
        <v>1</v>
      </c>
      <c r="F214" s="4">
        <f t="shared" si="0"/>
        <v>0</v>
      </c>
    </row>
    <row r="215" spans="1:6" ht="15.75" customHeight="1" x14ac:dyDescent="0.25">
      <c r="A215" s="4">
        <v>99954</v>
      </c>
      <c r="B215" s="4" t="s">
        <v>946</v>
      </c>
      <c r="C215" s="196">
        <v>771877999543</v>
      </c>
      <c r="D215" s="4">
        <v>0</v>
      </c>
      <c r="E215" s="4">
        <v>1</v>
      </c>
      <c r="F215" s="4">
        <f t="shared" si="0"/>
        <v>0</v>
      </c>
    </row>
    <row r="216" spans="1:6" ht="15.75" customHeight="1" x14ac:dyDescent="0.25">
      <c r="A216" s="4">
        <v>99955</v>
      </c>
      <c r="B216" s="4" t="s">
        <v>947</v>
      </c>
      <c r="C216" s="196">
        <v>771877999550</v>
      </c>
      <c r="D216" s="4">
        <v>0</v>
      </c>
      <c r="E216" s="4">
        <v>1</v>
      </c>
      <c r="F216" s="4">
        <f t="shared" si="0"/>
        <v>0</v>
      </c>
    </row>
    <row r="217" spans="1:6" ht="15.75" customHeight="1" x14ac:dyDescent="0.25">
      <c r="A217" s="4">
        <v>99956</v>
      </c>
      <c r="B217" s="4" t="s">
        <v>948</v>
      </c>
      <c r="C217" s="196">
        <v>771877999567</v>
      </c>
      <c r="D217" s="4">
        <v>0</v>
      </c>
      <c r="E217" s="4">
        <v>1</v>
      </c>
      <c r="F217" s="4">
        <f t="shared" si="0"/>
        <v>0</v>
      </c>
    </row>
    <row r="218" spans="1:6" ht="15.75" customHeight="1" x14ac:dyDescent="0.25">
      <c r="A218" s="4">
        <v>99957</v>
      </c>
      <c r="B218" s="4" t="s">
        <v>949</v>
      </c>
      <c r="C218" s="196">
        <v>771877999574</v>
      </c>
      <c r="D218" s="4">
        <v>0</v>
      </c>
      <c r="E218" s="4">
        <v>1</v>
      </c>
      <c r="F218" s="4">
        <v>0</v>
      </c>
    </row>
    <row r="219" spans="1:6" ht="15.75" customHeight="1" x14ac:dyDescent="0.25">
      <c r="C219" s="197"/>
    </row>
    <row r="220" spans="1:6" ht="15.75" customHeight="1" x14ac:dyDescent="0.25">
      <c r="C220" s="197"/>
    </row>
    <row r="221" spans="1:6" ht="15.75" customHeight="1" x14ac:dyDescent="0.25">
      <c r="C221" s="197"/>
    </row>
    <row r="222" spans="1:6" ht="15.75" customHeight="1" x14ac:dyDescent="0.25">
      <c r="C222" s="197"/>
    </row>
    <row r="223" spans="1:6" ht="15.75" customHeight="1" x14ac:dyDescent="0.25">
      <c r="C223" s="197"/>
    </row>
    <row r="224" spans="1:6" ht="15.75" customHeight="1" x14ac:dyDescent="0.25">
      <c r="C224" s="197"/>
    </row>
    <row r="225" spans="3:3" ht="15.75" customHeight="1" x14ac:dyDescent="0.25">
      <c r="C225" s="197"/>
    </row>
    <row r="226" spans="3:3" ht="15.75" customHeight="1" x14ac:dyDescent="0.25">
      <c r="C226" s="197"/>
    </row>
    <row r="227" spans="3:3" ht="15.75" customHeight="1" x14ac:dyDescent="0.25">
      <c r="C227" s="197"/>
    </row>
    <row r="228" spans="3:3" ht="15.75" customHeight="1" x14ac:dyDescent="0.25">
      <c r="C228" s="197"/>
    </row>
    <row r="229" spans="3:3" ht="15.75" customHeight="1" x14ac:dyDescent="0.25">
      <c r="C229" s="197"/>
    </row>
    <row r="230" spans="3:3" ht="15.75" customHeight="1" x14ac:dyDescent="0.25">
      <c r="C230" s="197"/>
    </row>
    <row r="231" spans="3:3" ht="15.75" customHeight="1" x14ac:dyDescent="0.25">
      <c r="C231" s="197"/>
    </row>
    <row r="232" spans="3:3" ht="15.75" customHeight="1" x14ac:dyDescent="0.25">
      <c r="C232" s="197"/>
    </row>
    <row r="233" spans="3:3" ht="15.75" customHeight="1" x14ac:dyDescent="0.25">
      <c r="C233" s="197"/>
    </row>
    <row r="234" spans="3:3" ht="15.75" customHeight="1" x14ac:dyDescent="0.25">
      <c r="C234" s="197"/>
    </row>
    <row r="235" spans="3:3" ht="15.75" customHeight="1" x14ac:dyDescent="0.25">
      <c r="C235" s="197"/>
    </row>
    <row r="236" spans="3:3" ht="15.75" customHeight="1" x14ac:dyDescent="0.25">
      <c r="C236" s="197"/>
    </row>
    <row r="237" spans="3:3" ht="15.75" customHeight="1" x14ac:dyDescent="0.25">
      <c r="C237" s="197"/>
    </row>
    <row r="238" spans="3:3" ht="15.75" customHeight="1" x14ac:dyDescent="0.25">
      <c r="C238" s="197"/>
    </row>
    <row r="239" spans="3:3" ht="15.75" customHeight="1" x14ac:dyDescent="0.25">
      <c r="C239" s="197"/>
    </row>
    <row r="240" spans="3:3" ht="15.75" customHeight="1" x14ac:dyDescent="0.25">
      <c r="C240" s="197"/>
    </row>
    <row r="241" spans="3:3" ht="15.75" customHeight="1" x14ac:dyDescent="0.25">
      <c r="C241" s="197"/>
    </row>
    <row r="242" spans="3:3" ht="15.75" customHeight="1" x14ac:dyDescent="0.25">
      <c r="C242" s="197"/>
    </row>
    <row r="243" spans="3:3" ht="15.75" customHeight="1" x14ac:dyDescent="0.25">
      <c r="C243" s="197"/>
    </row>
    <row r="244" spans="3:3" ht="15.75" customHeight="1" x14ac:dyDescent="0.25">
      <c r="C244" s="197"/>
    </row>
    <row r="245" spans="3:3" ht="15.75" customHeight="1" x14ac:dyDescent="0.25">
      <c r="C245" s="197"/>
    </row>
    <row r="246" spans="3:3" ht="15.75" customHeight="1" x14ac:dyDescent="0.25">
      <c r="C246" s="197"/>
    </row>
    <row r="247" spans="3:3" ht="15.75" customHeight="1" x14ac:dyDescent="0.25">
      <c r="C247" s="197"/>
    </row>
    <row r="248" spans="3:3" ht="15.75" customHeight="1" x14ac:dyDescent="0.25">
      <c r="C248" s="197"/>
    </row>
    <row r="249" spans="3:3" ht="15.75" customHeight="1" x14ac:dyDescent="0.25">
      <c r="C249" s="197"/>
    </row>
    <row r="250" spans="3:3" ht="15.75" customHeight="1" x14ac:dyDescent="0.25">
      <c r="C250" s="197"/>
    </row>
    <row r="251" spans="3:3" ht="15.75" customHeight="1" x14ac:dyDescent="0.25">
      <c r="C251" s="197"/>
    </row>
    <row r="252" spans="3:3" ht="15.75" customHeight="1" x14ac:dyDescent="0.25">
      <c r="C252" s="197"/>
    </row>
    <row r="253" spans="3:3" ht="15.75" customHeight="1" x14ac:dyDescent="0.25">
      <c r="C253" s="197"/>
    </row>
    <row r="254" spans="3:3" ht="15.75" customHeight="1" x14ac:dyDescent="0.25">
      <c r="C254" s="197"/>
    </row>
    <row r="255" spans="3:3" ht="15.75" customHeight="1" x14ac:dyDescent="0.25">
      <c r="C255" s="197"/>
    </row>
    <row r="256" spans="3:3" ht="15.75" customHeight="1" x14ac:dyDescent="0.25">
      <c r="C256" s="197"/>
    </row>
    <row r="257" spans="3:3" ht="15.75" customHeight="1" x14ac:dyDescent="0.25">
      <c r="C257" s="197"/>
    </row>
    <row r="258" spans="3:3" ht="15.75" customHeight="1" x14ac:dyDescent="0.25">
      <c r="C258" s="197"/>
    </row>
    <row r="259" spans="3:3" ht="15.75" customHeight="1" x14ac:dyDescent="0.25">
      <c r="C259" s="197"/>
    </row>
    <row r="260" spans="3:3" ht="15.75" customHeight="1" x14ac:dyDescent="0.25">
      <c r="C260" s="197"/>
    </row>
    <row r="261" spans="3:3" ht="15.75" customHeight="1" x14ac:dyDescent="0.25">
      <c r="C261" s="197"/>
    </row>
    <row r="262" spans="3:3" ht="15.75" customHeight="1" x14ac:dyDescent="0.25">
      <c r="C262" s="197"/>
    </row>
    <row r="263" spans="3:3" ht="15.75" customHeight="1" x14ac:dyDescent="0.25">
      <c r="C263" s="197"/>
    </row>
    <row r="264" spans="3:3" ht="15.75" customHeight="1" x14ac:dyDescent="0.25">
      <c r="C264" s="197"/>
    </row>
    <row r="265" spans="3:3" ht="15.75" customHeight="1" x14ac:dyDescent="0.25">
      <c r="C265" s="197"/>
    </row>
    <row r="266" spans="3:3" ht="15.75" customHeight="1" x14ac:dyDescent="0.25">
      <c r="C266" s="197"/>
    </row>
    <row r="267" spans="3:3" ht="15.75" customHeight="1" x14ac:dyDescent="0.25">
      <c r="C267" s="197"/>
    </row>
    <row r="268" spans="3:3" ht="15.75" customHeight="1" x14ac:dyDescent="0.25">
      <c r="C268" s="197"/>
    </row>
    <row r="269" spans="3:3" ht="15.75" customHeight="1" x14ac:dyDescent="0.25">
      <c r="C269" s="197"/>
    </row>
    <row r="270" spans="3:3" ht="15.75" customHeight="1" x14ac:dyDescent="0.25">
      <c r="C270" s="197"/>
    </row>
    <row r="271" spans="3:3" ht="15.75" customHeight="1" x14ac:dyDescent="0.25">
      <c r="C271" s="197"/>
    </row>
    <row r="272" spans="3:3" ht="15.75" customHeight="1" x14ac:dyDescent="0.25">
      <c r="C272" s="197"/>
    </row>
    <row r="273" spans="3:3" ht="15.75" customHeight="1" x14ac:dyDescent="0.25">
      <c r="C273" s="197"/>
    </row>
    <row r="274" spans="3:3" ht="15.75" customHeight="1" x14ac:dyDescent="0.25">
      <c r="C274" s="197"/>
    </row>
    <row r="275" spans="3:3" ht="15.75" customHeight="1" x14ac:dyDescent="0.25">
      <c r="C275" s="197"/>
    </row>
    <row r="276" spans="3:3" ht="15.75" customHeight="1" x14ac:dyDescent="0.25">
      <c r="C276" s="197"/>
    </row>
    <row r="277" spans="3:3" ht="15.75" customHeight="1" x14ac:dyDescent="0.25">
      <c r="C277" s="197"/>
    </row>
    <row r="278" spans="3:3" ht="15.75" customHeight="1" x14ac:dyDescent="0.25">
      <c r="C278" s="197"/>
    </row>
    <row r="279" spans="3:3" ht="15.75" customHeight="1" x14ac:dyDescent="0.25">
      <c r="C279" s="197"/>
    </row>
    <row r="280" spans="3:3" ht="15.75" customHeight="1" x14ac:dyDescent="0.25">
      <c r="C280" s="197"/>
    </row>
    <row r="281" spans="3:3" ht="15.75" customHeight="1" x14ac:dyDescent="0.25">
      <c r="C281" s="197"/>
    </row>
    <row r="282" spans="3:3" ht="15.75" customHeight="1" x14ac:dyDescent="0.25">
      <c r="C282" s="197"/>
    </row>
    <row r="283" spans="3:3" ht="15.75" customHeight="1" x14ac:dyDescent="0.25">
      <c r="C283" s="197"/>
    </row>
    <row r="284" spans="3:3" ht="15.75" customHeight="1" x14ac:dyDescent="0.25">
      <c r="C284" s="197"/>
    </row>
    <row r="285" spans="3:3" ht="15.75" customHeight="1" x14ac:dyDescent="0.25">
      <c r="C285" s="197"/>
    </row>
    <row r="286" spans="3:3" ht="15.75" customHeight="1" x14ac:dyDescent="0.25">
      <c r="C286" s="197"/>
    </row>
    <row r="287" spans="3:3" ht="15.75" customHeight="1" x14ac:dyDescent="0.25">
      <c r="C287" s="197"/>
    </row>
    <row r="288" spans="3:3" ht="15.75" customHeight="1" x14ac:dyDescent="0.25">
      <c r="C288" s="197"/>
    </row>
    <row r="289" spans="3:3" ht="15.75" customHeight="1" x14ac:dyDescent="0.25">
      <c r="C289" s="197"/>
    </row>
    <row r="290" spans="3:3" ht="15.75" customHeight="1" x14ac:dyDescent="0.25">
      <c r="C290" s="197"/>
    </row>
    <row r="291" spans="3:3" ht="15.75" customHeight="1" x14ac:dyDescent="0.25">
      <c r="C291" s="197"/>
    </row>
    <row r="292" spans="3:3" ht="15.75" customHeight="1" x14ac:dyDescent="0.25">
      <c r="C292" s="197"/>
    </row>
    <row r="293" spans="3:3" ht="15.75" customHeight="1" x14ac:dyDescent="0.25">
      <c r="C293" s="197"/>
    </row>
    <row r="294" spans="3:3" ht="15.75" customHeight="1" x14ac:dyDescent="0.25">
      <c r="C294" s="197"/>
    </row>
    <row r="295" spans="3:3" ht="15.75" customHeight="1" x14ac:dyDescent="0.25">
      <c r="C295" s="197"/>
    </row>
    <row r="296" spans="3:3" ht="15.75" customHeight="1" x14ac:dyDescent="0.25">
      <c r="C296" s="197"/>
    </row>
    <row r="297" spans="3:3" ht="15.75" customHeight="1" x14ac:dyDescent="0.25">
      <c r="C297" s="197"/>
    </row>
    <row r="298" spans="3:3" ht="15.75" customHeight="1" x14ac:dyDescent="0.25">
      <c r="C298" s="197"/>
    </row>
    <row r="299" spans="3:3" ht="15.75" customHeight="1" x14ac:dyDescent="0.25">
      <c r="C299" s="197"/>
    </row>
    <row r="300" spans="3:3" ht="15.75" customHeight="1" x14ac:dyDescent="0.25">
      <c r="C300" s="197"/>
    </row>
    <row r="301" spans="3:3" ht="15.75" customHeight="1" x14ac:dyDescent="0.25">
      <c r="C301" s="197"/>
    </row>
    <row r="302" spans="3:3" ht="15.75" customHeight="1" x14ac:dyDescent="0.25">
      <c r="C302" s="197"/>
    </row>
    <row r="303" spans="3:3" ht="15.75" customHeight="1" x14ac:dyDescent="0.25">
      <c r="C303" s="197"/>
    </row>
    <row r="304" spans="3:3" ht="15.75" customHeight="1" x14ac:dyDescent="0.25">
      <c r="C304" s="197"/>
    </row>
    <row r="305" spans="3:3" ht="15.75" customHeight="1" x14ac:dyDescent="0.25">
      <c r="C305" s="197"/>
    </row>
    <row r="306" spans="3:3" ht="15.75" customHeight="1" x14ac:dyDescent="0.25">
      <c r="C306" s="197"/>
    </row>
    <row r="307" spans="3:3" ht="15.75" customHeight="1" x14ac:dyDescent="0.25">
      <c r="C307" s="197"/>
    </row>
    <row r="308" spans="3:3" ht="15.75" customHeight="1" x14ac:dyDescent="0.25">
      <c r="C308" s="197"/>
    </row>
    <row r="309" spans="3:3" ht="15.75" customHeight="1" x14ac:dyDescent="0.25">
      <c r="C309" s="197"/>
    </row>
    <row r="310" spans="3:3" ht="15.75" customHeight="1" x14ac:dyDescent="0.25">
      <c r="C310" s="197"/>
    </row>
    <row r="311" spans="3:3" ht="15.75" customHeight="1" x14ac:dyDescent="0.25">
      <c r="C311" s="197"/>
    </row>
    <row r="312" spans="3:3" ht="15.75" customHeight="1" x14ac:dyDescent="0.25">
      <c r="C312" s="197"/>
    </row>
    <row r="313" spans="3:3" ht="15.75" customHeight="1" x14ac:dyDescent="0.25">
      <c r="C313" s="197"/>
    </row>
    <row r="314" spans="3:3" ht="15.75" customHeight="1" x14ac:dyDescent="0.25">
      <c r="C314" s="197"/>
    </row>
    <row r="315" spans="3:3" ht="15.75" customHeight="1" x14ac:dyDescent="0.25">
      <c r="C315" s="197"/>
    </row>
    <row r="316" spans="3:3" ht="15.75" customHeight="1" x14ac:dyDescent="0.25">
      <c r="C316" s="197"/>
    </row>
    <row r="317" spans="3:3" ht="15.75" customHeight="1" x14ac:dyDescent="0.25">
      <c r="C317" s="197"/>
    </row>
    <row r="318" spans="3:3" ht="15.75" customHeight="1" x14ac:dyDescent="0.25">
      <c r="C318" s="197"/>
    </row>
    <row r="319" spans="3:3" ht="15.75" customHeight="1" x14ac:dyDescent="0.25">
      <c r="C319" s="197"/>
    </row>
    <row r="320" spans="3:3" ht="15.75" customHeight="1" x14ac:dyDescent="0.25">
      <c r="C320" s="197"/>
    </row>
    <row r="321" spans="3:3" ht="15.75" customHeight="1" x14ac:dyDescent="0.25">
      <c r="C321" s="197"/>
    </row>
    <row r="322" spans="3:3" ht="15.75" customHeight="1" x14ac:dyDescent="0.25">
      <c r="C322" s="197"/>
    </row>
    <row r="323" spans="3:3" ht="15.75" customHeight="1" x14ac:dyDescent="0.25">
      <c r="C323" s="197"/>
    </row>
    <row r="324" spans="3:3" ht="15.75" customHeight="1" x14ac:dyDescent="0.25">
      <c r="C324" s="197"/>
    </row>
    <row r="325" spans="3:3" ht="15.75" customHeight="1" x14ac:dyDescent="0.25">
      <c r="C325" s="197"/>
    </row>
    <row r="326" spans="3:3" ht="15.75" customHeight="1" x14ac:dyDescent="0.25">
      <c r="C326" s="197"/>
    </row>
    <row r="327" spans="3:3" ht="15.75" customHeight="1" x14ac:dyDescent="0.25">
      <c r="C327" s="197"/>
    </row>
    <row r="328" spans="3:3" ht="15.75" customHeight="1" x14ac:dyDescent="0.25">
      <c r="C328" s="197"/>
    </row>
    <row r="329" spans="3:3" ht="15.75" customHeight="1" x14ac:dyDescent="0.25">
      <c r="C329" s="197"/>
    </row>
    <row r="330" spans="3:3" ht="15.75" customHeight="1" x14ac:dyDescent="0.25">
      <c r="C330" s="197"/>
    </row>
    <row r="331" spans="3:3" ht="15.75" customHeight="1" x14ac:dyDescent="0.25">
      <c r="C331" s="197"/>
    </row>
    <row r="332" spans="3:3" ht="15.75" customHeight="1" x14ac:dyDescent="0.25">
      <c r="C332" s="197"/>
    </row>
    <row r="333" spans="3:3" ht="15.75" customHeight="1" x14ac:dyDescent="0.25">
      <c r="C333" s="197"/>
    </row>
    <row r="334" spans="3:3" ht="15.75" customHeight="1" x14ac:dyDescent="0.25">
      <c r="C334" s="197"/>
    </row>
    <row r="335" spans="3:3" ht="15.75" customHeight="1" x14ac:dyDescent="0.25">
      <c r="C335" s="197"/>
    </row>
    <row r="336" spans="3:3" ht="15.75" customHeight="1" x14ac:dyDescent="0.25">
      <c r="C336" s="197"/>
    </row>
    <row r="337" spans="3:3" ht="15.75" customHeight="1" x14ac:dyDescent="0.25">
      <c r="C337" s="197"/>
    </row>
    <row r="338" spans="3:3" ht="15.75" customHeight="1" x14ac:dyDescent="0.25">
      <c r="C338" s="197"/>
    </row>
    <row r="339" spans="3:3" ht="15.75" customHeight="1" x14ac:dyDescent="0.25">
      <c r="C339" s="197"/>
    </row>
    <row r="340" spans="3:3" ht="15.75" customHeight="1" x14ac:dyDescent="0.25">
      <c r="C340" s="197"/>
    </row>
    <row r="341" spans="3:3" ht="15.75" customHeight="1" x14ac:dyDescent="0.25">
      <c r="C341" s="197"/>
    </row>
    <row r="342" spans="3:3" ht="15.75" customHeight="1" x14ac:dyDescent="0.25">
      <c r="C342" s="197"/>
    </row>
    <row r="343" spans="3:3" ht="15.75" customHeight="1" x14ac:dyDescent="0.25">
      <c r="C343" s="197"/>
    </row>
    <row r="344" spans="3:3" ht="15.75" customHeight="1" x14ac:dyDescent="0.25">
      <c r="C344" s="197"/>
    </row>
    <row r="345" spans="3:3" ht="15.75" customHeight="1" x14ac:dyDescent="0.25">
      <c r="C345" s="197"/>
    </row>
    <row r="346" spans="3:3" ht="15.75" customHeight="1" x14ac:dyDescent="0.25">
      <c r="C346" s="197"/>
    </row>
    <row r="347" spans="3:3" ht="15.75" customHeight="1" x14ac:dyDescent="0.25">
      <c r="C347" s="197"/>
    </row>
    <row r="348" spans="3:3" ht="15.75" customHeight="1" x14ac:dyDescent="0.25">
      <c r="C348" s="197"/>
    </row>
    <row r="349" spans="3:3" ht="15.75" customHeight="1" x14ac:dyDescent="0.25">
      <c r="C349" s="197"/>
    </row>
    <row r="350" spans="3:3" ht="15.75" customHeight="1" x14ac:dyDescent="0.25">
      <c r="C350" s="197"/>
    </row>
    <row r="351" spans="3:3" ht="15.75" customHeight="1" x14ac:dyDescent="0.25">
      <c r="C351" s="197"/>
    </row>
    <row r="352" spans="3:3" ht="15.75" customHeight="1" x14ac:dyDescent="0.25">
      <c r="C352" s="197"/>
    </row>
    <row r="353" spans="3:3" ht="15.75" customHeight="1" x14ac:dyDescent="0.25">
      <c r="C353" s="197"/>
    </row>
    <row r="354" spans="3:3" ht="15.75" customHeight="1" x14ac:dyDescent="0.25">
      <c r="C354" s="197"/>
    </row>
    <row r="355" spans="3:3" ht="15.75" customHeight="1" x14ac:dyDescent="0.25">
      <c r="C355" s="197"/>
    </row>
    <row r="356" spans="3:3" ht="15.75" customHeight="1" x14ac:dyDescent="0.25">
      <c r="C356" s="197"/>
    </row>
    <row r="357" spans="3:3" ht="15.75" customHeight="1" x14ac:dyDescent="0.25">
      <c r="C357" s="197"/>
    </row>
    <row r="358" spans="3:3" ht="15.75" customHeight="1" x14ac:dyDescent="0.25">
      <c r="C358" s="197"/>
    </row>
    <row r="359" spans="3:3" ht="15.75" customHeight="1" x14ac:dyDescent="0.25">
      <c r="C359" s="197"/>
    </row>
    <row r="360" spans="3:3" ht="15.75" customHeight="1" x14ac:dyDescent="0.25">
      <c r="C360" s="197"/>
    </row>
    <row r="361" spans="3:3" ht="15.75" customHeight="1" x14ac:dyDescent="0.25">
      <c r="C361" s="197"/>
    </row>
    <row r="362" spans="3:3" ht="15.75" customHeight="1" x14ac:dyDescent="0.25">
      <c r="C362" s="197"/>
    </row>
    <row r="363" spans="3:3" ht="15.75" customHeight="1" x14ac:dyDescent="0.25">
      <c r="C363" s="197"/>
    </row>
    <row r="364" spans="3:3" ht="15.75" customHeight="1" x14ac:dyDescent="0.25">
      <c r="C364" s="197"/>
    </row>
    <row r="365" spans="3:3" ht="15.75" customHeight="1" x14ac:dyDescent="0.25">
      <c r="C365" s="197"/>
    </row>
    <row r="366" spans="3:3" ht="15.75" customHeight="1" x14ac:dyDescent="0.25">
      <c r="C366" s="197"/>
    </row>
    <row r="367" spans="3:3" ht="15.75" customHeight="1" x14ac:dyDescent="0.25">
      <c r="C367" s="197"/>
    </row>
    <row r="368" spans="3:3" ht="15.75" customHeight="1" x14ac:dyDescent="0.25">
      <c r="C368" s="197"/>
    </row>
    <row r="369" spans="3:3" ht="15.75" customHeight="1" x14ac:dyDescent="0.25">
      <c r="C369" s="197"/>
    </row>
    <row r="370" spans="3:3" ht="15.75" customHeight="1" x14ac:dyDescent="0.25">
      <c r="C370" s="197"/>
    </row>
    <row r="371" spans="3:3" ht="15.75" customHeight="1" x14ac:dyDescent="0.25">
      <c r="C371" s="197"/>
    </row>
    <row r="372" spans="3:3" ht="15.75" customHeight="1" x14ac:dyDescent="0.25">
      <c r="C372" s="197"/>
    </row>
    <row r="373" spans="3:3" ht="15.75" customHeight="1" x14ac:dyDescent="0.25">
      <c r="C373" s="197"/>
    </row>
    <row r="374" spans="3:3" ht="15.75" customHeight="1" x14ac:dyDescent="0.25">
      <c r="C374" s="197"/>
    </row>
    <row r="375" spans="3:3" ht="15.75" customHeight="1" x14ac:dyDescent="0.25">
      <c r="C375" s="197"/>
    </row>
    <row r="376" spans="3:3" ht="15.75" customHeight="1" x14ac:dyDescent="0.25">
      <c r="C376" s="197"/>
    </row>
    <row r="377" spans="3:3" ht="15.75" customHeight="1" x14ac:dyDescent="0.25">
      <c r="C377" s="197"/>
    </row>
    <row r="378" spans="3:3" ht="15.75" customHeight="1" x14ac:dyDescent="0.25">
      <c r="C378" s="197"/>
    </row>
    <row r="379" spans="3:3" ht="15.75" customHeight="1" x14ac:dyDescent="0.25">
      <c r="C379" s="197"/>
    </row>
    <row r="380" spans="3:3" ht="15.75" customHeight="1" x14ac:dyDescent="0.25">
      <c r="C380" s="197"/>
    </row>
    <row r="381" spans="3:3" ht="15.75" customHeight="1" x14ac:dyDescent="0.25">
      <c r="C381" s="197"/>
    </row>
    <row r="382" spans="3:3" ht="15.75" customHeight="1" x14ac:dyDescent="0.25">
      <c r="C382" s="197"/>
    </row>
    <row r="383" spans="3:3" ht="15.75" customHeight="1" x14ac:dyDescent="0.25">
      <c r="C383" s="197"/>
    </row>
    <row r="384" spans="3:3" ht="15.75" customHeight="1" x14ac:dyDescent="0.25">
      <c r="C384" s="197"/>
    </row>
    <row r="385" spans="3:3" ht="15.75" customHeight="1" x14ac:dyDescent="0.25">
      <c r="C385" s="197"/>
    </row>
    <row r="386" spans="3:3" ht="15.75" customHeight="1" x14ac:dyDescent="0.25">
      <c r="C386" s="197"/>
    </row>
    <row r="387" spans="3:3" ht="15.75" customHeight="1" x14ac:dyDescent="0.25">
      <c r="C387" s="197"/>
    </row>
    <row r="388" spans="3:3" ht="15.75" customHeight="1" x14ac:dyDescent="0.25">
      <c r="C388" s="197"/>
    </row>
    <row r="389" spans="3:3" ht="15.75" customHeight="1" x14ac:dyDescent="0.25">
      <c r="C389" s="197"/>
    </row>
    <row r="390" spans="3:3" ht="15.75" customHeight="1" x14ac:dyDescent="0.25">
      <c r="C390" s="197"/>
    </row>
    <row r="391" spans="3:3" ht="15.75" customHeight="1" x14ac:dyDescent="0.25">
      <c r="C391" s="197"/>
    </row>
    <row r="392" spans="3:3" ht="15.75" customHeight="1" x14ac:dyDescent="0.25">
      <c r="C392" s="197"/>
    </row>
    <row r="393" spans="3:3" ht="15.75" customHeight="1" x14ac:dyDescent="0.25">
      <c r="C393" s="197"/>
    </row>
    <row r="394" spans="3:3" ht="15.75" customHeight="1" x14ac:dyDescent="0.25">
      <c r="C394" s="197"/>
    </row>
    <row r="395" spans="3:3" ht="15.75" customHeight="1" x14ac:dyDescent="0.25">
      <c r="C395" s="197"/>
    </row>
    <row r="396" spans="3:3" ht="15.75" customHeight="1" x14ac:dyDescent="0.25">
      <c r="C396" s="197"/>
    </row>
    <row r="397" spans="3:3" ht="15.75" customHeight="1" x14ac:dyDescent="0.25">
      <c r="C397" s="197"/>
    </row>
    <row r="398" spans="3:3" ht="15.75" customHeight="1" x14ac:dyDescent="0.25">
      <c r="C398" s="197"/>
    </row>
    <row r="399" spans="3:3" ht="15.75" customHeight="1" x14ac:dyDescent="0.25">
      <c r="C399" s="197"/>
    </row>
    <row r="400" spans="3:3" ht="15.75" customHeight="1" x14ac:dyDescent="0.25">
      <c r="C400" s="197"/>
    </row>
    <row r="401" spans="3:3" ht="15.75" customHeight="1" x14ac:dyDescent="0.25">
      <c r="C401" s="197"/>
    </row>
    <row r="402" spans="3:3" ht="15.75" customHeight="1" x14ac:dyDescent="0.25">
      <c r="C402" s="197"/>
    </row>
    <row r="403" spans="3:3" ht="15.75" customHeight="1" x14ac:dyDescent="0.25">
      <c r="C403" s="197"/>
    </row>
    <row r="404" spans="3:3" ht="15.75" customHeight="1" x14ac:dyDescent="0.25">
      <c r="C404" s="197"/>
    </row>
    <row r="405" spans="3:3" ht="15.75" customHeight="1" x14ac:dyDescent="0.25">
      <c r="C405" s="197"/>
    </row>
    <row r="406" spans="3:3" ht="15.75" customHeight="1" x14ac:dyDescent="0.25">
      <c r="C406" s="197"/>
    </row>
    <row r="407" spans="3:3" ht="15.75" customHeight="1" x14ac:dyDescent="0.25">
      <c r="C407" s="197"/>
    </row>
    <row r="408" spans="3:3" ht="15.75" customHeight="1" x14ac:dyDescent="0.25">
      <c r="C408" s="197"/>
    </row>
    <row r="409" spans="3:3" ht="15.75" customHeight="1" x14ac:dyDescent="0.25">
      <c r="C409" s="197"/>
    </row>
    <row r="410" spans="3:3" ht="15.75" customHeight="1" x14ac:dyDescent="0.25">
      <c r="C410" s="197"/>
    </row>
    <row r="411" spans="3:3" ht="15.75" customHeight="1" x14ac:dyDescent="0.25">
      <c r="C411" s="197"/>
    </row>
    <row r="412" spans="3:3" ht="15.75" customHeight="1" x14ac:dyDescent="0.25">
      <c r="C412" s="197"/>
    </row>
    <row r="413" spans="3:3" ht="15.75" customHeight="1" x14ac:dyDescent="0.25">
      <c r="C413" s="197"/>
    </row>
    <row r="414" spans="3:3" ht="15.75" customHeight="1" x14ac:dyDescent="0.25">
      <c r="C414" s="197"/>
    </row>
    <row r="415" spans="3:3" ht="15.75" customHeight="1" x14ac:dyDescent="0.25">
      <c r="C415" s="197"/>
    </row>
    <row r="416" spans="3:3" ht="15.75" customHeight="1" x14ac:dyDescent="0.25">
      <c r="C416" s="197"/>
    </row>
    <row r="417" spans="3:3" ht="15.75" customHeight="1" x14ac:dyDescent="0.25">
      <c r="C417" s="197"/>
    </row>
    <row r="418" spans="3:3" ht="15.75" customHeight="1" x14ac:dyDescent="0.25">
      <c r="C418" s="197"/>
    </row>
    <row r="419" spans="3:3" ht="15.75" customHeight="1" x14ac:dyDescent="0.25">
      <c r="C419" s="197"/>
    </row>
    <row r="420" spans="3:3" ht="15.75" customHeight="1" x14ac:dyDescent="0.25">
      <c r="C420" s="197"/>
    </row>
    <row r="421" spans="3:3" ht="15.75" customHeight="1" x14ac:dyDescent="0.25">
      <c r="C421" s="197"/>
    </row>
    <row r="422" spans="3:3" ht="15.75" customHeight="1" x14ac:dyDescent="0.25">
      <c r="C422" s="197"/>
    </row>
    <row r="423" spans="3:3" ht="15.75" customHeight="1" x14ac:dyDescent="0.25">
      <c r="C423" s="197"/>
    </row>
    <row r="424" spans="3:3" ht="15.75" customHeight="1" x14ac:dyDescent="0.25">
      <c r="C424" s="197"/>
    </row>
    <row r="425" spans="3:3" ht="15.75" customHeight="1" x14ac:dyDescent="0.25">
      <c r="C425" s="197"/>
    </row>
    <row r="426" spans="3:3" ht="15.75" customHeight="1" x14ac:dyDescent="0.25">
      <c r="C426" s="197"/>
    </row>
    <row r="427" spans="3:3" ht="15.75" customHeight="1" x14ac:dyDescent="0.25">
      <c r="C427" s="197"/>
    </row>
    <row r="428" spans="3:3" ht="15.75" customHeight="1" x14ac:dyDescent="0.25">
      <c r="C428" s="197"/>
    </row>
    <row r="429" spans="3:3" ht="15.75" customHeight="1" x14ac:dyDescent="0.25">
      <c r="C429" s="197"/>
    </row>
    <row r="430" spans="3:3" ht="15.75" customHeight="1" x14ac:dyDescent="0.25">
      <c r="C430" s="197"/>
    </row>
    <row r="431" spans="3:3" ht="15.75" customHeight="1" x14ac:dyDescent="0.25">
      <c r="C431" s="197"/>
    </row>
    <row r="432" spans="3:3" ht="15.75" customHeight="1" x14ac:dyDescent="0.25">
      <c r="C432" s="197"/>
    </row>
    <row r="433" spans="3:3" ht="15.75" customHeight="1" x14ac:dyDescent="0.25">
      <c r="C433" s="197"/>
    </row>
    <row r="434" spans="3:3" ht="15.75" customHeight="1" x14ac:dyDescent="0.25">
      <c r="C434" s="197"/>
    </row>
    <row r="435" spans="3:3" ht="15.75" customHeight="1" x14ac:dyDescent="0.25">
      <c r="C435" s="197"/>
    </row>
    <row r="436" spans="3:3" ht="15.75" customHeight="1" x14ac:dyDescent="0.25">
      <c r="C436" s="197"/>
    </row>
    <row r="437" spans="3:3" ht="15.75" customHeight="1" x14ac:dyDescent="0.25">
      <c r="C437" s="197"/>
    </row>
    <row r="438" spans="3:3" ht="15.75" customHeight="1" x14ac:dyDescent="0.25">
      <c r="C438" s="197"/>
    </row>
    <row r="439" spans="3:3" ht="15.75" customHeight="1" x14ac:dyDescent="0.25">
      <c r="C439" s="197"/>
    </row>
    <row r="440" spans="3:3" ht="15.75" customHeight="1" x14ac:dyDescent="0.25">
      <c r="C440" s="197"/>
    </row>
    <row r="441" spans="3:3" ht="15.75" customHeight="1" x14ac:dyDescent="0.25">
      <c r="C441" s="197"/>
    </row>
    <row r="442" spans="3:3" ht="15.75" customHeight="1" x14ac:dyDescent="0.25">
      <c r="C442" s="197"/>
    </row>
    <row r="443" spans="3:3" ht="15.75" customHeight="1" x14ac:dyDescent="0.25">
      <c r="C443" s="197"/>
    </row>
    <row r="444" spans="3:3" ht="15.75" customHeight="1" x14ac:dyDescent="0.25">
      <c r="C444" s="197"/>
    </row>
    <row r="445" spans="3:3" ht="15.75" customHeight="1" x14ac:dyDescent="0.25">
      <c r="C445" s="197"/>
    </row>
    <row r="446" spans="3:3" ht="15.75" customHeight="1" x14ac:dyDescent="0.25">
      <c r="C446" s="197"/>
    </row>
    <row r="447" spans="3:3" ht="15.75" customHeight="1" x14ac:dyDescent="0.25">
      <c r="C447" s="197"/>
    </row>
    <row r="448" spans="3:3" ht="15.75" customHeight="1" x14ac:dyDescent="0.25">
      <c r="C448" s="197"/>
    </row>
    <row r="449" spans="3:3" ht="15.75" customHeight="1" x14ac:dyDescent="0.25">
      <c r="C449" s="197"/>
    </row>
    <row r="450" spans="3:3" ht="15.75" customHeight="1" x14ac:dyDescent="0.25">
      <c r="C450" s="197"/>
    </row>
    <row r="451" spans="3:3" ht="15.75" customHeight="1" x14ac:dyDescent="0.25">
      <c r="C451" s="197"/>
    </row>
    <row r="452" spans="3:3" ht="15.75" customHeight="1" x14ac:dyDescent="0.25">
      <c r="C452" s="197"/>
    </row>
    <row r="453" spans="3:3" ht="15.75" customHeight="1" x14ac:dyDescent="0.25">
      <c r="C453" s="197"/>
    </row>
    <row r="454" spans="3:3" ht="15.75" customHeight="1" x14ac:dyDescent="0.25">
      <c r="C454" s="197"/>
    </row>
    <row r="455" spans="3:3" ht="15.75" customHeight="1" x14ac:dyDescent="0.25">
      <c r="C455" s="197"/>
    </row>
    <row r="456" spans="3:3" ht="15.75" customHeight="1" x14ac:dyDescent="0.25">
      <c r="C456" s="197"/>
    </row>
    <row r="457" spans="3:3" ht="15.75" customHeight="1" x14ac:dyDescent="0.25">
      <c r="C457" s="197"/>
    </row>
    <row r="458" spans="3:3" ht="15.75" customHeight="1" x14ac:dyDescent="0.25">
      <c r="C458" s="197"/>
    </row>
    <row r="459" spans="3:3" ht="15.75" customHeight="1" x14ac:dyDescent="0.25">
      <c r="C459" s="197"/>
    </row>
    <row r="460" spans="3:3" ht="15.75" customHeight="1" x14ac:dyDescent="0.25">
      <c r="C460" s="197"/>
    </row>
    <row r="461" spans="3:3" ht="15.75" customHeight="1" x14ac:dyDescent="0.25">
      <c r="C461" s="197"/>
    </row>
    <row r="462" spans="3:3" ht="15.75" customHeight="1" x14ac:dyDescent="0.25">
      <c r="C462" s="197"/>
    </row>
    <row r="463" spans="3:3" ht="15.75" customHeight="1" x14ac:dyDescent="0.25">
      <c r="C463" s="197"/>
    </row>
    <row r="464" spans="3:3" ht="15.75" customHeight="1" x14ac:dyDescent="0.25">
      <c r="C464" s="197"/>
    </row>
    <row r="465" spans="3:3" ht="15.75" customHeight="1" x14ac:dyDescent="0.25">
      <c r="C465" s="197"/>
    </row>
    <row r="466" spans="3:3" ht="15.75" customHeight="1" x14ac:dyDescent="0.25">
      <c r="C466" s="197"/>
    </row>
    <row r="467" spans="3:3" ht="15.75" customHeight="1" x14ac:dyDescent="0.25">
      <c r="C467" s="197"/>
    </row>
    <row r="468" spans="3:3" ht="15.75" customHeight="1" x14ac:dyDescent="0.25">
      <c r="C468" s="197"/>
    </row>
    <row r="469" spans="3:3" ht="15.75" customHeight="1" x14ac:dyDescent="0.25">
      <c r="C469" s="197"/>
    </row>
    <row r="470" spans="3:3" ht="15.75" customHeight="1" x14ac:dyDescent="0.25">
      <c r="C470" s="197"/>
    </row>
    <row r="471" spans="3:3" ht="15.75" customHeight="1" x14ac:dyDescent="0.25">
      <c r="C471" s="197"/>
    </row>
    <row r="472" spans="3:3" ht="15.75" customHeight="1" x14ac:dyDescent="0.25">
      <c r="C472" s="197"/>
    </row>
    <row r="473" spans="3:3" ht="15.75" customHeight="1" x14ac:dyDescent="0.25">
      <c r="C473" s="197"/>
    </row>
    <row r="474" spans="3:3" ht="15.75" customHeight="1" x14ac:dyDescent="0.25">
      <c r="C474" s="197"/>
    </row>
    <row r="475" spans="3:3" ht="15.75" customHeight="1" x14ac:dyDescent="0.25">
      <c r="C475" s="197"/>
    </row>
    <row r="476" spans="3:3" ht="15.75" customHeight="1" x14ac:dyDescent="0.25">
      <c r="C476" s="197"/>
    </row>
    <row r="477" spans="3:3" ht="15.75" customHeight="1" x14ac:dyDescent="0.25">
      <c r="C477" s="197"/>
    </row>
    <row r="478" spans="3:3" ht="15.75" customHeight="1" x14ac:dyDescent="0.25">
      <c r="C478" s="197"/>
    </row>
    <row r="479" spans="3:3" ht="15.75" customHeight="1" x14ac:dyDescent="0.25">
      <c r="C479" s="197"/>
    </row>
    <row r="480" spans="3:3" ht="15.75" customHeight="1" x14ac:dyDescent="0.25">
      <c r="C480" s="197"/>
    </row>
    <row r="481" spans="3:3" ht="15.75" customHeight="1" x14ac:dyDescent="0.25">
      <c r="C481" s="197"/>
    </row>
    <row r="482" spans="3:3" ht="15.75" customHeight="1" x14ac:dyDescent="0.25">
      <c r="C482" s="197"/>
    </row>
    <row r="483" spans="3:3" ht="15.75" customHeight="1" x14ac:dyDescent="0.25">
      <c r="C483" s="197"/>
    </row>
    <row r="484" spans="3:3" ht="15.75" customHeight="1" x14ac:dyDescent="0.25">
      <c r="C484" s="197"/>
    </row>
    <row r="485" spans="3:3" ht="15.75" customHeight="1" x14ac:dyDescent="0.25">
      <c r="C485" s="197"/>
    </row>
    <row r="486" spans="3:3" ht="15.75" customHeight="1" x14ac:dyDescent="0.25">
      <c r="C486" s="197"/>
    </row>
    <row r="487" spans="3:3" ht="15.75" customHeight="1" x14ac:dyDescent="0.25">
      <c r="C487" s="197"/>
    </row>
    <row r="488" spans="3:3" ht="15.75" customHeight="1" x14ac:dyDescent="0.25">
      <c r="C488" s="197"/>
    </row>
    <row r="489" spans="3:3" ht="15.75" customHeight="1" x14ac:dyDescent="0.25">
      <c r="C489" s="197"/>
    </row>
    <row r="490" spans="3:3" ht="15.75" customHeight="1" x14ac:dyDescent="0.25">
      <c r="C490" s="197"/>
    </row>
    <row r="491" spans="3:3" ht="15.75" customHeight="1" x14ac:dyDescent="0.25">
      <c r="C491" s="197"/>
    </row>
    <row r="492" spans="3:3" ht="15.75" customHeight="1" x14ac:dyDescent="0.25">
      <c r="C492" s="197"/>
    </row>
    <row r="493" spans="3:3" ht="15.75" customHeight="1" x14ac:dyDescent="0.25">
      <c r="C493" s="197"/>
    </row>
    <row r="494" spans="3:3" ht="15.75" customHeight="1" x14ac:dyDescent="0.25">
      <c r="C494" s="197"/>
    </row>
    <row r="495" spans="3:3" ht="15.75" customHeight="1" x14ac:dyDescent="0.25">
      <c r="C495" s="197"/>
    </row>
    <row r="496" spans="3:3" ht="15.75" customHeight="1" x14ac:dyDescent="0.25">
      <c r="C496" s="197"/>
    </row>
    <row r="497" spans="3:3" ht="15.75" customHeight="1" x14ac:dyDescent="0.25">
      <c r="C497" s="197"/>
    </row>
    <row r="498" spans="3:3" ht="15.75" customHeight="1" x14ac:dyDescent="0.25">
      <c r="C498" s="197"/>
    </row>
    <row r="499" spans="3:3" ht="15.75" customHeight="1" x14ac:dyDescent="0.25">
      <c r="C499" s="197"/>
    </row>
    <row r="500" spans="3:3" ht="15.75" customHeight="1" x14ac:dyDescent="0.25">
      <c r="C500" s="197"/>
    </row>
    <row r="501" spans="3:3" ht="15.75" customHeight="1" x14ac:dyDescent="0.25">
      <c r="C501" s="197"/>
    </row>
    <row r="502" spans="3:3" ht="15.75" customHeight="1" x14ac:dyDescent="0.25">
      <c r="C502" s="197"/>
    </row>
    <row r="503" spans="3:3" ht="15.75" customHeight="1" x14ac:dyDescent="0.25">
      <c r="C503" s="197"/>
    </row>
    <row r="504" spans="3:3" ht="15.75" customHeight="1" x14ac:dyDescent="0.25">
      <c r="C504" s="197"/>
    </row>
    <row r="505" spans="3:3" ht="15.75" customHeight="1" x14ac:dyDescent="0.25">
      <c r="C505" s="197"/>
    </row>
    <row r="506" spans="3:3" ht="15.75" customHeight="1" x14ac:dyDescent="0.25">
      <c r="C506" s="197"/>
    </row>
    <row r="507" spans="3:3" ht="15.75" customHeight="1" x14ac:dyDescent="0.25">
      <c r="C507" s="197"/>
    </row>
    <row r="508" spans="3:3" ht="15.75" customHeight="1" x14ac:dyDescent="0.25">
      <c r="C508" s="197"/>
    </row>
    <row r="509" spans="3:3" ht="15.75" customHeight="1" x14ac:dyDescent="0.25">
      <c r="C509" s="197"/>
    </row>
    <row r="510" spans="3:3" ht="15.75" customHeight="1" x14ac:dyDescent="0.25">
      <c r="C510" s="197"/>
    </row>
    <row r="511" spans="3:3" ht="15.75" customHeight="1" x14ac:dyDescent="0.25">
      <c r="C511" s="197"/>
    </row>
    <row r="512" spans="3:3" ht="15.75" customHeight="1" x14ac:dyDescent="0.25">
      <c r="C512" s="197"/>
    </row>
    <row r="513" spans="3:3" ht="15.75" customHeight="1" x14ac:dyDescent="0.25">
      <c r="C513" s="197"/>
    </row>
    <row r="514" spans="3:3" ht="15.75" customHeight="1" x14ac:dyDescent="0.25">
      <c r="C514" s="197"/>
    </row>
    <row r="515" spans="3:3" ht="15.75" customHeight="1" x14ac:dyDescent="0.25">
      <c r="C515" s="197"/>
    </row>
    <row r="516" spans="3:3" ht="15.75" customHeight="1" x14ac:dyDescent="0.25">
      <c r="C516" s="197"/>
    </row>
    <row r="517" spans="3:3" ht="15.75" customHeight="1" x14ac:dyDescent="0.25">
      <c r="C517" s="197"/>
    </row>
    <row r="518" spans="3:3" ht="15.75" customHeight="1" x14ac:dyDescent="0.25">
      <c r="C518" s="197"/>
    </row>
    <row r="519" spans="3:3" ht="15.75" customHeight="1" x14ac:dyDescent="0.25">
      <c r="C519" s="197"/>
    </row>
    <row r="520" spans="3:3" ht="15.75" customHeight="1" x14ac:dyDescent="0.25">
      <c r="C520" s="197"/>
    </row>
    <row r="521" spans="3:3" ht="15.75" customHeight="1" x14ac:dyDescent="0.25">
      <c r="C521" s="197"/>
    </row>
    <row r="522" spans="3:3" ht="15.75" customHeight="1" x14ac:dyDescent="0.25">
      <c r="C522" s="197"/>
    </row>
    <row r="523" spans="3:3" ht="15.75" customHeight="1" x14ac:dyDescent="0.25">
      <c r="C523" s="197"/>
    </row>
    <row r="524" spans="3:3" ht="15.75" customHeight="1" x14ac:dyDescent="0.25">
      <c r="C524" s="197"/>
    </row>
    <row r="525" spans="3:3" ht="15.75" customHeight="1" x14ac:dyDescent="0.25">
      <c r="C525" s="197"/>
    </row>
    <row r="526" spans="3:3" ht="15.75" customHeight="1" x14ac:dyDescent="0.25">
      <c r="C526" s="197"/>
    </row>
    <row r="527" spans="3:3" ht="15.75" customHeight="1" x14ac:dyDescent="0.25">
      <c r="C527" s="197"/>
    </row>
    <row r="528" spans="3:3" ht="15.75" customHeight="1" x14ac:dyDescent="0.25">
      <c r="C528" s="197"/>
    </row>
    <row r="529" spans="3:3" ht="15.75" customHeight="1" x14ac:dyDescent="0.25">
      <c r="C529" s="197"/>
    </row>
    <row r="530" spans="3:3" ht="15.75" customHeight="1" x14ac:dyDescent="0.25">
      <c r="C530" s="197"/>
    </row>
    <row r="531" spans="3:3" ht="15.75" customHeight="1" x14ac:dyDescent="0.25">
      <c r="C531" s="197"/>
    </row>
    <row r="532" spans="3:3" ht="15.75" customHeight="1" x14ac:dyDescent="0.25">
      <c r="C532" s="197"/>
    </row>
    <row r="533" spans="3:3" ht="15.75" customHeight="1" x14ac:dyDescent="0.25">
      <c r="C533" s="197"/>
    </row>
    <row r="534" spans="3:3" ht="15.75" customHeight="1" x14ac:dyDescent="0.25">
      <c r="C534" s="197"/>
    </row>
    <row r="535" spans="3:3" ht="15.75" customHeight="1" x14ac:dyDescent="0.25">
      <c r="C535" s="197"/>
    </row>
    <row r="536" spans="3:3" ht="15.75" customHeight="1" x14ac:dyDescent="0.25">
      <c r="C536" s="197"/>
    </row>
    <row r="537" spans="3:3" ht="15.75" customHeight="1" x14ac:dyDescent="0.25">
      <c r="C537" s="197"/>
    </row>
    <row r="538" spans="3:3" ht="15.75" customHeight="1" x14ac:dyDescent="0.25">
      <c r="C538" s="197"/>
    </row>
    <row r="539" spans="3:3" ht="15.75" customHeight="1" x14ac:dyDescent="0.25">
      <c r="C539" s="197"/>
    </row>
    <row r="540" spans="3:3" ht="15.75" customHeight="1" x14ac:dyDescent="0.25">
      <c r="C540" s="197"/>
    </row>
    <row r="541" spans="3:3" ht="15.75" customHeight="1" x14ac:dyDescent="0.25">
      <c r="C541" s="197"/>
    </row>
    <row r="542" spans="3:3" ht="15.75" customHeight="1" x14ac:dyDescent="0.25">
      <c r="C542" s="197"/>
    </row>
    <row r="543" spans="3:3" ht="15.75" customHeight="1" x14ac:dyDescent="0.25">
      <c r="C543" s="197"/>
    </row>
    <row r="544" spans="3:3" ht="15.75" customHeight="1" x14ac:dyDescent="0.25">
      <c r="C544" s="197"/>
    </row>
    <row r="545" spans="3:3" ht="15.75" customHeight="1" x14ac:dyDescent="0.25">
      <c r="C545" s="197"/>
    </row>
    <row r="546" spans="3:3" ht="15.75" customHeight="1" x14ac:dyDescent="0.25">
      <c r="C546" s="197"/>
    </row>
    <row r="547" spans="3:3" ht="15.75" customHeight="1" x14ac:dyDescent="0.25">
      <c r="C547" s="197"/>
    </row>
    <row r="548" spans="3:3" ht="15.75" customHeight="1" x14ac:dyDescent="0.25">
      <c r="C548" s="197"/>
    </row>
    <row r="549" spans="3:3" ht="15.75" customHeight="1" x14ac:dyDescent="0.25">
      <c r="C549" s="197"/>
    </row>
    <row r="550" spans="3:3" ht="15.75" customHeight="1" x14ac:dyDescent="0.25">
      <c r="C550" s="197"/>
    </row>
    <row r="551" spans="3:3" ht="15.75" customHeight="1" x14ac:dyDescent="0.25">
      <c r="C551" s="197"/>
    </row>
    <row r="552" spans="3:3" ht="15.75" customHeight="1" x14ac:dyDescent="0.25">
      <c r="C552" s="197"/>
    </row>
    <row r="553" spans="3:3" ht="15.75" customHeight="1" x14ac:dyDescent="0.25">
      <c r="C553" s="197"/>
    </row>
    <row r="554" spans="3:3" ht="15.75" customHeight="1" x14ac:dyDescent="0.25">
      <c r="C554" s="197"/>
    </row>
    <row r="555" spans="3:3" ht="15.75" customHeight="1" x14ac:dyDescent="0.25">
      <c r="C555" s="197"/>
    </row>
    <row r="556" spans="3:3" ht="15.75" customHeight="1" x14ac:dyDescent="0.25">
      <c r="C556" s="197"/>
    </row>
    <row r="557" spans="3:3" ht="15.75" customHeight="1" x14ac:dyDescent="0.25">
      <c r="C557" s="197"/>
    </row>
    <row r="558" spans="3:3" ht="15.75" customHeight="1" x14ac:dyDescent="0.25">
      <c r="C558" s="197"/>
    </row>
    <row r="559" spans="3:3" ht="15.75" customHeight="1" x14ac:dyDescent="0.25">
      <c r="C559" s="197"/>
    </row>
    <row r="560" spans="3:3" ht="15.75" customHeight="1" x14ac:dyDescent="0.25">
      <c r="C560" s="197"/>
    </row>
    <row r="561" spans="3:3" ht="15.75" customHeight="1" x14ac:dyDescent="0.25">
      <c r="C561" s="197"/>
    </row>
    <row r="562" spans="3:3" ht="15.75" customHeight="1" x14ac:dyDescent="0.25">
      <c r="C562" s="197"/>
    </row>
    <row r="563" spans="3:3" ht="15.75" customHeight="1" x14ac:dyDescent="0.25">
      <c r="C563" s="197"/>
    </row>
    <row r="564" spans="3:3" ht="15.75" customHeight="1" x14ac:dyDescent="0.25">
      <c r="C564" s="197"/>
    </row>
    <row r="565" spans="3:3" ht="15.75" customHeight="1" x14ac:dyDescent="0.25">
      <c r="C565" s="197"/>
    </row>
    <row r="566" spans="3:3" ht="15.75" customHeight="1" x14ac:dyDescent="0.25">
      <c r="C566" s="197"/>
    </row>
    <row r="567" spans="3:3" ht="15.75" customHeight="1" x14ac:dyDescent="0.25">
      <c r="C567" s="197"/>
    </row>
    <row r="568" spans="3:3" ht="15.75" customHeight="1" x14ac:dyDescent="0.25">
      <c r="C568" s="197"/>
    </row>
    <row r="569" spans="3:3" ht="15.75" customHeight="1" x14ac:dyDescent="0.25">
      <c r="C569" s="197"/>
    </row>
    <row r="570" spans="3:3" ht="15.75" customHeight="1" x14ac:dyDescent="0.25">
      <c r="C570" s="197"/>
    </row>
    <row r="571" spans="3:3" ht="15.75" customHeight="1" x14ac:dyDescent="0.25">
      <c r="C571" s="197"/>
    </row>
    <row r="572" spans="3:3" ht="15.75" customHeight="1" x14ac:dyDescent="0.25">
      <c r="C572" s="197"/>
    </row>
    <row r="573" spans="3:3" ht="15.75" customHeight="1" x14ac:dyDescent="0.25">
      <c r="C573" s="197"/>
    </row>
    <row r="574" spans="3:3" ht="15.75" customHeight="1" x14ac:dyDescent="0.25">
      <c r="C574" s="197"/>
    </row>
    <row r="575" spans="3:3" ht="15.75" customHeight="1" x14ac:dyDescent="0.25">
      <c r="C575" s="197"/>
    </row>
    <row r="576" spans="3:3" ht="15.75" customHeight="1" x14ac:dyDescent="0.25">
      <c r="C576" s="197"/>
    </row>
    <row r="577" spans="3:3" ht="15.75" customHeight="1" x14ac:dyDescent="0.25">
      <c r="C577" s="197"/>
    </row>
    <row r="578" spans="3:3" ht="15.75" customHeight="1" x14ac:dyDescent="0.25">
      <c r="C578" s="197"/>
    </row>
    <row r="579" spans="3:3" ht="15.75" customHeight="1" x14ac:dyDescent="0.25">
      <c r="C579" s="197"/>
    </row>
    <row r="580" spans="3:3" ht="15.75" customHeight="1" x14ac:dyDescent="0.25">
      <c r="C580" s="197"/>
    </row>
    <row r="581" spans="3:3" ht="15.75" customHeight="1" x14ac:dyDescent="0.25">
      <c r="C581" s="197"/>
    </row>
    <row r="582" spans="3:3" ht="15.75" customHeight="1" x14ac:dyDescent="0.25">
      <c r="C582" s="197"/>
    </row>
    <row r="583" spans="3:3" ht="15.75" customHeight="1" x14ac:dyDescent="0.25">
      <c r="C583" s="197"/>
    </row>
    <row r="584" spans="3:3" ht="15.75" customHeight="1" x14ac:dyDescent="0.25">
      <c r="C584" s="197"/>
    </row>
    <row r="585" spans="3:3" ht="15.75" customHeight="1" x14ac:dyDescent="0.25">
      <c r="C585" s="197"/>
    </row>
    <row r="586" spans="3:3" ht="15.75" customHeight="1" x14ac:dyDescent="0.25">
      <c r="C586" s="197"/>
    </row>
    <row r="587" spans="3:3" ht="15.75" customHeight="1" x14ac:dyDescent="0.25">
      <c r="C587" s="197"/>
    </row>
    <row r="588" spans="3:3" ht="15.75" customHeight="1" x14ac:dyDescent="0.25">
      <c r="C588" s="197"/>
    </row>
    <row r="589" spans="3:3" ht="15.75" customHeight="1" x14ac:dyDescent="0.25">
      <c r="C589" s="197"/>
    </row>
    <row r="590" spans="3:3" ht="15.75" customHeight="1" x14ac:dyDescent="0.25">
      <c r="C590" s="197"/>
    </row>
    <row r="591" spans="3:3" ht="15.75" customHeight="1" x14ac:dyDescent="0.25">
      <c r="C591" s="197"/>
    </row>
    <row r="592" spans="3:3" ht="15.75" customHeight="1" x14ac:dyDescent="0.25">
      <c r="C592" s="197"/>
    </row>
    <row r="593" spans="3:3" ht="15.75" customHeight="1" x14ac:dyDescent="0.25">
      <c r="C593" s="197"/>
    </row>
    <row r="594" spans="3:3" ht="15.75" customHeight="1" x14ac:dyDescent="0.25">
      <c r="C594" s="197"/>
    </row>
    <row r="595" spans="3:3" ht="15.75" customHeight="1" x14ac:dyDescent="0.25">
      <c r="C595" s="197"/>
    </row>
    <row r="596" spans="3:3" ht="15.75" customHeight="1" x14ac:dyDescent="0.25">
      <c r="C596" s="197"/>
    </row>
    <row r="597" spans="3:3" ht="15.75" customHeight="1" x14ac:dyDescent="0.25">
      <c r="C597" s="197"/>
    </row>
    <row r="598" spans="3:3" ht="15.75" customHeight="1" x14ac:dyDescent="0.25">
      <c r="C598" s="197"/>
    </row>
    <row r="599" spans="3:3" ht="15.75" customHeight="1" x14ac:dyDescent="0.25">
      <c r="C599" s="197"/>
    </row>
    <row r="600" spans="3:3" ht="15.75" customHeight="1" x14ac:dyDescent="0.25">
      <c r="C600" s="197"/>
    </row>
    <row r="601" spans="3:3" ht="15.75" customHeight="1" x14ac:dyDescent="0.25">
      <c r="C601" s="197"/>
    </row>
    <row r="602" spans="3:3" ht="15.75" customHeight="1" x14ac:dyDescent="0.25">
      <c r="C602" s="197"/>
    </row>
    <row r="603" spans="3:3" ht="15.75" customHeight="1" x14ac:dyDescent="0.25">
      <c r="C603" s="197"/>
    </row>
    <row r="604" spans="3:3" ht="15.75" customHeight="1" x14ac:dyDescent="0.25">
      <c r="C604" s="197"/>
    </row>
    <row r="605" spans="3:3" ht="15.75" customHeight="1" x14ac:dyDescent="0.25">
      <c r="C605" s="197"/>
    </row>
    <row r="606" spans="3:3" ht="15.75" customHeight="1" x14ac:dyDescent="0.25">
      <c r="C606" s="197"/>
    </row>
    <row r="607" spans="3:3" ht="15.75" customHeight="1" x14ac:dyDescent="0.25">
      <c r="C607" s="197"/>
    </row>
    <row r="608" spans="3:3" ht="15.75" customHeight="1" x14ac:dyDescent="0.25">
      <c r="C608" s="197"/>
    </row>
    <row r="609" spans="3:3" ht="15.75" customHeight="1" x14ac:dyDescent="0.25">
      <c r="C609" s="197"/>
    </row>
    <row r="610" spans="3:3" ht="15.75" customHeight="1" x14ac:dyDescent="0.25">
      <c r="C610" s="197"/>
    </row>
    <row r="611" spans="3:3" ht="15.75" customHeight="1" x14ac:dyDescent="0.25">
      <c r="C611" s="197"/>
    </row>
    <row r="612" spans="3:3" ht="15.75" customHeight="1" x14ac:dyDescent="0.25">
      <c r="C612" s="197"/>
    </row>
    <row r="613" spans="3:3" ht="15.75" customHeight="1" x14ac:dyDescent="0.25">
      <c r="C613" s="197"/>
    </row>
    <row r="614" spans="3:3" ht="15.75" customHeight="1" x14ac:dyDescent="0.25">
      <c r="C614" s="197"/>
    </row>
    <row r="615" spans="3:3" ht="15.75" customHeight="1" x14ac:dyDescent="0.25">
      <c r="C615" s="197"/>
    </row>
    <row r="616" spans="3:3" ht="15.75" customHeight="1" x14ac:dyDescent="0.25">
      <c r="C616" s="197"/>
    </row>
    <row r="617" spans="3:3" ht="15.75" customHeight="1" x14ac:dyDescent="0.25">
      <c r="C617" s="197"/>
    </row>
    <row r="618" spans="3:3" ht="15.75" customHeight="1" x14ac:dyDescent="0.25">
      <c r="C618" s="197"/>
    </row>
    <row r="619" spans="3:3" ht="15.75" customHeight="1" x14ac:dyDescent="0.25">
      <c r="C619" s="197"/>
    </row>
    <row r="620" spans="3:3" ht="15.75" customHeight="1" x14ac:dyDescent="0.25">
      <c r="C620" s="197"/>
    </row>
    <row r="621" spans="3:3" ht="15.75" customHeight="1" x14ac:dyDescent="0.25">
      <c r="C621" s="197"/>
    </row>
    <row r="622" spans="3:3" ht="15.75" customHeight="1" x14ac:dyDescent="0.25">
      <c r="C622" s="197"/>
    </row>
    <row r="623" spans="3:3" ht="15.75" customHeight="1" x14ac:dyDescent="0.25">
      <c r="C623" s="197"/>
    </row>
    <row r="624" spans="3:3" ht="15.75" customHeight="1" x14ac:dyDescent="0.25">
      <c r="C624" s="197"/>
    </row>
    <row r="625" spans="3:3" ht="15.75" customHeight="1" x14ac:dyDescent="0.25">
      <c r="C625" s="197"/>
    </row>
    <row r="626" spans="3:3" ht="15.75" customHeight="1" x14ac:dyDescent="0.25">
      <c r="C626" s="197"/>
    </row>
    <row r="627" spans="3:3" ht="15.75" customHeight="1" x14ac:dyDescent="0.25">
      <c r="C627" s="197"/>
    </row>
    <row r="628" spans="3:3" ht="15.75" customHeight="1" x14ac:dyDescent="0.25">
      <c r="C628" s="197"/>
    </row>
    <row r="629" spans="3:3" ht="15.75" customHeight="1" x14ac:dyDescent="0.25">
      <c r="C629" s="197"/>
    </row>
    <row r="630" spans="3:3" ht="15.75" customHeight="1" x14ac:dyDescent="0.25">
      <c r="C630" s="197"/>
    </row>
    <row r="631" spans="3:3" ht="15.75" customHeight="1" x14ac:dyDescent="0.25">
      <c r="C631" s="197"/>
    </row>
    <row r="632" spans="3:3" ht="15.75" customHeight="1" x14ac:dyDescent="0.25">
      <c r="C632" s="197"/>
    </row>
    <row r="633" spans="3:3" ht="15.75" customHeight="1" x14ac:dyDescent="0.25">
      <c r="C633" s="197"/>
    </row>
    <row r="634" spans="3:3" ht="15.75" customHeight="1" x14ac:dyDescent="0.25">
      <c r="C634" s="197"/>
    </row>
    <row r="635" spans="3:3" ht="15.75" customHeight="1" x14ac:dyDescent="0.25">
      <c r="C635" s="197"/>
    </row>
    <row r="636" spans="3:3" ht="15.75" customHeight="1" x14ac:dyDescent="0.25">
      <c r="C636" s="197"/>
    </row>
    <row r="637" spans="3:3" ht="15.75" customHeight="1" x14ac:dyDescent="0.25">
      <c r="C637" s="197"/>
    </row>
    <row r="638" spans="3:3" ht="15.75" customHeight="1" x14ac:dyDescent="0.25">
      <c r="C638" s="197"/>
    </row>
    <row r="639" spans="3:3" ht="15.75" customHeight="1" x14ac:dyDescent="0.25">
      <c r="C639" s="197"/>
    </row>
    <row r="640" spans="3:3" ht="15.75" customHeight="1" x14ac:dyDescent="0.25">
      <c r="C640" s="197"/>
    </row>
    <row r="641" spans="3:3" ht="15.75" customHeight="1" x14ac:dyDescent="0.25">
      <c r="C641" s="197"/>
    </row>
    <row r="642" spans="3:3" ht="15.75" customHeight="1" x14ac:dyDescent="0.25">
      <c r="C642" s="197"/>
    </row>
    <row r="643" spans="3:3" ht="15.75" customHeight="1" x14ac:dyDescent="0.25">
      <c r="C643" s="197"/>
    </row>
    <row r="644" spans="3:3" ht="15.75" customHeight="1" x14ac:dyDescent="0.25">
      <c r="C644" s="197"/>
    </row>
    <row r="645" spans="3:3" ht="15.75" customHeight="1" x14ac:dyDescent="0.25">
      <c r="C645" s="197"/>
    </row>
    <row r="646" spans="3:3" ht="15.75" customHeight="1" x14ac:dyDescent="0.25">
      <c r="C646" s="197"/>
    </row>
    <row r="647" spans="3:3" ht="15.75" customHeight="1" x14ac:dyDescent="0.25">
      <c r="C647" s="197"/>
    </row>
    <row r="648" spans="3:3" ht="15.75" customHeight="1" x14ac:dyDescent="0.25">
      <c r="C648" s="197"/>
    </row>
    <row r="649" spans="3:3" ht="15.75" customHeight="1" x14ac:dyDescent="0.25">
      <c r="C649" s="197"/>
    </row>
    <row r="650" spans="3:3" ht="15.75" customHeight="1" x14ac:dyDescent="0.25">
      <c r="C650" s="197"/>
    </row>
    <row r="651" spans="3:3" ht="15.75" customHeight="1" x14ac:dyDescent="0.25">
      <c r="C651" s="197"/>
    </row>
    <row r="652" spans="3:3" ht="15.75" customHeight="1" x14ac:dyDescent="0.25">
      <c r="C652" s="197"/>
    </row>
    <row r="653" spans="3:3" ht="15.75" customHeight="1" x14ac:dyDescent="0.25">
      <c r="C653" s="197"/>
    </row>
    <row r="654" spans="3:3" ht="15.75" customHeight="1" x14ac:dyDescent="0.25">
      <c r="C654" s="197"/>
    </row>
    <row r="655" spans="3:3" ht="15.75" customHeight="1" x14ac:dyDescent="0.25">
      <c r="C655" s="197"/>
    </row>
    <row r="656" spans="3:3" ht="15.75" customHeight="1" x14ac:dyDescent="0.25">
      <c r="C656" s="197"/>
    </row>
    <row r="657" spans="3:3" ht="15.75" customHeight="1" x14ac:dyDescent="0.25">
      <c r="C657" s="197"/>
    </row>
    <row r="658" spans="3:3" ht="15.75" customHeight="1" x14ac:dyDescent="0.25">
      <c r="C658" s="197"/>
    </row>
    <row r="659" spans="3:3" ht="15.75" customHeight="1" x14ac:dyDescent="0.25">
      <c r="C659" s="197"/>
    </row>
    <row r="660" spans="3:3" ht="15.75" customHeight="1" x14ac:dyDescent="0.25">
      <c r="C660" s="197"/>
    </row>
    <row r="661" spans="3:3" ht="15.75" customHeight="1" x14ac:dyDescent="0.25">
      <c r="C661" s="197"/>
    </row>
    <row r="662" spans="3:3" ht="15.75" customHeight="1" x14ac:dyDescent="0.25">
      <c r="C662" s="197"/>
    </row>
    <row r="663" spans="3:3" ht="15.75" customHeight="1" x14ac:dyDescent="0.25">
      <c r="C663" s="197"/>
    </row>
    <row r="664" spans="3:3" ht="15.75" customHeight="1" x14ac:dyDescent="0.25">
      <c r="C664" s="197"/>
    </row>
    <row r="665" spans="3:3" ht="15.75" customHeight="1" x14ac:dyDescent="0.25">
      <c r="C665" s="197"/>
    </row>
    <row r="666" spans="3:3" ht="15.75" customHeight="1" x14ac:dyDescent="0.25">
      <c r="C666" s="197"/>
    </row>
    <row r="667" spans="3:3" ht="15.75" customHeight="1" x14ac:dyDescent="0.25">
      <c r="C667" s="197"/>
    </row>
    <row r="668" spans="3:3" ht="15.75" customHeight="1" x14ac:dyDescent="0.25">
      <c r="C668" s="197"/>
    </row>
    <row r="669" spans="3:3" ht="15.75" customHeight="1" x14ac:dyDescent="0.25">
      <c r="C669" s="197"/>
    </row>
    <row r="670" spans="3:3" ht="15.75" customHeight="1" x14ac:dyDescent="0.25">
      <c r="C670" s="197"/>
    </row>
    <row r="671" spans="3:3" ht="15.75" customHeight="1" x14ac:dyDescent="0.25">
      <c r="C671" s="197"/>
    </row>
    <row r="672" spans="3:3" ht="15.75" customHeight="1" x14ac:dyDescent="0.25">
      <c r="C672" s="197"/>
    </row>
    <row r="673" spans="3:3" ht="15.75" customHeight="1" x14ac:dyDescent="0.25">
      <c r="C673" s="197"/>
    </row>
    <row r="674" spans="3:3" ht="15.75" customHeight="1" x14ac:dyDescent="0.25">
      <c r="C674" s="197"/>
    </row>
    <row r="675" spans="3:3" ht="15.75" customHeight="1" x14ac:dyDescent="0.25">
      <c r="C675" s="197"/>
    </row>
    <row r="676" spans="3:3" ht="15.75" customHeight="1" x14ac:dyDescent="0.25">
      <c r="C676" s="197"/>
    </row>
    <row r="677" spans="3:3" ht="15.75" customHeight="1" x14ac:dyDescent="0.25">
      <c r="C677" s="197"/>
    </row>
    <row r="678" spans="3:3" ht="15.75" customHeight="1" x14ac:dyDescent="0.25">
      <c r="C678" s="197"/>
    </row>
    <row r="679" spans="3:3" ht="15.75" customHeight="1" x14ac:dyDescent="0.25">
      <c r="C679" s="197"/>
    </row>
    <row r="680" spans="3:3" ht="15.75" customHeight="1" x14ac:dyDescent="0.25">
      <c r="C680" s="197"/>
    </row>
    <row r="681" spans="3:3" ht="15.75" customHeight="1" x14ac:dyDescent="0.25">
      <c r="C681" s="197"/>
    </row>
    <row r="682" spans="3:3" ht="15.75" customHeight="1" x14ac:dyDescent="0.25">
      <c r="C682" s="197"/>
    </row>
    <row r="683" spans="3:3" ht="15.75" customHeight="1" x14ac:dyDescent="0.25">
      <c r="C683" s="197"/>
    </row>
    <row r="684" spans="3:3" ht="15.75" customHeight="1" x14ac:dyDescent="0.25">
      <c r="C684" s="197"/>
    </row>
    <row r="685" spans="3:3" ht="15.75" customHeight="1" x14ac:dyDescent="0.25">
      <c r="C685" s="197"/>
    </row>
    <row r="686" spans="3:3" ht="15.75" customHeight="1" x14ac:dyDescent="0.25">
      <c r="C686" s="197"/>
    </row>
    <row r="687" spans="3:3" ht="15.75" customHeight="1" x14ac:dyDescent="0.25">
      <c r="C687" s="197"/>
    </row>
    <row r="688" spans="3:3" ht="15.75" customHeight="1" x14ac:dyDescent="0.25">
      <c r="C688" s="197"/>
    </row>
    <row r="689" spans="3:3" ht="15.75" customHeight="1" x14ac:dyDescent="0.25">
      <c r="C689" s="197"/>
    </row>
    <row r="690" spans="3:3" ht="15.75" customHeight="1" x14ac:dyDescent="0.25">
      <c r="C690" s="197"/>
    </row>
    <row r="691" spans="3:3" ht="15.75" customHeight="1" x14ac:dyDescent="0.25">
      <c r="C691" s="197"/>
    </row>
    <row r="692" spans="3:3" ht="15.75" customHeight="1" x14ac:dyDescent="0.25">
      <c r="C692" s="197"/>
    </row>
    <row r="693" spans="3:3" ht="15.75" customHeight="1" x14ac:dyDescent="0.25">
      <c r="C693" s="197"/>
    </row>
    <row r="694" spans="3:3" ht="15.75" customHeight="1" x14ac:dyDescent="0.25">
      <c r="C694" s="197"/>
    </row>
    <row r="695" spans="3:3" ht="15.75" customHeight="1" x14ac:dyDescent="0.25">
      <c r="C695" s="197"/>
    </row>
    <row r="696" spans="3:3" ht="15.75" customHeight="1" x14ac:dyDescent="0.25">
      <c r="C696" s="197"/>
    </row>
    <row r="697" spans="3:3" ht="15.75" customHeight="1" x14ac:dyDescent="0.25">
      <c r="C697" s="197"/>
    </row>
    <row r="698" spans="3:3" ht="15.75" customHeight="1" x14ac:dyDescent="0.25">
      <c r="C698" s="197"/>
    </row>
    <row r="699" spans="3:3" ht="15.75" customHeight="1" x14ac:dyDescent="0.25">
      <c r="C699" s="197"/>
    </row>
    <row r="700" spans="3:3" ht="15.75" customHeight="1" x14ac:dyDescent="0.25">
      <c r="C700" s="197"/>
    </row>
    <row r="701" spans="3:3" ht="15.75" customHeight="1" x14ac:dyDescent="0.25">
      <c r="C701" s="197"/>
    </row>
    <row r="702" spans="3:3" ht="15.75" customHeight="1" x14ac:dyDescent="0.25">
      <c r="C702" s="197"/>
    </row>
    <row r="703" spans="3:3" ht="15.75" customHeight="1" x14ac:dyDescent="0.25">
      <c r="C703" s="197"/>
    </row>
    <row r="704" spans="3:3" ht="15.75" customHeight="1" x14ac:dyDescent="0.25">
      <c r="C704" s="197"/>
    </row>
    <row r="705" spans="3:3" ht="15.75" customHeight="1" x14ac:dyDescent="0.25">
      <c r="C705" s="197"/>
    </row>
    <row r="706" spans="3:3" ht="15.75" customHeight="1" x14ac:dyDescent="0.25">
      <c r="C706" s="197"/>
    </row>
    <row r="707" spans="3:3" ht="15.75" customHeight="1" x14ac:dyDescent="0.25">
      <c r="C707" s="197"/>
    </row>
    <row r="708" spans="3:3" ht="15.75" customHeight="1" x14ac:dyDescent="0.25">
      <c r="C708" s="197"/>
    </row>
    <row r="709" spans="3:3" ht="15.75" customHeight="1" x14ac:dyDescent="0.25">
      <c r="C709" s="197"/>
    </row>
    <row r="710" spans="3:3" ht="15.75" customHeight="1" x14ac:dyDescent="0.25">
      <c r="C710" s="197"/>
    </row>
    <row r="711" spans="3:3" ht="15.75" customHeight="1" x14ac:dyDescent="0.25">
      <c r="C711" s="197"/>
    </row>
    <row r="712" spans="3:3" ht="15.75" customHeight="1" x14ac:dyDescent="0.25">
      <c r="C712" s="197"/>
    </row>
    <row r="713" spans="3:3" ht="15.75" customHeight="1" x14ac:dyDescent="0.25">
      <c r="C713" s="197"/>
    </row>
    <row r="714" spans="3:3" ht="15.75" customHeight="1" x14ac:dyDescent="0.25">
      <c r="C714" s="197"/>
    </row>
    <row r="715" spans="3:3" ht="15.75" customHeight="1" x14ac:dyDescent="0.25">
      <c r="C715" s="197"/>
    </row>
    <row r="716" spans="3:3" ht="15.75" customHeight="1" x14ac:dyDescent="0.25">
      <c r="C716" s="197"/>
    </row>
    <row r="717" spans="3:3" ht="15.75" customHeight="1" x14ac:dyDescent="0.25">
      <c r="C717" s="197"/>
    </row>
    <row r="718" spans="3:3" ht="15.75" customHeight="1" x14ac:dyDescent="0.25">
      <c r="C718" s="197"/>
    </row>
    <row r="719" spans="3:3" ht="15.75" customHeight="1" x14ac:dyDescent="0.25">
      <c r="C719" s="197"/>
    </row>
    <row r="720" spans="3:3" ht="15.75" customHeight="1" x14ac:dyDescent="0.25">
      <c r="C720" s="197"/>
    </row>
    <row r="721" spans="3:3" ht="15.75" customHeight="1" x14ac:dyDescent="0.25">
      <c r="C721" s="197"/>
    </row>
    <row r="722" spans="3:3" ht="15.75" customHeight="1" x14ac:dyDescent="0.25">
      <c r="C722" s="197"/>
    </row>
    <row r="723" spans="3:3" ht="15.75" customHeight="1" x14ac:dyDescent="0.25">
      <c r="C723" s="197"/>
    </row>
    <row r="724" spans="3:3" ht="15.75" customHeight="1" x14ac:dyDescent="0.25">
      <c r="C724" s="197"/>
    </row>
    <row r="725" spans="3:3" ht="15.75" customHeight="1" x14ac:dyDescent="0.25">
      <c r="C725" s="197"/>
    </row>
    <row r="726" spans="3:3" ht="15.75" customHeight="1" x14ac:dyDescent="0.25">
      <c r="C726" s="197"/>
    </row>
    <row r="727" spans="3:3" ht="15.75" customHeight="1" x14ac:dyDescent="0.25">
      <c r="C727" s="197"/>
    </row>
    <row r="728" spans="3:3" ht="15.75" customHeight="1" x14ac:dyDescent="0.25">
      <c r="C728" s="197"/>
    </row>
    <row r="729" spans="3:3" ht="15.75" customHeight="1" x14ac:dyDescent="0.25">
      <c r="C729" s="197"/>
    </row>
    <row r="730" spans="3:3" ht="15.75" customHeight="1" x14ac:dyDescent="0.25">
      <c r="C730" s="197"/>
    </row>
    <row r="731" spans="3:3" ht="15.75" customHeight="1" x14ac:dyDescent="0.25">
      <c r="C731" s="197"/>
    </row>
    <row r="732" spans="3:3" ht="15.75" customHeight="1" x14ac:dyDescent="0.25">
      <c r="C732" s="197"/>
    </row>
    <row r="733" spans="3:3" ht="15.75" customHeight="1" x14ac:dyDescent="0.25">
      <c r="C733" s="197"/>
    </row>
    <row r="734" spans="3:3" ht="15.75" customHeight="1" x14ac:dyDescent="0.25">
      <c r="C734" s="197"/>
    </row>
    <row r="735" spans="3:3" ht="15.75" customHeight="1" x14ac:dyDescent="0.25">
      <c r="C735" s="197"/>
    </row>
    <row r="736" spans="3:3" ht="15.75" customHeight="1" x14ac:dyDescent="0.25">
      <c r="C736" s="197"/>
    </row>
    <row r="737" spans="3:3" ht="15.75" customHeight="1" x14ac:dyDescent="0.25">
      <c r="C737" s="197"/>
    </row>
    <row r="738" spans="3:3" ht="15.75" customHeight="1" x14ac:dyDescent="0.25">
      <c r="C738" s="197"/>
    </row>
    <row r="739" spans="3:3" ht="15.75" customHeight="1" x14ac:dyDescent="0.25">
      <c r="C739" s="197"/>
    </row>
    <row r="740" spans="3:3" ht="15.75" customHeight="1" x14ac:dyDescent="0.25">
      <c r="C740" s="197"/>
    </row>
    <row r="741" spans="3:3" ht="15.75" customHeight="1" x14ac:dyDescent="0.25">
      <c r="C741" s="197"/>
    </row>
    <row r="742" spans="3:3" ht="15.75" customHeight="1" x14ac:dyDescent="0.25">
      <c r="C742" s="197"/>
    </row>
    <row r="743" spans="3:3" ht="15.75" customHeight="1" x14ac:dyDescent="0.25">
      <c r="C743" s="197"/>
    </row>
    <row r="744" spans="3:3" ht="15.75" customHeight="1" x14ac:dyDescent="0.25">
      <c r="C744" s="197"/>
    </row>
    <row r="745" spans="3:3" ht="15.75" customHeight="1" x14ac:dyDescent="0.25">
      <c r="C745" s="197"/>
    </row>
    <row r="746" spans="3:3" ht="15.75" customHeight="1" x14ac:dyDescent="0.25">
      <c r="C746" s="197"/>
    </row>
    <row r="747" spans="3:3" ht="15.75" customHeight="1" x14ac:dyDescent="0.25">
      <c r="C747" s="197"/>
    </row>
    <row r="748" spans="3:3" ht="15.75" customHeight="1" x14ac:dyDescent="0.25">
      <c r="C748" s="197"/>
    </row>
    <row r="749" spans="3:3" ht="15.75" customHeight="1" x14ac:dyDescent="0.25">
      <c r="C749" s="197"/>
    </row>
    <row r="750" spans="3:3" ht="15.75" customHeight="1" x14ac:dyDescent="0.25">
      <c r="C750" s="197"/>
    </row>
    <row r="751" spans="3:3" ht="15.75" customHeight="1" x14ac:dyDescent="0.25">
      <c r="C751" s="197"/>
    </row>
    <row r="752" spans="3:3" ht="15.75" customHeight="1" x14ac:dyDescent="0.25">
      <c r="C752" s="197"/>
    </row>
    <row r="753" spans="3:3" ht="15.75" customHeight="1" x14ac:dyDescent="0.25">
      <c r="C753" s="197"/>
    </row>
    <row r="754" spans="3:3" ht="15.75" customHeight="1" x14ac:dyDescent="0.25">
      <c r="C754" s="197"/>
    </row>
    <row r="755" spans="3:3" ht="15.75" customHeight="1" x14ac:dyDescent="0.25">
      <c r="C755" s="197"/>
    </row>
    <row r="756" spans="3:3" ht="15.75" customHeight="1" x14ac:dyDescent="0.25">
      <c r="C756" s="197"/>
    </row>
    <row r="757" spans="3:3" ht="15.75" customHeight="1" x14ac:dyDescent="0.25">
      <c r="C757" s="197"/>
    </row>
    <row r="758" spans="3:3" ht="15.75" customHeight="1" x14ac:dyDescent="0.25">
      <c r="C758" s="197"/>
    </row>
    <row r="759" spans="3:3" ht="15.75" customHeight="1" x14ac:dyDescent="0.25">
      <c r="C759" s="197"/>
    </row>
    <row r="760" spans="3:3" ht="15.75" customHeight="1" x14ac:dyDescent="0.25">
      <c r="C760" s="197"/>
    </row>
    <row r="761" spans="3:3" ht="15.75" customHeight="1" x14ac:dyDescent="0.25">
      <c r="C761" s="197"/>
    </row>
    <row r="762" spans="3:3" ht="15.75" customHeight="1" x14ac:dyDescent="0.25">
      <c r="C762" s="197"/>
    </row>
    <row r="763" spans="3:3" ht="15.75" customHeight="1" x14ac:dyDescent="0.25">
      <c r="C763" s="197"/>
    </row>
    <row r="764" spans="3:3" ht="15.75" customHeight="1" x14ac:dyDescent="0.25">
      <c r="C764" s="197"/>
    </row>
    <row r="765" spans="3:3" ht="15.75" customHeight="1" x14ac:dyDescent="0.25">
      <c r="C765" s="197"/>
    </row>
    <row r="766" spans="3:3" ht="15.75" customHeight="1" x14ac:dyDescent="0.25">
      <c r="C766" s="197"/>
    </row>
    <row r="767" spans="3:3" ht="15.75" customHeight="1" x14ac:dyDescent="0.25">
      <c r="C767" s="197"/>
    </row>
    <row r="768" spans="3:3" ht="15.75" customHeight="1" x14ac:dyDescent="0.25">
      <c r="C768" s="197"/>
    </row>
    <row r="769" spans="3:3" ht="15.75" customHeight="1" x14ac:dyDescent="0.25">
      <c r="C769" s="197"/>
    </row>
    <row r="770" spans="3:3" ht="15.75" customHeight="1" x14ac:dyDescent="0.25">
      <c r="C770" s="197"/>
    </row>
    <row r="771" spans="3:3" ht="15.75" customHeight="1" x14ac:dyDescent="0.25">
      <c r="C771" s="197"/>
    </row>
    <row r="772" spans="3:3" ht="15.75" customHeight="1" x14ac:dyDescent="0.25">
      <c r="C772" s="197"/>
    </row>
    <row r="773" spans="3:3" ht="15.75" customHeight="1" x14ac:dyDescent="0.25">
      <c r="C773" s="197"/>
    </row>
    <row r="774" spans="3:3" ht="15.75" customHeight="1" x14ac:dyDescent="0.25">
      <c r="C774" s="197"/>
    </row>
    <row r="775" spans="3:3" ht="15.75" customHeight="1" x14ac:dyDescent="0.25">
      <c r="C775" s="197"/>
    </row>
    <row r="776" spans="3:3" ht="15.75" customHeight="1" x14ac:dyDescent="0.25">
      <c r="C776" s="197"/>
    </row>
    <row r="777" spans="3:3" ht="15.75" customHeight="1" x14ac:dyDescent="0.25">
      <c r="C777" s="197"/>
    </row>
    <row r="778" spans="3:3" ht="15.75" customHeight="1" x14ac:dyDescent="0.25">
      <c r="C778" s="197"/>
    </row>
    <row r="779" spans="3:3" ht="15.75" customHeight="1" x14ac:dyDescent="0.25">
      <c r="C779" s="197"/>
    </row>
    <row r="780" spans="3:3" ht="15.75" customHeight="1" x14ac:dyDescent="0.25">
      <c r="C780" s="197"/>
    </row>
    <row r="781" spans="3:3" ht="15.75" customHeight="1" x14ac:dyDescent="0.25">
      <c r="C781" s="197"/>
    </row>
    <row r="782" spans="3:3" ht="15.75" customHeight="1" x14ac:dyDescent="0.25">
      <c r="C782" s="197"/>
    </row>
    <row r="783" spans="3:3" ht="15.75" customHeight="1" x14ac:dyDescent="0.25">
      <c r="C783" s="197"/>
    </row>
    <row r="784" spans="3:3" ht="15.75" customHeight="1" x14ac:dyDescent="0.25">
      <c r="C784" s="197"/>
    </row>
    <row r="785" spans="3:3" ht="15.75" customHeight="1" x14ac:dyDescent="0.25">
      <c r="C785" s="197"/>
    </row>
    <row r="786" spans="3:3" ht="15.75" customHeight="1" x14ac:dyDescent="0.25">
      <c r="C786" s="197"/>
    </row>
    <row r="787" spans="3:3" ht="15.75" customHeight="1" x14ac:dyDescent="0.25">
      <c r="C787" s="197"/>
    </row>
    <row r="788" spans="3:3" ht="15.75" customHeight="1" x14ac:dyDescent="0.25">
      <c r="C788" s="197"/>
    </row>
    <row r="789" spans="3:3" ht="15.75" customHeight="1" x14ac:dyDescent="0.25">
      <c r="C789" s="197"/>
    </row>
    <row r="790" spans="3:3" ht="15.75" customHeight="1" x14ac:dyDescent="0.25">
      <c r="C790" s="197"/>
    </row>
    <row r="791" spans="3:3" ht="15.75" customHeight="1" x14ac:dyDescent="0.25">
      <c r="C791" s="197"/>
    </row>
    <row r="792" spans="3:3" ht="15.75" customHeight="1" x14ac:dyDescent="0.25">
      <c r="C792" s="197"/>
    </row>
    <row r="793" spans="3:3" ht="15.75" customHeight="1" x14ac:dyDescent="0.25">
      <c r="C793" s="197"/>
    </row>
    <row r="794" spans="3:3" ht="15.75" customHeight="1" x14ac:dyDescent="0.25">
      <c r="C794" s="197"/>
    </row>
    <row r="795" spans="3:3" ht="15.75" customHeight="1" x14ac:dyDescent="0.25">
      <c r="C795" s="197"/>
    </row>
    <row r="796" spans="3:3" ht="15.75" customHeight="1" x14ac:dyDescent="0.25">
      <c r="C796" s="197"/>
    </row>
    <row r="797" spans="3:3" ht="15.75" customHeight="1" x14ac:dyDescent="0.25">
      <c r="C797" s="197"/>
    </row>
    <row r="798" spans="3:3" ht="15.75" customHeight="1" x14ac:dyDescent="0.25">
      <c r="C798" s="197"/>
    </row>
    <row r="799" spans="3:3" ht="15.75" customHeight="1" x14ac:dyDescent="0.25">
      <c r="C799" s="197"/>
    </row>
    <row r="800" spans="3:3" ht="15.75" customHeight="1" x14ac:dyDescent="0.25">
      <c r="C800" s="197"/>
    </row>
    <row r="801" spans="3:3" ht="15.75" customHeight="1" x14ac:dyDescent="0.25">
      <c r="C801" s="197"/>
    </row>
    <row r="802" spans="3:3" ht="15.75" customHeight="1" x14ac:dyDescent="0.25">
      <c r="C802" s="197"/>
    </row>
    <row r="803" spans="3:3" ht="15.75" customHeight="1" x14ac:dyDescent="0.25">
      <c r="C803" s="197"/>
    </row>
    <row r="804" spans="3:3" ht="15.75" customHeight="1" x14ac:dyDescent="0.25">
      <c r="C804" s="197"/>
    </row>
    <row r="805" spans="3:3" ht="15.75" customHeight="1" x14ac:dyDescent="0.25">
      <c r="C805" s="197"/>
    </row>
    <row r="806" spans="3:3" ht="15.75" customHeight="1" x14ac:dyDescent="0.25">
      <c r="C806" s="197"/>
    </row>
    <row r="807" spans="3:3" ht="15.75" customHeight="1" x14ac:dyDescent="0.25">
      <c r="C807" s="197"/>
    </row>
    <row r="808" spans="3:3" ht="15.75" customHeight="1" x14ac:dyDescent="0.25">
      <c r="C808" s="197"/>
    </row>
    <row r="809" spans="3:3" ht="15.75" customHeight="1" x14ac:dyDescent="0.25">
      <c r="C809" s="197"/>
    </row>
    <row r="810" spans="3:3" ht="15.75" customHeight="1" x14ac:dyDescent="0.25">
      <c r="C810" s="197"/>
    </row>
    <row r="811" spans="3:3" ht="15.75" customHeight="1" x14ac:dyDescent="0.25">
      <c r="C811" s="197"/>
    </row>
    <row r="812" spans="3:3" ht="15.75" customHeight="1" x14ac:dyDescent="0.25">
      <c r="C812" s="197"/>
    </row>
    <row r="813" spans="3:3" ht="15.75" customHeight="1" x14ac:dyDescent="0.25">
      <c r="C813" s="197"/>
    </row>
    <row r="814" spans="3:3" ht="15.75" customHeight="1" x14ac:dyDescent="0.25">
      <c r="C814" s="197"/>
    </row>
    <row r="815" spans="3:3" ht="15.75" customHeight="1" x14ac:dyDescent="0.25">
      <c r="C815" s="197"/>
    </row>
    <row r="816" spans="3:3" ht="15.75" customHeight="1" x14ac:dyDescent="0.25">
      <c r="C816" s="197"/>
    </row>
    <row r="817" spans="3:3" ht="15.75" customHeight="1" x14ac:dyDescent="0.25">
      <c r="C817" s="197"/>
    </row>
    <row r="818" spans="3:3" ht="15.75" customHeight="1" x14ac:dyDescent="0.25">
      <c r="C818" s="197"/>
    </row>
    <row r="819" spans="3:3" ht="15.75" customHeight="1" x14ac:dyDescent="0.25">
      <c r="C819" s="197"/>
    </row>
    <row r="820" spans="3:3" ht="15.75" customHeight="1" x14ac:dyDescent="0.25">
      <c r="C820" s="197"/>
    </row>
    <row r="821" spans="3:3" ht="15.75" customHeight="1" x14ac:dyDescent="0.25">
      <c r="C821" s="197"/>
    </row>
    <row r="822" spans="3:3" ht="15.75" customHeight="1" x14ac:dyDescent="0.25">
      <c r="C822" s="197"/>
    </row>
    <row r="823" spans="3:3" ht="15.75" customHeight="1" x14ac:dyDescent="0.25">
      <c r="C823" s="197"/>
    </row>
    <row r="824" spans="3:3" ht="15.75" customHeight="1" x14ac:dyDescent="0.25">
      <c r="C824" s="197"/>
    </row>
    <row r="825" spans="3:3" ht="15.75" customHeight="1" x14ac:dyDescent="0.25">
      <c r="C825" s="197"/>
    </row>
    <row r="826" spans="3:3" ht="15.75" customHeight="1" x14ac:dyDescent="0.25">
      <c r="C826" s="197"/>
    </row>
    <row r="827" spans="3:3" ht="15.75" customHeight="1" x14ac:dyDescent="0.25">
      <c r="C827" s="197"/>
    </row>
    <row r="828" spans="3:3" ht="15.75" customHeight="1" x14ac:dyDescent="0.25">
      <c r="C828" s="197"/>
    </row>
    <row r="829" spans="3:3" ht="15.75" customHeight="1" x14ac:dyDescent="0.25">
      <c r="C829" s="197"/>
    </row>
    <row r="830" spans="3:3" ht="15.75" customHeight="1" x14ac:dyDescent="0.25">
      <c r="C830" s="197"/>
    </row>
    <row r="831" spans="3:3" ht="15.75" customHeight="1" x14ac:dyDescent="0.25">
      <c r="C831" s="197"/>
    </row>
    <row r="832" spans="3:3" ht="15.75" customHeight="1" x14ac:dyDescent="0.25">
      <c r="C832" s="197"/>
    </row>
    <row r="833" spans="3:3" ht="15.75" customHeight="1" x14ac:dyDescent="0.25">
      <c r="C833" s="197"/>
    </row>
    <row r="834" spans="3:3" ht="15.75" customHeight="1" x14ac:dyDescent="0.25">
      <c r="C834" s="197"/>
    </row>
    <row r="835" spans="3:3" ht="15.75" customHeight="1" x14ac:dyDescent="0.25">
      <c r="C835" s="197"/>
    </row>
    <row r="836" spans="3:3" ht="15.75" customHeight="1" x14ac:dyDescent="0.25">
      <c r="C836" s="197"/>
    </row>
    <row r="837" spans="3:3" ht="15.75" customHeight="1" x14ac:dyDescent="0.25">
      <c r="C837" s="197"/>
    </row>
    <row r="838" spans="3:3" ht="15.75" customHeight="1" x14ac:dyDescent="0.25">
      <c r="C838" s="197"/>
    </row>
    <row r="839" spans="3:3" ht="15.75" customHeight="1" x14ac:dyDescent="0.25">
      <c r="C839" s="197"/>
    </row>
    <row r="840" spans="3:3" ht="15.75" customHeight="1" x14ac:dyDescent="0.25">
      <c r="C840" s="197"/>
    </row>
    <row r="841" spans="3:3" ht="15.75" customHeight="1" x14ac:dyDescent="0.25">
      <c r="C841" s="197"/>
    </row>
    <row r="842" spans="3:3" ht="15.75" customHeight="1" x14ac:dyDescent="0.25">
      <c r="C842" s="197"/>
    </row>
    <row r="843" spans="3:3" ht="15.75" customHeight="1" x14ac:dyDescent="0.25">
      <c r="C843" s="197"/>
    </row>
    <row r="844" spans="3:3" ht="15.75" customHeight="1" x14ac:dyDescent="0.25">
      <c r="C844" s="197"/>
    </row>
    <row r="845" spans="3:3" ht="15.75" customHeight="1" x14ac:dyDescent="0.25">
      <c r="C845" s="197"/>
    </row>
    <row r="846" spans="3:3" ht="15.75" customHeight="1" x14ac:dyDescent="0.25">
      <c r="C846" s="197"/>
    </row>
    <row r="847" spans="3:3" ht="15.75" customHeight="1" x14ac:dyDescent="0.25">
      <c r="C847" s="197"/>
    </row>
    <row r="848" spans="3:3" ht="15.75" customHeight="1" x14ac:dyDescent="0.25">
      <c r="C848" s="197"/>
    </row>
    <row r="849" spans="3:3" ht="15.75" customHeight="1" x14ac:dyDescent="0.25">
      <c r="C849" s="197"/>
    </row>
    <row r="850" spans="3:3" ht="15.75" customHeight="1" x14ac:dyDescent="0.25">
      <c r="C850" s="197"/>
    </row>
    <row r="851" spans="3:3" ht="15.75" customHeight="1" x14ac:dyDescent="0.25">
      <c r="C851" s="197"/>
    </row>
    <row r="852" spans="3:3" ht="15.75" customHeight="1" x14ac:dyDescent="0.25">
      <c r="C852" s="197"/>
    </row>
    <row r="853" spans="3:3" ht="15.75" customHeight="1" x14ac:dyDescent="0.25">
      <c r="C853" s="197"/>
    </row>
    <row r="854" spans="3:3" ht="15.75" customHeight="1" x14ac:dyDescent="0.25">
      <c r="C854" s="197"/>
    </row>
    <row r="855" spans="3:3" ht="15.75" customHeight="1" x14ac:dyDescent="0.25">
      <c r="C855" s="197"/>
    </row>
    <row r="856" spans="3:3" ht="15.75" customHeight="1" x14ac:dyDescent="0.25">
      <c r="C856" s="197"/>
    </row>
    <row r="857" spans="3:3" ht="15.75" customHeight="1" x14ac:dyDescent="0.25">
      <c r="C857" s="197"/>
    </row>
    <row r="858" spans="3:3" ht="15.75" customHeight="1" x14ac:dyDescent="0.25">
      <c r="C858" s="197"/>
    </row>
    <row r="859" spans="3:3" ht="15.75" customHeight="1" x14ac:dyDescent="0.25">
      <c r="C859" s="197"/>
    </row>
    <row r="860" spans="3:3" ht="15.75" customHeight="1" x14ac:dyDescent="0.25">
      <c r="C860" s="197"/>
    </row>
    <row r="861" spans="3:3" ht="15.75" customHeight="1" x14ac:dyDescent="0.25">
      <c r="C861" s="197"/>
    </row>
    <row r="862" spans="3:3" ht="15.75" customHeight="1" x14ac:dyDescent="0.25">
      <c r="C862" s="197"/>
    </row>
    <row r="863" spans="3:3" ht="15.75" customHeight="1" x14ac:dyDescent="0.25">
      <c r="C863" s="197"/>
    </row>
    <row r="864" spans="3:3" ht="15.75" customHeight="1" x14ac:dyDescent="0.25">
      <c r="C864" s="197"/>
    </row>
    <row r="865" spans="3:3" ht="15.75" customHeight="1" x14ac:dyDescent="0.25">
      <c r="C865" s="197"/>
    </row>
    <row r="866" spans="3:3" ht="15.75" customHeight="1" x14ac:dyDescent="0.25">
      <c r="C866" s="197"/>
    </row>
    <row r="867" spans="3:3" ht="15.75" customHeight="1" x14ac:dyDescent="0.25">
      <c r="C867" s="197"/>
    </row>
    <row r="868" spans="3:3" ht="15.75" customHeight="1" x14ac:dyDescent="0.25">
      <c r="C868" s="197"/>
    </row>
    <row r="869" spans="3:3" ht="15.75" customHeight="1" x14ac:dyDescent="0.25">
      <c r="C869" s="197"/>
    </row>
    <row r="870" spans="3:3" ht="15.75" customHeight="1" x14ac:dyDescent="0.25">
      <c r="C870" s="197"/>
    </row>
    <row r="871" spans="3:3" ht="15.75" customHeight="1" x14ac:dyDescent="0.25">
      <c r="C871" s="197"/>
    </row>
    <row r="872" spans="3:3" ht="15.75" customHeight="1" x14ac:dyDescent="0.25">
      <c r="C872" s="197"/>
    </row>
    <row r="873" spans="3:3" ht="15.75" customHeight="1" x14ac:dyDescent="0.25">
      <c r="C873" s="197"/>
    </row>
    <row r="874" spans="3:3" ht="15.75" customHeight="1" x14ac:dyDescent="0.25">
      <c r="C874" s="197"/>
    </row>
    <row r="875" spans="3:3" ht="15.75" customHeight="1" x14ac:dyDescent="0.25">
      <c r="C875" s="197"/>
    </row>
    <row r="876" spans="3:3" ht="15.75" customHeight="1" x14ac:dyDescent="0.25">
      <c r="C876" s="197"/>
    </row>
    <row r="877" spans="3:3" ht="15.75" customHeight="1" x14ac:dyDescent="0.25">
      <c r="C877" s="197"/>
    </row>
    <row r="878" spans="3:3" ht="15.75" customHeight="1" x14ac:dyDescent="0.25">
      <c r="C878" s="197"/>
    </row>
    <row r="879" spans="3:3" ht="15.75" customHeight="1" x14ac:dyDescent="0.25">
      <c r="C879" s="197"/>
    </row>
    <row r="880" spans="3:3" ht="15.75" customHeight="1" x14ac:dyDescent="0.25">
      <c r="C880" s="197"/>
    </row>
    <row r="881" spans="3:3" ht="15.75" customHeight="1" x14ac:dyDescent="0.25">
      <c r="C881" s="197"/>
    </row>
    <row r="882" spans="3:3" ht="15.75" customHeight="1" x14ac:dyDescent="0.25">
      <c r="C882" s="197"/>
    </row>
    <row r="883" spans="3:3" ht="15.75" customHeight="1" x14ac:dyDescent="0.25">
      <c r="C883" s="197"/>
    </row>
    <row r="884" spans="3:3" ht="15.75" customHeight="1" x14ac:dyDescent="0.25">
      <c r="C884" s="197"/>
    </row>
    <row r="885" spans="3:3" ht="15.75" customHeight="1" x14ac:dyDescent="0.25">
      <c r="C885" s="197"/>
    </row>
    <row r="886" spans="3:3" ht="15.75" customHeight="1" x14ac:dyDescent="0.25">
      <c r="C886" s="197"/>
    </row>
    <row r="887" spans="3:3" ht="15.75" customHeight="1" x14ac:dyDescent="0.25">
      <c r="C887" s="197"/>
    </row>
    <row r="888" spans="3:3" ht="15.75" customHeight="1" x14ac:dyDescent="0.25">
      <c r="C888" s="197"/>
    </row>
    <row r="889" spans="3:3" ht="15.75" customHeight="1" x14ac:dyDescent="0.25">
      <c r="C889" s="197"/>
    </row>
    <row r="890" spans="3:3" ht="15.75" customHeight="1" x14ac:dyDescent="0.25">
      <c r="C890" s="197"/>
    </row>
    <row r="891" spans="3:3" ht="15.75" customHeight="1" x14ac:dyDescent="0.25">
      <c r="C891" s="197"/>
    </row>
    <row r="892" spans="3:3" ht="15.75" customHeight="1" x14ac:dyDescent="0.25">
      <c r="C892" s="197"/>
    </row>
    <row r="893" spans="3:3" ht="15.75" customHeight="1" x14ac:dyDescent="0.25">
      <c r="C893" s="197"/>
    </row>
    <row r="894" spans="3:3" ht="15.75" customHeight="1" x14ac:dyDescent="0.25">
      <c r="C894" s="197"/>
    </row>
    <row r="895" spans="3:3" ht="15.75" customHeight="1" x14ac:dyDescent="0.25">
      <c r="C895" s="197"/>
    </row>
    <row r="896" spans="3:3" ht="15.75" customHeight="1" x14ac:dyDescent="0.25">
      <c r="C896" s="197"/>
    </row>
    <row r="897" spans="3:3" ht="15.75" customHeight="1" x14ac:dyDescent="0.25">
      <c r="C897" s="197"/>
    </row>
    <row r="898" spans="3:3" ht="15.75" customHeight="1" x14ac:dyDescent="0.25">
      <c r="C898" s="197"/>
    </row>
    <row r="899" spans="3:3" ht="15.75" customHeight="1" x14ac:dyDescent="0.25">
      <c r="C899" s="197"/>
    </row>
    <row r="900" spans="3:3" ht="15.75" customHeight="1" x14ac:dyDescent="0.25">
      <c r="C900" s="197"/>
    </row>
    <row r="901" spans="3:3" ht="15.75" customHeight="1" x14ac:dyDescent="0.25">
      <c r="C901" s="197"/>
    </row>
    <row r="902" spans="3:3" ht="15.75" customHeight="1" x14ac:dyDescent="0.25">
      <c r="C902" s="197"/>
    </row>
    <row r="903" spans="3:3" ht="15.75" customHeight="1" x14ac:dyDescent="0.25">
      <c r="C903" s="197"/>
    </row>
    <row r="904" spans="3:3" ht="15.75" customHeight="1" x14ac:dyDescent="0.25">
      <c r="C904" s="197"/>
    </row>
    <row r="905" spans="3:3" ht="15.75" customHeight="1" x14ac:dyDescent="0.25">
      <c r="C905" s="197"/>
    </row>
    <row r="906" spans="3:3" ht="15.75" customHeight="1" x14ac:dyDescent="0.25">
      <c r="C906" s="197"/>
    </row>
    <row r="907" spans="3:3" ht="15.75" customHeight="1" x14ac:dyDescent="0.25">
      <c r="C907" s="197"/>
    </row>
    <row r="908" spans="3:3" ht="15.75" customHeight="1" x14ac:dyDescent="0.25">
      <c r="C908" s="197"/>
    </row>
    <row r="909" spans="3:3" ht="15.75" customHeight="1" x14ac:dyDescent="0.25">
      <c r="C909" s="197"/>
    </row>
    <row r="910" spans="3:3" ht="15.75" customHeight="1" x14ac:dyDescent="0.25">
      <c r="C910" s="197"/>
    </row>
    <row r="911" spans="3:3" ht="15.75" customHeight="1" x14ac:dyDescent="0.25">
      <c r="C911" s="197"/>
    </row>
    <row r="912" spans="3:3" ht="15.75" customHeight="1" x14ac:dyDescent="0.25">
      <c r="C912" s="197"/>
    </row>
    <row r="913" spans="3:3" ht="15.75" customHeight="1" x14ac:dyDescent="0.25">
      <c r="C913" s="197"/>
    </row>
    <row r="914" spans="3:3" ht="15.75" customHeight="1" x14ac:dyDescent="0.25">
      <c r="C914" s="197"/>
    </row>
    <row r="915" spans="3:3" ht="15.75" customHeight="1" x14ac:dyDescent="0.25">
      <c r="C915" s="197"/>
    </row>
    <row r="916" spans="3:3" ht="15.75" customHeight="1" x14ac:dyDescent="0.25">
      <c r="C916" s="197"/>
    </row>
    <row r="917" spans="3:3" ht="15.75" customHeight="1" x14ac:dyDescent="0.25">
      <c r="C917" s="197"/>
    </row>
    <row r="918" spans="3:3" ht="15.75" customHeight="1" x14ac:dyDescent="0.25">
      <c r="C918" s="197"/>
    </row>
    <row r="919" spans="3:3" ht="15.75" customHeight="1" x14ac:dyDescent="0.25">
      <c r="C919" s="197"/>
    </row>
    <row r="920" spans="3:3" ht="15.75" customHeight="1" x14ac:dyDescent="0.25">
      <c r="C920" s="197"/>
    </row>
    <row r="921" spans="3:3" ht="15.75" customHeight="1" x14ac:dyDescent="0.25">
      <c r="C921" s="197"/>
    </row>
    <row r="922" spans="3:3" ht="15.75" customHeight="1" x14ac:dyDescent="0.25">
      <c r="C922" s="197"/>
    </row>
    <row r="923" spans="3:3" ht="15.75" customHeight="1" x14ac:dyDescent="0.25">
      <c r="C923" s="197"/>
    </row>
    <row r="924" spans="3:3" ht="15.75" customHeight="1" x14ac:dyDescent="0.25">
      <c r="C924" s="197"/>
    </row>
    <row r="925" spans="3:3" ht="15.75" customHeight="1" x14ac:dyDescent="0.25">
      <c r="C925" s="197"/>
    </row>
    <row r="926" spans="3:3" ht="15.75" customHeight="1" x14ac:dyDescent="0.25">
      <c r="C926" s="197"/>
    </row>
    <row r="927" spans="3:3" ht="15.75" customHeight="1" x14ac:dyDescent="0.25">
      <c r="C927" s="197"/>
    </row>
    <row r="928" spans="3:3" ht="15.75" customHeight="1" x14ac:dyDescent="0.25">
      <c r="C928" s="197"/>
    </row>
    <row r="929" spans="3:3" ht="15.75" customHeight="1" x14ac:dyDescent="0.25">
      <c r="C929" s="197"/>
    </row>
    <row r="930" spans="3:3" ht="15.75" customHeight="1" x14ac:dyDescent="0.25">
      <c r="C930" s="197"/>
    </row>
    <row r="931" spans="3:3" ht="15.75" customHeight="1" x14ac:dyDescent="0.25">
      <c r="C931" s="197"/>
    </row>
    <row r="932" spans="3:3" ht="15.75" customHeight="1" x14ac:dyDescent="0.25">
      <c r="C932" s="197"/>
    </row>
    <row r="933" spans="3:3" ht="15.75" customHeight="1" x14ac:dyDescent="0.25">
      <c r="C933" s="197"/>
    </row>
    <row r="934" spans="3:3" ht="15.75" customHeight="1" x14ac:dyDescent="0.25">
      <c r="C934" s="197"/>
    </row>
    <row r="935" spans="3:3" ht="15.75" customHeight="1" x14ac:dyDescent="0.25">
      <c r="C935" s="197"/>
    </row>
    <row r="936" spans="3:3" ht="15.75" customHeight="1" x14ac:dyDescent="0.25">
      <c r="C936" s="197"/>
    </row>
    <row r="937" spans="3:3" ht="15.75" customHeight="1" x14ac:dyDescent="0.25">
      <c r="C937" s="197"/>
    </row>
    <row r="938" spans="3:3" ht="15.75" customHeight="1" x14ac:dyDescent="0.25">
      <c r="C938" s="197"/>
    </row>
    <row r="939" spans="3:3" ht="15.75" customHeight="1" x14ac:dyDescent="0.25">
      <c r="C939" s="197"/>
    </row>
    <row r="940" spans="3:3" ht="15.75" customHeight="1" x14ac:dyDescent="0.25">
      <c r="C940" s="197"/>
    </row>
    <row r="941" spans="3:3" ht="15.75" customHeight="1" x14ac:dyDescent="0.25">
      <c r="C941" s="197"/>
    </row>
    <row r="942" spans="3:3" ht="15.75" customHeight="1" x14ac:dyDescent="0.25">
      <c r="C942" s="197"/>
    </row>
    <row r="943" spans="3:3" ht="15.75" customHeight="1" x14ac:dyDescent="0.25">
      <c r="C943" s="197"/>
    </row>
    <row r="944" spans="3:3" ht="15.75" customHeight="1" x14ac:dyDescent="0.25">
      <c r="C944" s="197"/>
    </row>
    <row r="945" spans="3:3" ht="15.75" customHeight="1" x14ac:dyDescent="0.25">
      <c r="C945" s="197"/>
    </row>
    <row r="946" spans="3:3" ht="15.75" customHeight="1" x14ac:dyDescent="0.25">
      <c r="C946" s="197"/>
    </row>
    <row r="947" spans="3:3" ht="15.75" customHeight="1" x14ac:dyDescent="0.25">
      <c r="C947" s="197"/>
    </row>
    <row r="948" spans="3:3" ht="15.75" customHeight="1" x14ac:dyDescent="0.25">
      <c r="C948" s="197"/>
    </row>
    <row r="949" spans="3:3" ht="15.75" customHeight="1" x14ac:dyDescent="0.25">
      <c r="C949" s="197"/>
    </row>
    <row r="950" spans="3:3" ht="15.75" customHeight="1" x14ac:dyDescent="0.25">
      <c r="C950" s="197"/>
    </row>
    <row r="951" spans="3:3" ht="15.75" customHeight="1" x14ac:dyDescent="0.25">
      <c r="C951" s="197"/>
    </row>
    <row r="952" spans="3:3" ht="15.75" customHeight="1" x14ac:dyDescent="0.25">
      <c r="C952" s="197"/>
    </row>
    <row r="953" spans="3:3" ht="15.75" customHeight="1" x14ac:dyDescent="0.25">
      <c r="C953" s="197"/>
    </row>
    <row r="954" spans="3:3" ht="15.75" customHeight="1" x14ac:dyDescent="0.25">
      <c r="C954" s="197"/>
    </row>
    <row r="955" spans="3:3" ht="15.75" customHeight="1" x14ac:dyDescent="0.25">
      <c r="C955" s="197"/>
    </row>
    <row r="956" spans="3:3" ht="15.75" customHeight="1" x14ac:dyDescent="0.25">
      <c r="C956" s="197"/>
    </row>
    <row r="957" spans="3:3" ht="15.75" customHeight="1" x14ac:dyDescent="0.25">
      <c r="C957" s="197"/>
    </row>
    <row r="958" spans="3:3" ht="15.75" customHeight="1" x14ac:dyDescent="0.25">
      <c r="C958" s="197"/>
    </row>
    <row r="959" spans="3:3" ht="15.75" customHeight="1" x14ac:dyDescent="0.25">
      <c r="C959" s="197"/>
    </row>
    <row r="960" spans="3:3" ht="15.75" customHeight="1" x14ac:dyDescent="0.25">
      <c r="C960" s="197"/>
    </row>
    <row r="961" spans="3:3" ht="15.75" customHeight="1" x14ac:dyDescent="0.25">
      <c r="C961" s="197"/>
    </row>
    <row r="962" spans="3:3" ht="15.75" customHeight="1" x14ac:dyDescent="0.25">
      <c r="C962" s="197"/>
    </row>
    <row r="963" spans="3:3" ht="15.75" customHeight="1" x14ac:dyDescent="0.25">
      <c r="C963" s="197"/>
    </row>
    <row r="964" spans="3:3" ht="15.75" customHeight="1" x14ac:dyDescent="0.25">
      <c r="C964" s="197"/>
    </row>
    <row r="965" spans="3:3" ht="15.75" customHeight="1" x14ac:dyDescent="0.25">
      <c r="C965" s="197"/>
    </row>
    <row r="966" spans="3:3" ht="15.75" customHeight="1" x14ac:dyDescent="0.25">
      <c r="C966" s="197"/>
    </row>
    <row r="967" spans="3:3" ht="15.75" customHeight="1" x14ac:dyDescent="0.25">
      <c r="C967" s="197"/>
    </row>
    <row r="968" spans="3:3" ht="15.75" customHeight="1" x14ac:dyDescent="0.25">
      <c r="C968" s="197"/>
    </row>
    <row r="969" spans="3:3" ht="15.75" customHeight="1" x14ac:dyDescent="0.25">
      <c r="C969" s="197"/>
    </row>
    <row r="970" spans="3:3" ht="15.75" customHeight="1" x14ac:dyDescent="0.25">
      <c r="C970" s="197"/>
    </row>
    <row r="971" spans="3:3" ht="15.75" customHeight="1" x14ac:dyDescent="0.25">
      <c r="C971" s="197"/>
    </row>
    <row r="972" spans="3:3" ht="15.75" customHeight="1" x14ac:dyDescent="0.25">
      <c r="C972" s="197"/>
    </row>
    <row r="973" spans="3:3" ht="15.75" customHeight="1" x14ac:dyDescent="0.25">
      <c r="C973" s="197"/>
    </row>
    <row r="974" spans="3:3" ht="15.75" customHeight="1" x14ac:dyDescent="0.25">
      <c r="C974" s="197"/>
    </row>
    <row r="975" spans="3:3" ht="15.75" customHeight="1" x14ac:dyDescent="0.25">
      <c r="C975" s="197"/>
    </row>
    <row r="976" spans="3:3" ht="15.75" customHeight="1" x14ac:dyDescent="0.25">
      <c r="C976" s="197"/>
    </row>
    <row r="977" spans="3:3" ht="15.75" customHeight="1" x14ac:dyDescent="0.25">
      <c r="C977" s="197"/>
    </row>
    <row r="978" spans="3:3" ht="15.75" customHeight="1" x14ac:dyDescent="0.25">
      <c r="C978" s="197"/>
    </row>
    <row r="979" spans="3:3" ht="15.75" customHeight="1" x14ac:dyDescent="0.25">
      <c r="C979" s="197"/>
    </row>
    <row r="980" spans="3:3" ht="15.75" customHeight="1" x14ac:dyDescent="0.25">
      <c r="C980" s="197"/>
    </row>
    <row r="981" spans="3:3" ht="15.75" customHeight="1" x14ac:dyDescent="0.25">
      <c r="C981" s="197"/>
    </row>
    <row r="982" spans="3:3" ht="15.75" customHeight="1" x14ac:dyDescent="0.25">
      <c r="C982" s="197"/>
    </row>
    <row r="983" spans="3:3" ht="15.75" customHeight="1" x14ac:dyDescent="0.25">
      <c r="C983" s="197"/>
    </row>
    <row r="984" spans="3:3" ht="15.75" customHeight="1" x14ac:dyDescent="0.25">
      <c r="C984" s="197"/>
    </row>
    <row r="985" spans="3:3" ht="15.75" customHeight="1" x14ac:dyDescent="0.25">
      <c r="C985" s="197"/>
    </row>
    <row r="986" spans="3:3" ht="15.75" customHeight="1" x14ac:dyDescent="0.25">
      <c r="C986" s="197"/>
    </row>
    <row r="987" spans="3:3" ht="15.75" customHeight="1" x14ac:dyDescent="0.25">
      <c r="C987" s="197"/>
    </row>
    <row r="988" spans="3:3" ht="15.75" customHeight="1" x14ac:dyDescent="0.25">
      <c r="C988" s="197"/>
    </row>
    <row r="989" spans="3:3" ht="15.75" customHeight="1" x14ac:dyDescent="0.25">
      <c r="C989" s="197"/>
    </row>
    <row r="990" spans="3:3" ht="15.75" customHeight="1" x14ac:dyDescent="0.25">
      <c r="C990" s="197"/>
    </row>
    <row r="991" spans="3:3" ht="15.75" customHeight="1" x14ac:dyDescent="0.25">
      <c r="C991" s="197"/>
    </row>
    <row r="992" spans="3:3" ht="15.75" customHeight="1" x14ac:dyDescent="0.25">
      <c r="C992" s="197"/>
    </row>
    <row r="993" spans="3:3" ht="15.75" customHeight="1" x14ac:dyDescent="0.25">
      <c r="C993" s="197"/>
    </row>
    <row r="994" spans="3:3" ht="15.75" customHeight="1" x14ac:dyDescent="0.25">
      <c r="C994" s="197"/>
    </row>
    <row r="995" spans="3:3" ht="15.75" customHeight="1" x14ac:dyDescent="0.25">
      <c r="C995" s="197"/>
    </row>
    <row r="996" spans="3:3" ht="15.75" customHeight="1" x14ac:dyDescent="0.25">
      <c r="C996" s="197"/>
    </row>
    <row r="997" spans="3:3" ht="15.75" customHeight="1" x14ac:dyDescent="0.25">
      <c r="C997" s="197"/>
    </row>
    <row r="998" spans="3:3" ht="15.75" customHeight="1" x14ac:dyDescent="0.25">
      <c r="C998" s="197"/>
    </row>
    <row r="999" spans="3:3" ht="15.75" customHeight="1" x14ac:dyDescent="0.25">
      <c r="C999" s="197"/>
    </row>
    <row r="1000" spans="3:3" ht="15.75" customHeight="1" x14ac:dyDescent="0.25">
      <c r="C1000" s="197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6"/>
  <sheetViews>
    <sheetView topLeftCell="A229" workbookViewId="0">
      <selection activeCell="F537" sqref="F537"/>
    </sheetView>
  </sheetViews>
  <sheetFormatPr defaultColWidth="14.42578125" defaultRowHeight="15" customHeight="1" x14ac:dyDescent="0.25"/>
  <cols>
    <col min="1" max="1" width="8.7109375" customWidth="1"/>
    <col min="2" max="2" width="109.28515625" customWidth="1"/>
    <col min="3" max="3" width="14.5703125" customWidth="1"/>
    <col min="4" max="4" width="9.140625" customWidth="1"/>
    <col min="5" max="5" width="8.7109375" customWidth="1"/>
    <col min="6" max="6" width="9.140625" customWidth="1"/>
    <col min="7" max="26" width="8.7109375" customWidth="1"/>
  </cols>
  <sheetData>
    <row r="1" spans="1:6" x14ac:dyDescent="0.25">
      <c r="A1" s="184" t="s">
        <v>1175</v>
      </c>
      <c r="B1" s="185" t="s">
        <v>1176</v>
      </c>
      <c r="C1" s="185" t="s">
        <v>1177</v>
      </c>
      <c r="D1" s="187" t="s">
        <v>1178</v>
      </c>
      <c r="E1" s="185" t="s">
        <v>982</v>
      </c>
      <c r="F1" s="188" t="s">
        <v>1179</v>
      </c>
    </row>
    <row r="2" spans="1:6" x14ac:dyDescent="0.25">
      <c r="A2" s="198">
        <v>10830</v>
      </c>
      <c r="B2" s="199" t="s">
        <v>43</v>
      </c>
      <c r="C2" s="200">
        <v>771877108303</v>
      </c>
      <c r="D2" s="201">
        <v>5.5</v>
      </c>
      <c r="E2" s="202">
        <v>2</v>
      </c>
      <c r="F2" s="203">
        <f t="shared" ref="F2:F256" si="0">D2*E2</f>
        <v>11</v>
      </c>
    </row>
    <row r="3" spans="1:6" x14ac:dyDescent="0.25">
      <c r="A3" s="198">
        <v>10850</v>
      </c>
      <c r="B3" s="199" t="s">
        <v>44</v>
      </c>
      <c r="C3" s="200">
        <v>771877108501</v>
      </c>
      <c r="D3" s="201">
        <v>5.5</v>
      </c>
      <c r="E3" s="202">
        <v>2</v>
      </c>
      <c r="F3" s="203">
        <f t="shared" si="0"/>
        <v>11</v>
      </c>
    </row>
    <row r="4" spans="1:6" x14ac:dyDescent="0.25">
      <c r="A4" s="198">
        <v>10910</v>
      </c>
      <c r="B4" s="199" t="s">
        <v>45</v>
      </c>
      <c r="C4" s="200">
        <v>771877109102</v>
      </c>
      <c r="D4" s="201">
        <v>5.5</v>
      </c>
      <c r="E4" s="202">
        <v>2</v>
      </c>
      <c r="F4" s="203">
        <f t="shared" si="0"/>
        <v>11</v>
      </c>
    </row>
    <row r="5" spans="1:6" x14ac:dyDescent="0.25">
      <c r="A5" s="198">
        <v>10980</v>
      </c>
      <c r="B5" s="199" t="s">
        <v>46</v>
      </c>
      <c r="C5" s="200">
        <v>771877109805</v>
      </c>
      <c r="D5" s="201">
        <v>5.5</v>
      </c>
      <c r="E5" s="202">
        <v>2</v>
      </c>
      <c r="F5" s="203">
        <f t="shared" si="0"/>
        <v>11</v>
      </c>
    </row>
    <row r="6" spans="1:6" x14ac:dyDescent="0.25">
      <c r="A6" s="198">
        <v>11100</v>
      </c>
      <c r="B6" s="199" t="s">
        <v>47</v>
      </c>
      <c r="C6" s="200">
        <v>771877111006</v>
      </c>
      <c r="D6" s="201">
        <v>6</v>
      </c>
      <c r="E6" s="202">
        <v>2</v>
      </c>
      <c r="F6" s="203">
        <f t="shared" si="0"/>
        <v>12</v>
      </c>
    </row>
    <row r="7" spans="1:6" x14ac:dyDescent="0.25">
      <c r="A7" s="198">
        <v>11160</v>
      </c>
      <c r="B7" s="199" t="s">
        <v>48</v>
      </c>
      <c r="C7" s="200">
        <v>771877111600</v>
      </c>
      <c r="D7" s="201">
        <v>4</v>
      </c>
      <c r="E7" s="202">
        <v>2</v>
      </c>
      <c r="F7" s="203">
        <f t="shared" si="0"/>
        <v>8</v>
      </c>
    </row>
    <row r="8" spans="1:6" x14ac:dyDescent="0.25">
      <c r="A8" s="198">
        <v>11170</v>
      </c>
      <c r="B8" s="199" t="s">
        <v>49</v>
      </c>
      <c r="C8" s="200">
        <v>771877111709</v>
      </c>
      <c r="D8" s="201">
        <v>4</v>
      </c>
      <c r="E8" s="202">
        <v>2</v>
      </c>
      <c r="F8" s="203">
        <f t="shared" si="0"/>
        <v>8</v>
      </c>
    </row>
    <row r="9" spans="1:6" x14ac:dyDescent="0.25">
      <c r="A9" s="198">
        <v>11190</v>
      </c>
      <c r="B9" s="199" t="s">
        <v>50</v>
      </c>
      <c r="C9" s="200">
        <v>771877111907</v>
      </c>
      <c r="D9" s="201">
        <v>4</v>
      </c>
      <c r="E9" s="202">
        <v>2</v>
      </c>
      <c r="F9" s="203">
        <f t="shared" si="0"/>
        <v>8</v>
      </c>
    </row>
    <row r="10" spans="1:6" x14ac:dyDescent="0.25">
      <c r="A10" s="198">
        <v>11550</v>
      </c>
      <c r="B10" s="199" t="s">
        <v>51</v>
      </c>
      <c r="C10" s="200">
        <v>771877115509</v>
      </c>
      <c r="D10" s="201">
        <v>4.5</v>
      </c>
      <c r="E10" s="202">
        <v>2</v>
      </c>
      <c r="F10" s="203">
        <f t="shared" si="0"/>
        <v>9</v>
      </c>
    </row>
    <row r="11" spans="1:6" x14ac:dyDescent="0.25">
      <c r="A11" s="198">
        <v>11560</v>
      </c>
      <c r="B11" s="199" t="s">
        <v>52</v>
      </c>
      <c r="C11" s="200">
        <v>771877115608</v>
      </c>
      <c r="D11" s="201">
        <v>4.5</v>
      </c>
      <c r="E11" s="202">
        <v>2</v>
      </c>
      <c r="F11" s="203">
        <f t="shared" si="0"/>
        <v>9</v>
      </c>
    </row>
    <row r="12" spans="1:6" x14ac:dyDescent="0.25">
      <c r="A12" s="198">
        <v>11620</v>
      </c>
      <c r="B12" s="199" t="s">
        <v>53</v>
      </c>
      <c r="C12" s="200">
        <v>771877116209</v>
      </c>
      <c r="D12" s="201">
        <v>5</v>
      </c>
      <c r="E12" s="202">
        <v>2</v>
      </c>
      <c r="F12" s="203">
        <f t="shared" si="0"/>
        <v>10</v>
      </c>
    </row>
    <row r="13" spans="1:6" x14ac:dyDescent="0.25">
      <c r="A13" s="198">
        <v>11810</v>
      </c>
      <c r="B13" s="199" t="s">
        <v>54</v>
      </c>
      <c r="C13" s="200">
        <v>771877118104</v>
      </c>
      <c r="D13" s="201">
        <v>7.5</v>
      </c>
      <c r="E13" s="202">
        <v>2</v>
      </c>
      <c r="F13" s="203">
        <f t="shared" si="0"/>
        <v>15</v>
      </c>
    </row>
    <row r="14" spans="1:6" x14ac:dyDescent="0.25">
      <c r="A14" s="198">
        <v>11820</v>
      </c>
      <c r="B14" s="199" t="s">
        <v>55</v>
      </c>
      <c r="C14" s="200">
        <v>771877118203</v>
      </c>
      <c r="D14" s="201">
        <v>7.5</v>
      </c>
      <c r="E14" s="202">
        <v>2</v>
      </c>
      <c r="F14" s="203">
        <f t="shared" si="0"/>
        <v>15</v>
      </c>
    </row>
    <row r="15" spans="1:6" x14ac:dyDescent="0.25">
      <c r="A15" s="198">
        <v>11830</v>
      </c>
      <c r="B15" s="199" t="s">
        <v>56</v>
      </c>
      <c r="C15" s="200">
        <v>771877118302</v>
      </c>
      <c r="D15" s="201">
        <v>7.5</v>
      </c>
      <c r="E15" s="202">
        <v>2</v>
      </c>
      <c r="F15" s="203">
        <f t="shared" si="0"/>
        <v>15</v>
      </c>
    </row>
    <row r="16" spans="1:6" x14ac:dyDescent="0.25">
      <c r="A16" s="198">
        <v>12200</v>
      </c>
      <c r="B16" s="199" t="s">
        <v>57</v>
      </c>
      <c r="C16" s="200">
        <v>771877122002</v>
      </c>
      <c r="D16" s="201">
        <v>5.5</v>
      </c>
      <c r="E16" s="202">
        <v>2</v>
      </c>
      <c r="F16" s="203">
        <f t="shared" si="0"/>
        <v>11</v>
      </c>
    </row>
    <row r="17" spans="1:26" x14ac:dyDescent="0.25">
      <c r="A17" s="198">
        <v>12210</v>
      </c>
      <c r="B17" s="199" t="s">
        <v>58</v>
      </c>
      <c r="C17" s="200">
        <v>771877122101</v>
      </c>
      <c r="D17" s="201">
        <v>5</v>
      </c>
      <c r="E17" s="202">
        <v>2</v>
      </c>
      <c r="F17" s="203">
        <f t="shared" si="0"/>
        <v>10</v>
      </c>
    </row>
    <row r="18" spans="1:26" x14ac:dyDescent="0.25">
      <c r="A18" s="198">
        <v>12220</v>
      </c>
      <c r="B18" s="199" t="s">
        <v>59</v>
      </c>
      <c r="C18" s="200">
        <v>771877122200</v>
      </c>
      <c r="D18" s="201">
        <v>6</v>
      </c>
      <c r="E18" s="202">
        <v>2</v>
      </c>
      <c r="F18" s="203">
        <f t="shared" si="0"/>
        <v>12</v>
      </c>
    </row>
    <row r="19" spans="1:26" x14ac:dyDescent="0.25">
      <c r="A19" s="198">
        <v>12250</v>
      </c>
      <c r="B19" s="199" t="s">
        <v>60</v>
      </c>
      <c r="C19" s="200">
        <v>771877122507</v>
      </c>
      <c r="D19" s="201">
        <v>6</v>
      </c>
      <c r="E19" s="202">
        <v>2</v>
      </c>
      <c r="F19" s="203">
        <f t="shared" si="0"/>
        <v>12</v>
      </c>
    </row>
    <row r="20" spans="1:26" x14ac:dyDescent="0.25">
      <c r="A20" s="198">
        <v>12280</v>
      </c>
      <c r="B20" s="199" t="s">
        <v>61</v>
      </c>
      <c r="C20" s="200">
        <v>771877122804</v>
      </c>
      <c r="D20" s="201">
        <v>16</v>
      </c>
      <c r="E20" s="202">
        <v>2</v>
      </c>
      <c r="F20" s="203">
        <f t="shared" si="0"/>
        <v>32</v>
      </c>
    </row>
    <row r="21" spans="1:26" ht="15.75" customHeight="1" x14ac:dyDescent="0.25">
      <c r="A21" s="198">
        <v>12290</v>
      </c>
      <c r="B21" s="199" t="s">
        <v>62</v>
      </c>
      <c r="C21" s="200">
        <v>771877122903</v>
      </c>
      <c r="D21" s="201">
        <v>6</v>
      </c>
      <c r="E21" s="202">
        <v>2</v>
      </c>
      <c r="F21" s="203">
        <f t="shared" si="0"/>
        <v>12</v>
      </c>
    </row>
    <row r="22" spans="1:26" ht="15.75" customHeight="1" x14ac:dyDescent="0.25">
      <c r="A22" s="198">
        <v>12310</v>
      </c>
      <c r="B22" s="199" t="s">
        <v>868</v>
      </c>
      <c r="C22" s="200">
        <v>771877123108</v>
      </c>
      <c r="D22" s="201">
        <v>7.5</v>
      </c>
      <c r="E22" s="202">
        <v>2</v>
      </c>
      <c r="F22" s="203">
        <f t="shared" si="0"/>
        <v>15</v>
      </c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</row>
    <row r="23" spans="1:26" ht="15.75" customHeight="1" x14ac:dyDescent="0.25">
      <c r="A23" s="198">
        <v>12340</v>
      </c>
      <c r="B23" s="199" t="s">
        <v>869</v>
      </c>
      <c r="C23" s="200">
        <v>771877123405</v>
      </c>
      <c r="D23" s="201">
        <v>12.5</v>
      </c>
      <c r="E23" s="202">
        <v>2</v>
      </c>
      <c r="F23" s="203">
        <f t="shared" si="0"/>
        <v>25</v>
      </c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</row>
    <row r="24" spans="1:26" ht="15.75" customHeight="1" x14ac:dyDescent="0.25">
      <c r="A24" s="198">
        <v>12390</v>
      </c>
      <c r="B24" s="199" t="s">
        <v>870</v>
      </c>
      <c r="C24" s="200">
        <v>771877123900</v>
      </c>
      <c r="D24" s="201">
        <v>10</v>
      </c>
      <c r="E24" s="202">
        <v>2</v>
      </c>
      <c r="F24" s="203">
        <f t="shared" si="0"/>
        <v>20</v>
      </c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</row>
    <row r="25" spans="1:26" ht="15.75" customHeight="1" x14ac:dyDescent="0.25">
      <c r="A25" s="198">
        <v>12590</v>
      </c>
      <c r="B25" s="199" t="s">
        <v>63</v>
      </c>
      <c r="C25" s="200">
        <v>771877125904</v>
      </c>
      <c r="D25" s="201">
        <v>5</v>
      </c>
      <c r="E25" s="202">
        <v>2</v>
      </c>
      <c r="F25" s="203">
        <f t="shared" si="0"/>
        <v>10</v>
      </c>
    </row>
    <row r="26" spans="1:26" ht="15.75" customHeight="1" x14ac:dyDescent="0.25">
      <c r="A26" s="198">
        <v>13410</v>
      </c>
      <c r="B26" s="199" t="s">
        <v>64</v>
      </c>
      <c r="C26" s="200">
        <v>771877134104</v>
      </c>
      <c r="D26" s="201">
        <v>7</v>
      </c>
      <c r="E26" s="202">
        <v>2</v>
      </c>
      <c r="F26" s="203">
        <f t="shared" si="0"/>
        <v>14</v>
      </c>
    </row>
    <row r="27" spans="1:26" ht="15.75" customHeight="1" x14ac:dyDescent="0.25">
      <c r="A27" s="198">
        <v>13430</v>
      </c>
      <c r="B27" s="199" t="s">
        <v>65</v>
      </c>
      <c r="C27" s="200">
        <v>771877134302</v>
      </c>
      <c r="D27" s="201">
        <v>7</v>
      </c>
      <c r="E27" s="202">
        <v>2</v>
      </c>
      <c r="F27" s="203">
        <f t="shared" si="0"/>
        <v>14</v>
      </c>
    </row>
    <row r="28" spans="1:26" ht="15.75" customHeight="1" x14ac:dyDescent="0.25">
      <c r="A28" s="198">
        <v>13450</v>
      </c>
      <c r="B28" s="199" t="s">
        <v>66</v>
      </c>
      <c r="C28" s="200">
        <v>771877134500</v>
      </c>
      <c r="D28" s="201">
        <v>7</v>
      </c>
      <c r="E28" s="202">
        <v>2</v>
      </c>
      <c r="F28" s="203">
        <f t="shared" si="0"/>
        <v>14</v>
      </c>
    </row>
    <row r="29" spans="1:26" ht="15.75" customHeight="1" x14ac:dyDescent="0.25">
      <c r="A29" s="198">
        <v>13700</v>
      </c>
      <c r="B29" s="199" t="s">
        <v>67</v>
      </c>
      <c r="C29" s="200">
        <v>771877137006</v>
      </c>
      <c r="D29" s="201">
        <v>4.75</v>
      </c>
      <c r="E29" s="202">
        <v>2</v>
      </c>
      <c r="F29" s="203">
        <f t="shared" si="0"/>
        <v>9.5</v>
      </c>
    </row>
    <row r="30" spans="1:26" ht="15.75" customHeight="1" x14ac:dyDescent="0.25">
      <c r="A30" s="198">
        <v>13800</v>
      </c>
      <c r="B30" s="199" t="s">
        <v>68</v>
      </c>
      <c r="C30" s="200">
        <v>771877138003</v>
      </c>
      <c r="D30" s="201">
        <v>9</v>
      </c>
      <c r="E30" s="202">
        <v>2</v>
      </c>
      <c r="F30" s="203">
        <f t="shared" si="0"/>
        <v>18</v>
      </c>
    </row>
    <row r="31" spans="1:26" ht="15.75" customHeight="1" x14ac:dyDescent="0.25">
      <c r="A31" s="198">
        <v>13810</v>
      </c>
      <c r="B31" s="199" t="s">
        <v>69</v>
      </c>
      <c r="C31" s="200">
        <v>771877138102</v>
      </c>
      <c r="D31" s="201">
        <v>9</v>
      </c>
      <c r="E31" s="202">
        <v>2</v>
      </c>
      <c r="F31" s="203">
        <f t="shared" si="0"/>
        <v>18</v>
      </c>
    </row>
    <row r="32" spans="1:26" ht="15.75" customHeight="1" x14ac:dyDescent="0.25">
      <c r="A32" s="198">
        <v>13880</v>
      </c>
      <c r="B32" s="199" t="s">
        <v>70</v>
      </c>
      <c r="C32" s="200">
        <v>771877138805</v>
      </c>
      <c r="D32" s="201">
        <v>8.5</v>
      </c>
      <c r="E32" s="202">
        <v>2</v>
      </c>
      <c r="F32" s="203">
        <f t="shared" si="0"/>
        <v>17</v>
      </c>
    </row>
    <row r="33" spans="1:6" ht="15.75" customHeight="1" x14ac:dyDescent="0.25">
      <c r="A33" s="198">
        <v>14100</v>
      </c>
      <c r="B33" s="199" t="s">
        <v>71</v>
      </c>
      <c r="C33" s="200">
        <v>771877141003</v>
      </c>
      <c r="D33" s="201">
        <v>1.25</v>
      </c>
      <c r="E33" s="202">
        <v>6</v>
      </c>
      <c r="F33" s="203">
        <f t="shared" si="0"/>
        <v>7.5</v>
      </c>
    </row>
    <row r="34" spans="1:6" ht="15.75" customHeight="1" x14ac:dyDescent="0.25">
      <c r="A34" s="198">
        <v>14110</v>
      </c>
      <c r="B34" s="199" t="s">
        <v>72</v>
      </c>
      <c r="C34" s="200">
        <v>771877141102</v>
      </c>
      <c r="D34" s="201">
        <v>2.5</v>
      </c>
      <c r="E34" s="202">
        <v>2</v>
      </c>
      <c r="F34" s="203">
        <f t="shared" si="0"/>
        <v>5</v>
      </c>
    </row>
    <row r="35" spans="1:6" ht="15.75" customHeight="1" x14ac:dyDescent="0.25">
      <c r="A35" s="198">
        <v>14200</v>
      </c>
      <c r="B35" s="199" t="s">
        <v>73</v>
      </c>
      <c r="C35" s="200">
        <v>771877142000</v>
      </c>
      <c r="D35" s="201">
        <v>4</v>
      </c>
      <c r="E35" s="202">
        <v>2</v>
      </c>
      <c r="F35" s="203">
        <f t="shared" si="0"/>
        <v>8</v>
      </c>
    </row>
    <row r="36" spans="1:6" ht="15.75" customHeight="1" x14ac:dyDescent="0.25">
      <c r="A36" s="198">
        <v>14220</v>
      </c>
      <c r="B36" s="199" t="s">
        <v>74</v>
      </c>
      <c r="C36" s="200">
        <v>771877142208</v>
      </c>
      <c r="D36" s="201">
        <v>6</v>
      </c>
      <c r="E36" s="202">
        <v>2</v>
      </c>
      <c r="F36" s="203">
        <f t="shared" si="0"/>
        <v>12</v>
      </c>
    </row>
    <row r="37" spans="1:6" ht="15.75" customHeight="1" x14ac:dyDescent="0.25">
      <c r="A37" s="198">
        <v>14315</v>
      </c>
      <c r="B37" s="199" t="s">
        <v>75</v>
      </c>
      <c r="C37" s="200">
        <v>771877143151</v>
      </c>
      <c r="D37" s="201">
        <v>8.5</v>
      </c>
      <c r="E37" s="202">
        <v>2</v>
      </c>
      <c r="F37" s="203">
        <f t="shared" si="0"/>
        <v>17</v>
      </c>
    </row>
    <row r="38" spans="1:6" ht="15.75" customHeight="1" x14ac:dyDescent="0.25">
      <c r="A38" s="198">
        <v>14316</v>
      </c>
      <c r="B38" s="199" t="s">
        <v>76</v>
      </c>
      <c r="C38" s="200">
        <v>771877143168</v>
      </c>
      <c r="D38" s="201">
        <v>7.5</v>
      </c>
      <c r="E38" s="202">
        <v>2</v>
      </c>
      <c r="F38" s="203">
        <f t="shared" si="0"/>
        <v>15</v>
      </c>
    </row>
    <row r="39" spans="1:6" ht="15.75" customHeight="1" x14ac:dyDescent="0.25">
      <c r="A39" s="198">
        <v>14320</v>
      </c>
      <c r="B39" s="199" t="s">
        <v>77</v>
      </c>
      <c r="C39" s="200">
        <v>771877143205</v>
      </c>
      <c r="D39" s="201">
        <v>8.5</v>
      </c>
      <c r="E39" s="202">
        <v>2</v>
      </c>
      <c r="F39" s="203">
        <f t="shared" si="0"/>
        <v>17</v>
      </c>
    </row>
    <row r="40" spans="1:6" ht="15.75" customHeight="1" x14ac:dyDescent="0.25">
      <c r="A40" s="198">
        <v>14321</v>
      </c>
      <c r="B40" s="199" t="s">
        <v>78</v>
      </c>
      <c r="C40" s="200">
        <v>771877143212</v>
      </c>
      <c r="D40" s="201">
        <v>7.5</v>
      </c>
      <c r="E40" s="202">
        <v>2</v>
      </c>
      <c r="F40" s="203">
        <f t="shared" si="0"/>
        <v>15</v>
      </c>
    </row>
    <row r="41" spans="1:6" ht="15.75" customHeight="1" x14ac:dyDescent="0.25">
      <c r="A41" s="198">
        <v>14325</v>
      </c>
      <c r="B41" s="199" t="s">
        <v>79</v>
      </c>
      <c r="C41" s="200">
        <v>771877143250</v>
      </c>
      <c r="D41" s="201">
        <v>8.5</v>
      </c>
      <c r="E41" s="202">
        <v>2</v>
      </c>
      <c r="F41" s="203">
        <f t="shared" si="0"/>
        <v>17</v>
      </c>
    </row>
    <row r="42" spans="1:6" ht="15.75" customHeight="1" x14ac:dyDescent="0.25">
      <c r="A42" s="198">
        <v>14326</v>
      </c>
      <c r="B42" s="199" t="s">
        <v>80</v>
      </c>
      <c r="C42" s="200">
        <v>771877143267</v>
      </c>
      <c r="D42" s="201">
        <v>7.5</v>
      </c>
      <c r="E42" s="202">
        <v>2</v>
      </c>
      <c r="F42" s="203">
        <f t="shared" si="0"/>
        <v>15</v>
      </c>
    </row>
    <row r="43" spans="1:6" ht="15.75" customHeight="1" x14ac:dyDescent="0.25">
      <c r="A43" s="198">
        <v>14330</v>
      </c>
      <c r="B43" s="199" t="s">
        <v>81</v>
      </c>
      <c r="C43" s="200">
        <v>771877143304</v>
      </c>
      <c r="D43" s="201">
        <v>8.5</v>
      </c>
      <c r="E43" s="202">
        <v>2</v>
      </c>
      <c r="F43" s="203">
        <f t="shared" si="0"/>
        <v>17</v>
      </c>
    </row>
    <row r="44" spans="1:6" ht="15.75" customHeight="1" x14ac:dyDescent="0.25">
      <c r="A44" s="198">
        <v>14331</v>
      </c>
      <c r="B44" s="199" t="s">
        <v>82</v>
      </c>
      <c r="C44" s="200">
        <v>771877143311</v>
      </c>
      <c r="D44" s="201">
        <v>7.5</v>
      </c>
      <c r="E44" s="202">
        <v>2</v>
      </c>
      <c r="F44" s="203">
        <f t="shared" si="0"/>
        <v>15</v>
      </c>
    </row>
    <row r="45" spans="1:6" ht="15.75" customHeight="1" x14ac:dyDescent="0.25">
      <c r="A45" s="198">
        <v>14340</v>
      </c>
      <c r="B45" s="199" t="s">
        <v>83</v>
      </c>
      <c r="C45" s="200">
        <v>771877143403</v>
      </c>
      <c r="D45" s="201">
        <v>8.5</v>
      </c>
      <c r="E45" s="202">
        <v>2</v>
      </c>
      <c r="F45" s="203">
        <f t="shared" si="0"/>
        <v>17</v>
      </c>
    </row>
    <row r="46" spans="1:6" ht="15.75" customHeight="1" x14ac:dyDescent="0.25">
      <c r="A46" s="198">
        <v>14341</v>
      </c>
      <c r="B46" s="199" t="s">
        <v>84</v>
      </c>
      <c r="C46" s="200">
        <v>771877143410</v>
      </c>
      <c r="D46" s="201">
        <v>7.5</v>
      </c>
      <c r="E46" s="202">
        <v>2</v>
      </c>
      <c r="F46" s="203">
        <f t="shared" si="0"/>
        <v>15</v>
      </c>
    </row>
    <row r="47" spans="1:6" ht="15.75" customHeight="1" x14ac:dyDescent="0.25">
      <c r="A47" s="198">
        <v>14345</v>
      </c>
      <c r="B47" s="199" t="s">
        <v>85</v>
      </c>
      <c r="C47" s="200">
        <v>771877143458</v>
      </c>
      <c r="D47" s="201">
        <v>8.5</v>
      </c>
      <c r="E47" s="202">
        <v>2</v>
      </c>
      <c r="F47" s="203">
        <f t="shared" si="0"/>
        <v>17</v>
      </c>
    </row>
    <row r="48" spans="1:6" ht="15.75" customHeight="1" x14ac:dyDescent="0.25">
      <c r="A48" s="198">
        <v>14346</v>
      </c>
      <c r="B48" s="199" t="s">
        <v>86</v>
      </c>
      <c r="C48" s="200">
        <v>771877143465</v>
      </c>
      <c r="D48" s="201">
        <v>7.5</v>
      </c>
      <c r="E48" s="202">
        <v>2</v>
      </c>
      <c r="F48" s="203">
        <f t="shared" si="0"/>
        <v>15</v>
      </c>
    </row>
    <row r="49" spans="1:6" ht="15.75" customHeight="1" x14ac:dyDescent="0.25">
      <c r="A49" s="198">
        <v>14385</v>
      </c>
      <c r="B49" s="199" t="s">
        <v>87</v>
      </c>
      <c r="C49" s="200">
        <v>771877143854</v>
      </c>
      <c r="D49" s="201">
        <v>8.5</v>
      </c>
      <c r="E49" s="202">
        <v>2</v>
      </c>
      <c r="F49" s="203">
        <f t="shared" si="0"/>
        <v>17</v>
      </c>
    </row>
    <row r="50" spans="1:6" ht="15.75" customHeight="1" x14ac:dyDescent="0.25">
      <c r="A50" s="198">
        <v>14386</v>
      </c>
      <c r="B50" s="199" t="s">
        <v>88</v>
      </c>
      <c r="C50" s="200">
        <v>771877143861</v>
      </c>
      <c r="D50" s="201">
        <v>7.5</v>
      </c>
      <c r="E50" s="202">
        <v>2</v>
      </c>
      <c r="F50" s="203">
        <f t="shared" si="0"/>
        <v>15</v>
      </c>
    </row>
    <row r="51" spans="1:6" ht="15.75" customHeight="1" x14ac:dyDescent="0.25">
      <c r="A51" s="198">
        <v>14400</v>
      </c>
      <c r="B51" s="199" t="s">
        <v>89</v>
      </c>
      <c r="C51" s="200">
        <v>771877144004</v>
      </c>
      <c r="D51" s="201">
        <v>3.5</v>
      </c>
      <c r="E51" s="202">
        <v>4</v>
      </c>
      <c r="F51" s="203">
        <f t="shared" si="0"/>
        <v>14</v>
      </c>
    </row>
    <row r="52" spans="1:6" ht="15.75" customHeight="1" x14ac:dyDescent="0.25">
      <c r="A52" s="198">
        <v>14410</v>
      </c>
      <c r="B52" s="199" t="s">
        <v>90</v>
      </c>
      <c r="C52" s="200">
        <v>771877144103</v>
      </c>
      <c r="D52" s="201">
        <v>8.5</v>
      </c>
      <c r="E52" s="202">
        <v>2</v>
      </c>
      <c r="F52" s="203">
        <f t="shared" si="0"/>
        <v>17</v>
      </c>
    </row>
    <row r="53" spans="1:6" ht="15.75" customHeight="1" x14ac:dyDescent="0.25">
      <c r="A53" s="198">
        <v>14420</v>
      </c>
      <c r="B53" s="199" t="s">
        <v>91</v>
      </c>
      <c r="C53" s="200">
        <v>771877144202</v>
      </c>
      <c r="D53" s="201">
        <v>8.5</v>
      </c>
      <c r="E53" s="202">
        <v>2</v>
      </c>
      <c r="F53" s="203">
        <f t="shared" si="0"/>
        <v>17</v>
      </c>
    </row>
    <row r="54" spans="1:6" ht="15.75" customHeight="1" x14ac:dyDescent="0.25">
      <c r="A54" s="198">
        <v>14425</v>
      </c>
      <c r="B54" s="199" t="s">
        <v>92</v>
      </c>
      <c r="C54" s="200">
        <v>771877144257</v>
      </c>
      <c r="D54" s="201">
        <v>14</v>
      </c>
      <c r="E54" s="202">
        <v>2</v>
      </c>
      <c r="F54" s="203">
        <f t="shared" si="0"/>
        <v>28</v>
      </c>
    </row>
    <row r="55" spans="1:6" ht="15.75" customHeight="1" x14ac:dyDescent="0.25">
      <c r="A55" s="198">
        <v>14435</v>
      </c>
      <c r="B55" s="199" t="s">
        <v>93</v>
      </c>
      <c r="C55" s="200">
        <v>771877144356</v>
      </c>
      <c r="D55" s="201">
        <v>14</v>
      </c>
      <c r="E55" s="202">
        <v>2</v>
      </c>
      <c r="F55" s="203">
        <f t="shared" si="0"/>
        <v>28</v>
      </c>
    </row>
    <row r="56" spans="1:6" ht="15.75" customHeight="1" x14ac:dyDescent="0.25">
      <c r="A56" s="198">
        <v>14470</v>
      </c>
      <c r="B56" s="199" t="s">
        <v>94</v>
      </c>
      <c r="C56" s="200">
        <v>771877144707</v>
      </c>
      <c r="D56" s="201">
        <v>6.5</v>
      </c>
      <c r="E56" s="202">
        <v>2</v>
      </c>
      <c r="F56" s="203">
        <f t="shared" si="0"/>
        <v>13</v>
      </c>
    </row>
    <row r="57" spans="1:6" ht="15.75" customHeight="1" x14ac:dyDescent="0.25">
      <c r="A57" s="198">
        <v>14480</v>
      </c>
      <c r="B57" s="199" t="s">
        <v>95</v>
      </c>
      <c r="C57" s="200">
        <v>771877144806</v>
      </c>
      <c r="D57" s="201">
        <v>8</v>
      </c>
      <c r="E57" s="202">
        <v>2</v>
      </c>
      <c r="F57" s="203">
        <f t="shared" si="0"/>
        <v>16</v>
      </c>
    </row>
    <row r="58" spans="1:6" ht="15.75" customHeight="1" x14ac:dyDescent="0.25">
      <c r="A58" s="198">
        <v>14500</v>
      </c>
      <c r="B58" s="199" t="s">
        <v>96</v>
      </c>
      <c r="C58" s="200">
        <v>771877145001</v>
      </c>
      <c r="D58" s="201">
        <v>3.5</v>
      </c>
      <c r="E58" s="202">
        <v>2</v>
      </c>
      <c r="F58" s="203">
        <f t="shared" si="0"/>
        <v>7</v>
      </c>
    </row>
    <row r="59" spans="1:6" ht="15.75" customHeight="1" x14ac:dyDescent="0.25">
      <c r="A59" s="198">
        <v>14510</v>
      </c>
      <c r="B59" s="199" t="s">
        <v>97</v>
      </c>
      <c r="C59" s="200">
        <v>771877145100</v>
      </c>
      <c r="D59" s="201">
        <v>8.5</v>
      </c>
      <c r="E59" s="202">
        <v>2</v>
      </c>
      <c r="F59" s="203">
        <f t="shared" si="0"/>
        <v>17</v>
      </c>
    </row>
    <row r="60" spans="1:6" ht="15.75" customHeight="1" x14ac:dyDescent="0.25">
      <c r="A60" s="198">
        <v>15000</v>
      </c>
      <c r="B60" s="199" t="s">
        <v>98</v>
      </c>
      <c r="C60" s="200">
        <v>771877150005</v>
      </c>
      <c r="D60" s="201">
        <v>2.25</v>
      </c>
      <c r="E60" s="202">
        <v>6</v>
      </c>
      <c r="F60" s="203">
        <f t="shared" si="0"/>
        <v>13.5</v>
      </c>
    </row>
    <row r="61" spans="1:6" ht="15.75" customHeight="1" x14ac:dyDescent="0.25">
      <c r="A61" s="198">
        <v>15130</v>
      </c>
      <c r="B61" s="199" t="s">
        <v>99</v>
      </c>
      <c r="C61" s="200">
        <v>771877151309</v>
      </c>
      <c r="D61" s="201">
        <v>2.5</v>
      </c>
      <c r="E61" s="202">
        <v>6</v>
      </c>
      <c r="F61" s="203">
        <f t="shared" si="0"/>
        <v>15</v>
      </c>
    </row>
    <row r="62" spans="1:6" ht="15.75" customHeight="1" x14ac:dyDescent="0.25">
      <c r="A62" s="198">
        <v>15140</v>
      </c>
      <c r="B62" s="199" t="s">
        <v>100</v>
      </c>
      <c r="C62" s="200">
        <v>771877151408</v>
      </c>
      <c r="D62" s="201">
        <v>3.5</v>
      </c>
      <c r="E62" s="202">
        <v>6</v>
      </c>
      <c r="F62" s="203">
        <f t="shared" si="0"/>
        <v>21</v>
      </c>
    </row>
    <row r="63" spans="1:6" ht="15.75" customHeight="1" x14ac:dyDescent="0.25">
      <c r="A63" s="198">
        <v>15310</v>
      </c>
      <c r="B63" s="199" t="s">
        <v>101</v>
      </c>
      <c r="C63" s="200">
        <v>771877153105</v>
      </c>
      <c r="D63" s="201">
        <v>3.5</v>
      </c>
      <c r="E63" s="202">
        <v>2</v>
      </c>
      <c r="F63" s="203">
        <f t="shared" si="0"/>
        <v>7</v>
      </c>
    </row>
    <row r="64" spans="1:6" ht="15.75" customHeight="1" x14ac:dyDescent="0.25">
      <c r="A64" s="198">
        <v>15450</v>
      </c>
      <c r="B64" s="199" t="s">
        <v>102</v>
      </c>
      <c r="C64" s="200">
        <v>771877154508</v>
      </c>
      <c r="D64" s="201">
        <v>3</v>
      </c>
      <c r="E64" s="202">
        <v>6</v>
      </c>
      <c r="F64" s="203">
        <f t="shared" si="0"/>
        <v>18</v>
      </c>
    </row>
    <row r="65" spans="1:26" ht="15.75" customHeight="1" x14ac:dyDescent="0.25">
      <c r="A65" s="198">
        <v>15500</v>
      </c>
      <c r="B65" s="199" t="s">
        <v>103</v>
      </c>
      <c r="C65" s="200">
        <v>771877155000</v>
      </c>
      <c r="D65" s="201">
        <v>2.25</v>
      </c>
      <c r="E65" s="202">
        <v>6</v>
      </c>
      <c r="F65" s="203">
        <f t="shared" si="0"/>
        <v>13.5</v>
      </c>
    </row>
    <row r="66" spans="1:26" ht="15.75" customHeight="1" x14ac:dyDescent="0.25">
      <c r="A66" s="198">
        <v>15560</v>
      </c>
      <c r="B66" s="199" t="s">
        <v>104</v>
      </c>
      <c r="C66" s="200">
        <v>771877155604</v>
      </c>
      <c r="D66" s="201">
        <v>2.5</v>
      </c>
      <c r="E66" s="202">
        <v>6</v>
      </c>
      <c r="F66" s="203">
        <f t="shared" si="0"/>
        <v>15</v>
      </c>
    </row>
    <row r="67" spans="1:26" ht="15.75" customHeight="1" x14ac:dyDescent="0.25">
      <c r="A67" s="198">
        <v>15680</v>
      </c>
      <c r="B67" s="199" t="s">
        <v>105</v>
      </c>
      <c r="C67" s="200">
        <v>771877155604</v>
      </c>
      <c r="D67" s="201">
        <v>3</v>
      </c>
      <c r="E67" s="202">
        <v>6</v>
      </c>
      <c r="F67" s="203">
        <f t="shared" si="0"/>
        <v>18</v>
      </c>
    </row>
    <row r="68" spans="1:26" ht="15.75" customHeight="1" x14ac:dyDescent="0.25">
      <c r="A68" s="198">
        <v>15800</v>
      </c>
      <c r="B68" s="199" t="s">
        <v>106</v>
      </c>
      <c r="C68" s="200">
        <v>771877158001</v>
      </c>
      <c r="D68" s="201">
        <v>3.25</v>
      </c>
      <c r="E68" s="202">
        <v>6</v>
      </c>
      <c r="F68" s="203">
        <f t="shared" si="0"/>
        <v>19.5</v>
      </c>
    </row>
    <row r="69" spans="1:26" ht="15.75" customHeight="1" x14ac:dyDescent="0.25">
      <c r="A69" s="198">
        <v>15890</v>
      </c>
      <c r="B69" s="199" t="s">
        <v>107</v>
      </c>
      <c r="C69" s="200">
        <v>771877158902</v>
      </c>
      <c r="D69" s="201">
        <v>3.25</v>
      </c>
      <c r="E69" s="202">
        <v>6</v>
      </c>
      <c r="F69" s="203">
        <f t="shared" si="0"/>
        <v>19.5</v>
      </c>
    </row>
    <row r="70" spans="1:26" ht="15.75" customHeight="1" x14ac:dyDescent="0.25">
      <c r="A70" s="198">
        <v>15960</v>
      </c>
      <c r="B70" s="199" t="s">
        <v>108</v>
      </c>
      <c r="C70" s="200">
        <v>771877159602</v>
      </c>
      <c r="D70" s="201">
        <v>2.5</v>
      </c>
      <c r="E70" s="202">
        <v>6</v>
      </c>
      <c r="F70" s="203">
        <f t="shared" si="0"/>
        <v>15</v>
      </c>
    </row>
    <row r="71" spans="1:26" ht="15.75" customHeight="1" x14ac:dyDescent="0.25">
      <c r="A71" s="198">
        <v>16210</v>
      </c>
      <c r="B71" s="199" t="s">
        <v>109</v>
      </c>
      <c r="C71" s="200">
        <v>771877162107</v>
      </c>
      <c r="D71" s="201">
        <v>7.5</v>
      </c>
      <c r="E71" s="202">
        <v>2</v>
      </c>
      <c r="F71" s="203">
        <f t="shared" si="0"/>
        <v>15</v>
      </c>
    </row>
    <row r="72" spans="1:26" ht="15.75" customHeight="1" x14ac:dyDescent="0.25">
      <c r="A72" s="198">
        <v>16300</v>
      </c>
      <c r="B72" s="199" t="s">
        <v>110</v>
      </c>
      <c r="C72" s="200">
        <v>771877163005</v>
      </c>
      <c r="D72" s="201">
        <v>6</v>
      </c>
      <c r="E72" s="202">
        <v>2</v>
      </c>
      <c r="F72" s="203">
        <f t="shared" si="0"/>
        <v>12</v>
      </c>
    </row>
    <row r="73" spans="1:26" ht="15.75" customHeight="1" x14ac:dyDescent="0.25">
      <c r="A73" s="198">
        <v>16310</v>
      </c>
      <c r="B73" s="199" t="s">
        <v>111</v>
      </c>
      <c r="C73" s="200">
        <v>771877163104</v>
      </c>
      <c r="D73" s="201">
        <v>6</v>
      </c>
      <c r="E73" s="202">
        <v>2</v>
      </c>
      <c r="F73" s="203">
        <f t="shared" si="0"/>
        <v>12</v>
      </c>
    </row>
    <row r="74" spans="1:26" ht="15.75" customHeight="1" x14ac:dyDescent="0.25">
      <c r="A74" s="198">
        <v>16750</v>
      </c>
      <c r="B74" s="199" t="s">
        <v>112</v>
      </c>
      <c r="C74" s="200">
        <v>771877167508</v>
      </c>
      <c r="D74" s="201">
        <v>8.5</v>
      </c>
      <c r="E74" s="202">
        <v>2</v>
      </c>
      <c r="F74" s="203">
        <f t="shared" si="0"/>
        <v>17</v>
      </c>
    </row>
    <row r="75" spans="1:26" ht="15.75" customHeight="1" x14ac:dyDescent="0.25">
      <c r="A75" s="198">
        <v>16800</v>
      </c>
      <c r="B75" s="199" t="s">
        <v>113</v>
      </c>
      <c r="C75" s="200">
        <v>771877168000</v>
      </c>
      <c r="D75" s="201">
        <v>7</v>
      </c>
      <c r="E75" s="202">
        <v>2</v>
      </c>
      <c r="F75" s="203">
        <f t="shared" si="0"/>
        <v>14</v>
      </c>
    </row>
    <row r="76" spans="1:26" ht="15.75" customHeight="1" x14ac:dyDescent="0.25">
      <c r="A76" s="198">
        <v>16890</v>
      </c>
      <c r="B76" s="199" t="s">
        <v>114</v>
      </c>
      <c r="C76" s="200">
        <v>771877168901</v>
      </c>
      <c r="D76" s="201">
        <v>7</v>
      </c>
      <c r="E76" s="202">
        <v>2</v>
      </c>
      <c r="F76" s="203">
        <f t="shared" si="0"/>
        <v>14</v>
      </c>
    </row>
    <row r="77" spans="1:26" ht="15.75" customHeight="1" x14ac:dyDescent="0.25">
      <c r="A77" s="198">
        <v>18715</v>
      </c>
      <c r="B77" s="199" t="s">
        <v>115</v>
      </c>
      <c r="C77" s="200">
        <v>771877187155</v>
      </c>
      <c r="D77" s="201">
        <v>9</v>
      </c>
      <c r="E77" s="202">
        <v>2</v>
      </c>
      <c r="F77" s="203">
        <f t="shared" si="0"/>
        <v>18</v>
      </c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spans="1:26" ht="15.75" customHeight="1" x14ac:dyDescent="0.25">
      <c r="A78" s="198">
        <v>18785</v>
      </c>
      <c r="B78" s="199" t="s">
        <v>116</v>
      </c>
      <c r="C78" s="200">
        <v>771877187858</v>
      </c>
      <c r="D78" s="201">
        <v>9</v>
      </c>
      <c r="E78" s="202">
        <v>2</v>
      </c>
      <c r="F78" s="203">
        <f t="shared" si="0"/>
        <v>18</v>
      </c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spans="1:26" ht="15.75" customHeight="1" x14ac:dyDescent="0.25">
      <c r="A79" s="198">
        <v>22600</v>
      </c>
      <c r="B79" s="199" t="s">
        <v>117</v>
      </c>
      <c r="C79" s="200">
        <v>771877226007</v>
      </c>
      <c r="D79" s="201">
        <v>5.5</v>
      </c>
      <c r="E79" s="202">
        <v>2</v>
      </c>
      <c r="F79" s="203">
        <f t="shared" si="0"/>
        <v>11</v>
      </c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spans="1:26" ht="15.75" customHeight="1" x14ac:dyDescent="0.25">
      <c r="A80" s="198">
        <v>23000</v>
      </c>
      <c r="B80" s="199" t="s">
        <v>118</v>
      </c>
      <c r="C80" s="200">
        <v>771877230004</v>
      </c>
      <c r="D80" s="201">
        <v>3.5</v>
      </c>
      <c r="E80" s="202">
        <v>2</v>
      </c>
      <c r="F80" s="203">
        <f t="shared" si="0"/>
        <v>7</v>
      </c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spans="1:26" ht="15.75" customHeight="1" x14ac:dyDescent="0.25">
      <c r="A81" s="198">
        <v>23010</v>
      </c>
      <c r="B81" s="199" t="s">
        <v>119</v>
      </c>
      <c r="C81" s="200">
        <v>771877230103</v>
      </c>
      <c r="D81" s="201">
        <v>3.5</v>
      </c>
      <c r="E81" s="202">
        <v>2</v>
      </c>
      <c r="F81" s="203">
        <f t="shared" si="0"/>
        <v>7</v>
      </c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spans="1:26" ht="15.75" customHeight="1" x14ac:dyDescent="0.25">
      <c r="A82" s="198">
        <v>23030</v>
      </c>
      <c r="B82" s="199" t="s">
        <v>120</v>
      </c>
      <c r="C82" s="200">
        <v>771877230301</v>
      </c>
      <c r="D82" s="201">
        <v>3.5</v>
      </c>
      <c r="E82" s="202">
        <v>2</v>
      </c>
      <c r="F82" s="203">
        <f t="shared" si="0"/>
        <v>7</v>
      </c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spans="1:26" ht="15.75" customHeight="1" x14ac:dyDescent="0.25">
      <c r="A83" s="198">
        <v>23050</v>
      </c>
      <c r="B83" s="199" t="s">
        <v>121</v>
      </c>
      <c r="C83" s="200">
        <v>771877230509</v>
      </c>
      <c r="D83" s="201">
        <v>5</v>
      </c>
      <c r="E83" s="202">
        <v>2</v>
      </c>
      <c r="F83" s="203">
        <f t="shared" si="0"/>
        <v>10</v>
      </c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spans="1:26" ht="15.75" customHeight="1" x14ac:dyDescent="0.25">
      <c r="A84" s="198">
        <v>23523</v>
      </c>
      <c r="B84" s="199" t="s">
        <v>122</v>
      </c>
      <c r="C84" s="200">
        <v>771877235238</v>
      </c>
      <c r="D84" s="201">
        <v>7.5</v>
      </c>
      <c r="E84" s="202">
        <v>2</v>
      </c>
      <c r="F84" s="203">
        <f t="shared" si="0"/>
        <v>15</v>
      </c>
    </row>
    <row r="85" spans="1:26" ht="15.75" customHeight="1" x14ac:dyDescent="0.25">
      <c r="A85" s="198">
        <v>23525</v>
      </c>
      <c r="B85" s="199" t="s">
        <v>123</v>
      </c>
      <c r="C85" s="200">
        <v>771877235252</v>
      </c>
      <c r="D85" s="201">
        <v>7.5</v>
      </c>
      <c r="E85" s="202">
        <v>2</v>
      </c>
      <c r="F85" s="203">
        <f t="shared" si="0"/>
        <v>15</v>
      </c>
    </row>
    <row r="86" spans="1:26" ht="15.75" customHeight="1" x14ac:dyDescent="0.25">
      <c r="A86" s="198">
        <v>23527</v>
      </c>
      <c r="B86" s="199" t="s">
        <v>124</v>
      </c>
      <c r="C86" s="200">
        <v>771877235276</v>
      </c>
      <c r="D86" s="201">
        <v>7.5</v>
      </c>
      <c r="E86" s="202">
        <v>2</v>
      </c>
      <c r="F86" s="203">
        <f t="shared" si="0"/>
        <v>15</v>
      </c>
    </row>
    <row r="87" spans="1:26" ht="15.75" customHeight="1" x14ac:dyDescent="0.25">
      <c r="A87" s="198">
        <v>23553</v>
      </c>
      <c r="B87" s="199" t="s">
        <v>125</v>
      </c>
      <c r="C87" s="200">
        <v>771877235535</v>
      </c>
      <c r="D87" s="201">
        <v>7.5</v>
      </c>
      <c r="E87" s="202">
        <v>2</v>
      </c>
      <c r="F87" s="203">
        <f t="shared" si="0"/>
        <v>15</v>
      </c>
    </row>
    <row r="88" spans="1:26" ht="15.75" customHeight="1" x14ac:dyDescent="0.25">
      <c r="A88" s="198">
        <v>23555</v>
      </c>
      <c r="B88" s="199" t="s">
        <v>126</v>
      </c>
      <c r="C88" s="200">
        <v>771877235559</v>
      </c>
      <c r="D88" s="201">
        <v>7.5</v>
      </c>
      <c r="E88" s="202">
        <v>2</v>
      </c>
      <c r="F88" s="203">
        <f t="shared" si="0"/>
        <v>15</v>
      </c>
    </row>
    <row r="89" spans="1:26" ht="15.75" customHeight="1" x14ac:dyDescent="0.25">
      <c r="A89" s="198">
        <v>23557</v>
      </c>
      <c r="B89" s="199" t="s">
        <v>127</v>
      </c>
      <c r="C89" s="200">
        <v>771877235573</v>
      </c>
      <c r="D89" s="201">
        <v>7.5</v>
      </c>
      <c r="E89" s="202">
        <v>2</v>
      </c>
      <c r="F89" s="203">
        <f t="shared" si="0"/>
        <v>15</v>
      </c>
    </row>
    <row r="90" spans="1:26" ht="15.75" customHeight="1" x14ac:dyDescent="0.25">
      <c r="A90" s="198">
        <v>23583</v>
      </c>
      <c r="B90" s="199" t="s">
        <v>128</v>
      </c>
      <c r="C90" s="200">
        <v>771877235832</v>
      </c>
      <c r="D90" s="201">
        <v>7.5</v>
      </c>
      <c r="E90" s="202">
        <v>2</v>
      </c>
      <c r="F90" s="203">
        <f t="shared" si="0"/>
        <v>15</v>
      </c>
    </row>
    <row r="91" spans="1:26" ht="15.75" customHeight="1" x14ac:dyDescent="0.25">
      <c r="A91" s="198">
        <v>23585</v>
      </c>
      <c r="B91" s="199" t="s">
        <v>129</v>
      </c>
      <c r="C91" s="200">
        <v>771877235856</v>
      </c>
      <c r="D91" s="201">
        <v>7.5</v>
      </c>
      <c r="E91" s="202">
        <v>2</v>
      </c>
      <c r="F91" s="203">
        <f t="shared" si="0"/>
        <v>15</v>
      </c>
    </row>
    <row r="92" spans="1:26" ht="15.75" customHeight="1" x14ac:dyDescent="0.25">
      <c r="A92" s="198">
        <v>23587</v>
      </c>
      <c r="B92" s="199" t="s">
        <v>130</v>
      </c>
      <c r="C92" s="200">
        <v>771877235870</v>
      </c>
      <c r="D92" s="201">
        <v>7.5</v>
      </c>
      <c r="E92" s="202">
        <v>2</v>
      </c>
      <c r="F92" s="203">
        <f t="shared" si="0"/>
        <v>15</v>
      </c>
    </row>
    <row r="93" spans="1:26" ht="15.75" customHeight="1" x14ac:dyDescent="0.25">
      <c r="A93" s="198">
        <v>27003</v>
      </c>
      <c r="B93" s="199" t="s">
        <v>460</v>
      </c>
      <c r="C93" s="200">
        <v>771877270031</v>
      </c>
      <c r="D93" s="201">
        <v>20</v>
      </c>
      <c r="E93" s="202">
        <v>2</v>
      </c>
      <c r="F93" s="203">
        <f t="shared" si="0"/>
        <v>40</v>
      </c>
    </row>
    <row r="94" spans="1:26" ht="15.75" customHeight="1" x14ac:dyDescent="0.25">
      <c r="A94" s="198">
        <v>27005</v>
      </c>
      <c r="B94" s="199" t="s">
        <v>461</v>
      </c>
      <c r="C94" s="200">
        <v>771877270055</v>
      </c>
      <c r="D94" s="201">
        <v>20</v>
      </c>
      <c r="E94" s="202">
        <v>2</v>
      </c>
      <c r="F94" s="203">
        <f t="shared" si="0"/>
        <v>40</v>
      </c>
    </row>
    <row r="95" spans="1:26" ht="15.75" customHeight="1" x14ac:dyDescent="0.25">
      <c r="A95" s="198">
        <v>27023</v>
      </c>
      <c r="B95" s="199" t="s">
        <v>462</v>
      </c>
      <c r="C95" s="200">
        <v>771877270239</v>
      </c>
      <c r="D95" s="201">
        <v>20</v>
      </c>
      <c r="E95" s="202">
        <v>2</v>
      </c>
      <c r="F95" s="203">
        <f t="shared" si="0"/>
        <v>40</v>
      </c>
    </row>
    <row r="96" spans="1:26" ht="15.75" customHeight="1" x14ac:dyDescent="0.25">
      <c r="A96" s="198">
        <v>27025</v>
      </c>
      <c r="B96" s="199" t="s">
        <v>463</v>
      </c>
      <c r="C96" s="200">
        <v>771877270253</v>
      </c>
      <c r="D96" s="201">
        <v>20</v>
      </c>
      <c r="E96" s="202">
        <v>2</v>
      </c>
      <c r="F96" s="203">
        <f t="shared" si="0"/>
        <v>40</v>
      </c>
    </row>
    <row r="97" spans="1:26" ht="15.75" customHeight="1" x14ac:dyDescent="0.25">
      <c r="A97" s="198">
        <v>27033</v>
      </c>
      <c r="B97" s="199" t="s">
        <v>464</v>
      </c>
      <c r="C97" s="200">
        <v>771877270338</v>
      </c>
      <c r="D97" s="201">
        <v>20</v>
      </c>
      <c r="E97" s="202">
        <v>2</v>
      </c>
      <c r="F97" s="203">
        <f t="shared" si="0"/>
        <v>40</v>
      </c>
    </row>
    <row r="98" spans="1:26" ht="15.75" customHeight="1" x14ac:dyDescent="0.25">
      <c r="A98" s="198">
        <v>27035</v>
      </c>
      <c r="B98" s="199" t="s">
        <v>465</v>
      </c>
      <c r="C98" s="200">
        <v>771877270352</v>
      </c>
      <c r="D98" s="201">
        <v>20</v>
      </c>
      <c r="E98" s="202">
        <v>2</v>
      </c>
      <c r="F98" s="203">
        <f t="shared" si="0"/>
        <v>40</v>
      </c>
    </row>
    <row r="99" spans="1:26" ht="15.75" customHeight="1" x14ac:dyDescent="0.25">
      <c r="A99" s="198">
        <v>27083</v>
      </c>
      <c r="B99" s="199" t="s">
        <v>466</v>
      </c>
      <c r="C99" s="200">
        <v>771877270833</v>
      </c>
      <c r="D99" s="201">
        <v>20</v>
      </c>
      <c r="E99" s="202">
        <v>2</v>
      </c>
      <c r="F99" s="203">
        <f t="shared" si="0"/>
        <v>40</v>
      </c>
    </row>
    <row r="100" spans="1:26" ht="15.75" customHeight="1" x14ac:dyDescent="0.25">
      <c r="A100" s="198">
        <v>27085</v>
      </c>
      <c r="B100" s="199" t="s">
        <v>467</v>
      </c>
      <c r="C100" s="200">
        <v>771877270857</v>
      </c>
      <c r="D100" s="201">
        <v>20</v>
      </c>
      <c r="E100" s="202">
        <v>2</v>
      </c>
      <c r="F100" s="203">
        <f t="shared" si="0"/>
        <v>40</v>
      </c>
    </row>
    <row r="101" spans="1:26" ht="15.75" customHeight="1" x14ac:dyDescent="0.25">
      <c r="A101" s="198">
        <v>27103</v>
      </c>
      <c r="B101" s="199" t="s">
        <v>468</v>
      </c>
      <c r="C101" s="200">
        <v>771877271038</v>
      </c>
      <c r="D101" s="201">
        <v>22.5</v>
      </c>
      <c r="E101" s="202">
        <v>2</v>
      </c>
      <c r="F101" s="203">
        <f t="shared" si="0"/>
        <v>45</v>
      </c>
    </row>
    <row r="102" spans="1:26" ht="15.75" customHeight="1" x14ac:dyDescent="0.25">
      <c r="A102" s="198">
        <v>27105</v>
      </c>
      <c r="B102" s="199" t="s">
        <v>469</v>
      </c>
      <c r="C102" s="200">
        <v>771877271052</v>
      </c>
      <c r="D102" s="201">
        <v>22.5</v>
      </c>
      <c r="E102" s="202">
        <v>2</v>
      </c>
      <c r="F102" s="203">
        <f t="shared" si="0"/>
        <v>45</v>
      </c>
    </row>
    <row r="103" spans="1:26" ht="15.75" customHeight="1" x14ac:dyDescent="0.25">
      <c r="A103" s="198">
        <v>27106</v>
      </c>
      <c r="B103" s="199" t="s">
        <v>470</v>
      </c>
      <c r="C103" s="200">
        <v>771877271069</v>
      </c>
      <c r="D103" s="201">
        <v>22.5</v>
      </c>
      <c r="E103" s="202">
        <v>2</v>
      </c>
      <c r="F103" s="203">
        <f t="shared" si="0"/>
        <v>45</v>
      </c>
    </row>
    <row r="104" spans="1:26" ht="15.75" customHeight="1" x14ac:dyDescent="0.25">
      <c r="A104" s="198">
        <v>27113</v>
      </c>
      <c r="B104" s="199" t="s">
        <v>471</v>
      </c>
      <c r="C104" s="200">
        <v>771877271137</v>
      </c>
      <c r="D104" s="201">
        <v>22.5</v>
      </c>
      <c r="E104" s="202">
        <v>2</v>
      </c>
      <c r="F104" s="203">
        <f t="shared" si="0"/>
        <v>45</v>
      </c>
    </row>
    <row r="105" spans="1:26" ht="15.75" customHeight="1" x14ac:dyDescent="0.25">
      <c r="A105" s="198">
        <v>27115</v>
      </c>
      <c r="B105" s="199" t="s">
        <v>472</v>
      </c>
      <c r="C105" s="200">
        <v>771877271151</v>
      </c>
      <c r="D105" s="201">
        <v>22.5</v>
      </c>
      <c r="E105" s="202">
        <v>2</v>
      </c>
      <c r="F105" s="203">
        <f t="shared" si="0"/>
        <v>45</v>
      </c>
    </row>
    <row r="106" spans="1:26" ht="15.75" customHeight="1" x14ac:dyDescent="0.25">
      <c r="A106" s="198">
        <v>27153</v>
      </c>
      <c r="B106" s="199" t="s">
        <v>473</v>
      </c>
      <c r="C106" s="200">
        <v>771877271533</v>
      </c>
      <c r="D106" s="201">
        <v>22.5</v>
      </c>
      <c r="E106" s="202">
        <v>2</v>
      </c>
      <c r="F106" s="203">
        <f t="shared" si="0"/>
        <v>45</v>
      </c>
    </row>
    <row r="107" spans="1:26" ht="15.75" customHeight="1" x14ac:dyDescent="0.25">
      <c r="A107" s="198">
        <v>27155</v>
      </c>
      <c r="B107" s="199" t="s">
        <v>474</v>
      </c>
      <c r="C107" s="200">
        <v>771877271557</v>
      </c>
      <c r="D107" s="201">
        <v>22.5</v>
      </c>
      <c r="E107" s="202">
        <v>2</v>
      </c>
      <c r="F107" s="203">
        <f t="shared" si="0"/>
        <v>45</v>
      </c>
    </row>
    <row r="108" spans="1:26" ht="15.75" customHeight="1" x14ac:dyDescent="0.25">
      <c r="A108" s="198">
        <v>27173</v>
      </c>
      <c r="B108" s="199" t="s">
        <v>475</v>
      </c>
      <c r="C108" s="200">
        <v>771877271731</v>
      </c>
      <c r="D108" s="201">
        <v>22.5</v>
      </c>
      <c r="E108" s="202">
        <v>2</v>
      </c>
      <c r="F108" s="203">
        <f t="shared" si="0"/>
        <v>45</v>
      </c>
    </row>
    <row r="109" spans="1:26" ht="15.75" customHeight="1" x14ac:dyDescent="0.25">
      <c r="A109" s="198">
        <v>27175</v>
      </c>
      <c r="B109" s="199" t="s">
        <v>476</v>
      </c>
      <c r="C109" s="200">
        <v>771877271755</v>
      </c>
      <c r="D109" s="201">
        <v>22.5</v>
      </c>
      <c r="E109" s="202">
        <v>2</v>
      </c>
      <c r="F109" s="203">
        <f t="shared" si="0"/>
        <v>45</v>
      </c>
    </row>
    <row r="110" spans="1:26" ht="15.75" customHeight="1" x14ac:dyDescent="0.25">
      <c r="A110" s="198">
        <v>27183</v>
      </c>
      <c r="B110" s="199" t="s">
        <v>477</v>
      </c>
      <c r="C110" s="200">
        <v>771877271830</v>
      </c>
      <c r="D110" s="201">
        <v>22.5</v>
      </c>
      <c r="E110" s="202">
        <v>2</v>
      </c>
      <c r="F110" s="203">
        <f t="shared" si="0"/>
        <v>45</v>
      </c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spans="1:26" ht="15.75" customHeight="1" x14ac:dyDescent="0.25">
      <c r="A111" s="198">
        <v>27185</v>
      </c>
      <c r="B111" s="199" t="s">
        <v>478</v>
      </c>
      <c r="C111" s="200">
        <v>771877271854</v>
      </c>
      <c r="D111" s="201">
        <v>22.5</v>
      </c>
      <c r="E111" s="202">
        <v>2</v>
      </c>
      <c r="F111" s="203">
        <f t="shared" si="0"/>
        <v>45</v>
      </c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spans="1:26" ht="15.75" customHeight="1" x14ac:dyDescent="0.25">
      <c r="A112" s="198">
        <v>27193</v>
      </c>
      <c r="B112" s="199" t="s">
        <v>479</v>
      </c>
      <c r="C112" s="200">
        <v>771877271939</v>
      </c>
      <c r="D112" s="201">
        <v>22.5</v>
      </c>
      <c r="E112" s="202">
        <v>2</v>
      </c>
      <c r="F112" s="203">
        <f t="shared" si="0"/>
        <v>45</v>
      </c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spans="1:26" ht="15.75" customHeight="1" x14ac:dyDescent="0.25">
      <c r="A113" s="198">
        <v>27195</v>
      </c>
      <c r="B113" s="199" t="s">
        <v>480</v>
      </c>
      <c r="C113" s="200">
        <v>771877271953</v>
      </c>
      <c r="D113" s="201">
        <v>22.5</v>
      </c>
      <c r="E113" s="202">
        <v>2</v>
      </c>
      <c r="F113" s="203">
        <f t="shared" si="0"/>
        <v>45</v>
      </c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spans="1:26" ht="15.75" customHeight="1" x14ac:dyDescent="0.25">
      <c r="A114" s="198">
        <v>27223</v>
      </c>
      <c r="B114" s="199" t="s">
        <v>481</v>
      </c>
      <c r="C114" s="200">
        <v>771877272233</v>
      </c>
      <c r="D114" s="201">
        <v>22.5</v>
      </c>
      <c r="E114" s="202">
        <v>2</v>
      </c>
      <c r="F114" s="203">
        <f t="shared" si="0"/>
        <v>45</v>
      </c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spans="1:26" ht="15.75" customHeight="1" x14ac:dyDescent="0.25">
      <c r="A115" s="198">
        <v>27225</v>
      </c>
      <c r="B115" s="199" t="s">
        <v>482</v>
      </c>
      <c r="C115" s="200">
        <v>771877272257</v>
      </c>
      <c r="D115" s="201">
        <v>22.5</v>
      </c>
      <c r="E115" s="202">
        <v>2</v>
      </c>
      <c r="F115" s="203">
        <f t="shared" si="0"/>
        <v>45</v>
      </c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spans="1:26" ht="15.75" customHeight="1" x14ac:dyDescent="0.25">
      <c r="A116" s="198">
        <v>30053</v>
      </c>
      <c r="B116" s="199" t="s">
        <v>131</v>
      </c>
      <c r="C116" s="200">
        <v>771877300530</v>
      </c>
      <c r="D116" s="201">
        <v>20</v>
      </c>
      <c r="E116" s="202">
        <v>2</v>
      </c>
      <c r="F116" s="203">
        <f t="shared" si="0"/>
        <v>40</v>
      </c>
    </row>
    <row r="117" spans="1:26" ht="15.75" customHeight="1" x14ac:dyDescent="0.25">
      <c r="A117" s="198">
        <v>30055</v>
      </c>
      <c r="B117" s="199" t="s">
        <v>132</v>
      </c>
      <c r="C117" s="200">
        <v>771877300554</v>
      </c>
      <c r="D117" s="201">
        <v>20</v>
      </c>
      <c r="E117" s="202">
        <v>2</v>
      </c>
      <c r="F117" s="203">
        <f t="shared" si="0"/>
        <v>40</v>
      </c>
    </row>
    <row r="118" spans="1:26" ht="15.75" customHeight="1" x14ac:dyDescent="0.25">
      <c r="A118" s="198">
        <v>30057</v>
      </c>
      <c r="B118" s="199" t="s">
        <v>133</v>
      </c>
      <c r="C118" s="200">
        <v>771877300578</v>
      </c>
      <c r="D118" s="201">
        <v>20</v>
      </c>
      <c r="E118" s="202">
        <v>2</v>
      </c>
      <c r="F118" s="203">
        <f t="shared" si="0"/>
        <v>40</v>
      </c>
    </row>
    <row r="119" spans="1:26" ht="15.75" customHeight="1" x14ac:dyDescent="0.25">
      <c r="A119" s="198">
        <v>30133</v>
      </c>
      <c r="B119" s="199" t="s">
        <v>134</v>
      </c>
      <c r="C119" s="200">
        <v>771877301339</v>
      </c>
      <c r="D119" s="201">
        <v>25</v>
      </c>
      <c r="E119" s="202">
        <v>2</v>
      </c>
      <c r="F119" s="203">
        <f t="shared" si="0"/>
        <v>50</v>
      </c>
    </row>
    <row r="120" spans="1:26" ht="15.75" customHeight="1" x14ac:dyDescent="0.25">
      <c r="A120" s="198">
        <v>30135</v>
      </c>
      <c r="B120" s="199" t="s">
        <v>135</v>
      </c>
      <c r="C120" s="200">
        <v>771877301353</v>
      </c>
      <c r="D120" s="201">
        <v>25</v>
      </c>
      <c r="E120" s="202">
        <v>2</v>
      </c>
      <c r="F120" s="203">
        <f t="shared" si="0"/>
        <v>50</v>
      </c>
    </row>
    <row r="121" spans="1:26" ht="15.75" customHeight="1" x14ac:dyDescent="0.25">
      <c r="A121" s="198">
        <v>30223</v>
      </c>
      <c r="B121" s="199" t="s">
        <v>136</v>
      </c>
      <c r="C121" s="200">
        <v>771877302237</v>
      </c>
      <c r="D121" s="201">
        <v>20</v>
      </c>
      <c r="E121" s="202">
        <v>2</v>
      </c>
      <c r="F121" s="203">
        <f t="shared" si="0"/>
        <v>40</v>
      </c>
    </row>
    <row r="122" spans="1:26" ht="15.75" customHeight="1" x14ac:dyDescent="0.25">
      <c r="A122" s="198">
        <v>30225</v>
      </c>
      <c r="B122" s="199" t="s">
        <v>137</v>
      </c>
      <c r="C122" s="200">
        <v>771877302251</v>
      </c>
      <c r="D122" s="201">
        <v>20</v>
      </c>
      <c r="E122" s="202">
        <v>2</v>
      </c>
      <c r="F122" s="203">
        <f t="shared" si="0"/>
        <v>40</v>
      </c>
    </row>
    <row r="123" spans="1:26" ht="15.75" customHeight="1" x14ac:dyDescent="0.25">
      <c r="A123" s="198">
        <v>30233</v>
      </c>
      <c r="B123" s="199" t="s">
        <v>138</v>
      </c>
      <c r="C123" s="200">
        <v>771877302336</v>
      </c>
      <c r="D123" s="201">
        <v>20</v>
      </c>
      <c r="E123" s="202">
        <v>2</v>
      </c>
      <c r="F123" s="203">
        <f t="shared" si="0"/>
        <v>40</v>
      </c>
    </row>
    <row r="124" spans="1:26" ht="15.75" customHeight="1" x14ac:dyDescent="0.25">
      <c r="A124" s="198">
        <v>30235</v>
      </c>
      <c r="B124" s="199" t="s">
        <v>139</v>
      </c>
      <c r="C124" s="200">
        <v>771877302350</v>
      </c>
      <c r="D124" s="201">
        <v>20</v>
      </c>
      <c r="E124" s="202">
        <v>2</v>
      </c>
      <c r="F124" s="203">
        <f t="shared" si="0"/>
        <v>40</v>
      </c>
    </row>
    <row r="125" spans="1:26" ht="15.75" customHeight="1" x14ac:dyDescent="0.25">
      <c r="A125" s="198">
        <v>30303</v>
      </c>
      <c r="B125" s="199" t="s">
        <v>140</v>
      </c>
      <c r="C125" s="200">
        <v>771877303036</v>
      </c>
      <c r="D125" s="201">
        <v>12.5</v>
      </c>
      <c r="E125" s="202">
        <v>2</v>
      </c>
      <c r="F125" s="203">
        <f t="shared" si="0"/>
        <v>25</v>
      </c>
    </row>
    <row r="126" spans="1:26" ht="15.75" customHeight="1" x14ac:dyDescent="0.25">
      <c r="A126" s="198">
        <v>30305</v>
      </c>
      <c r="B126" s="199" t="s">
        <v>141</v>
      </c>
      <c r="C126" s="200">
        <v>771877303050</v>
      </c>
      <c r="D126" s="201">
        <v>12.5</v>
      </c>
      <c r="E126" s="202">
        <v>2</v>
      </c>
      <c r="F126" s="203">
        <f t="shared" si="0"/>
        <v>25</v>
      </c>
    </row>
    <row r="127" spans="1:26" ht="15.75" customHeight="1" x14ac:dyDescent="0.25">
      <c r="A127" s="198">
        <v>30353</v>
      </c>
      <c r="B127" s="199" t="s">
        <v>142</v>
      </c>
      <c r="C127" s="200">
        <v>771877303531</v>
      </c>
      <c r="D127" s="201">
        <v>12.5</v>
      </c>
      <c r="E127" s="202">
        <v>2</v>
      </c>
      <c r="F127" s="203">
        <f t="shared" si="0"/>
        <v>25</v>
      </c>
    </row>
    <row r="128" spans="1:26" ht="15.75" customHeight="1" x14ac:dyDescent="0.25">
      <c r="A128" s="198">
        <v>30355</v>
      </c>
      <c r="B128" s="199" t="s">
        <v>143</v>
      </c>
      <c r="C128" s="200">
        <v>771877303555</v>
      </c>
      <c r="D128" s="201">
        <v>12.5</v>
      </c>
      <c r="E128" s="202">
        <v>2</v>
      </c>
      <c r="F128" s="203">
        <f t="shared" si="0"/>
        <v>25</v>
      </c>
    </row>
    <row r="129" spans="1:26" ht="15.75" customHeight="1" x14ac:dyDescent="0.25">
      <c r="A129" s="198">
        <v>30513</v>
      </c>
      <c r="B129" s="199" t="s">
        <v>144</v>
      </c>
      <c r="C129" s="200">
        <v>771877305139</v>
      </c>
      <c r="D129" s="201">
        <v>22.5</v>
      </c>
      <c r="E129" s="202">
        <v>2</v>
      </c>
      <c r="F129" s="203">
        <f t="shared" si="0"/>
        <v>45</v>
      </c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pans="1:26" ht="15.75" customHeight="1" x14ac:dyDescent="0.25">
      <c r="A130" s="198">
        <v>30515</v>
      </c>
      <c r="B130" s="199" t="s">
        <v>145</v>
      </c>
      <c r="C130" s="200">
        <v>771877305153</v>
      </c>
      <c r="D130" s="201">
        <v>22.5</v>
      </c>
      <c r="E130" s="202">
        <v>2</v>
      </c>
      <c r="F130" s="203">
        <f t="shared" si="0"/>
        <v>45</v>
      </c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pans="1:26" ht="15.75" customHeight="1" x14ac:dyDescent="0.25">
      <c r="A131" s="198">
        <v>30723</v>
      </c>
      <c r="B131" s="199" t="s">
        <v>146</v>
      </c>
      <c r="C131" s="200">
        <v>771877307232</v>
      </c>
      <c r="D131" s="201">
        <v>19</v>
      </c>
      <c r="E131" s="202">
        <v>2</v>
      </c>
      <c r="F131" s="203">
        <f t="shared" si="0"/>
        <v>38</v>
      </c>
    </row>
    <row r="132" spans="1:26" ht="15.75" customHeight="1" x14ac:dyDescent="0.25">
      <c r="A132" s="198">
        <v>30725</v>
      </c>
      <c r="B132" s="199" t="s">
        <v>147</v>
      </c>
      <c r="C132" s="200">
        <v>771877307256</v>
      </c>
      <c r="D132" s="201">
        <v>19</v>
      </c>
      <c r="E132" s="202">
        <v>2</v>
      </c>
      <c r="F132" s="203">
        <f t="shared" si="0"/>
        <v>38</v>
      </c>
    </row>
    <row r="133" spans="1:26" ht="15.75" customHeight="1" x14ac:dyDescent="0.25">
      <c r="A133" s="198">
        <v>30823</v>
      </c>
      <c r="B133" s="199" t="s">
        <v>148</v>
      </c>
      <c r="C133" s="200">
        <v>771877308239</v>
      </c>
      <c r="D133" s="201">
        <v>22.5</v>
      </c>
      <c r="E133" s="202">
        <v>2</v>
      </c>
      <c r="F133" s="203">
        <f t="shared" si="0"/>
        <v>45</v>
      </c>
    </row>
    <row r="134" spans="1:26" ht="15.75" customHeight="1" x14ac:dyDescent="0.25">
      <c r="A134" s="198">
        <v>30825</v>
      </c>
      <c r="B134" s="199" t="s">
        <v>149</v>
      </c>
      <c r="C134" s="200">
        <v>771877308253</v>
      </c>
      <c r="D134" s="201">
        <v>22.5</v>
      </c>
      <c r="E134" s="202">
        <v>2</v>
      </c>
      <c r="F134" s="203">
        <f t="shared" si="0"/>
        <v>45</v>
      </c>
    </row>
    <row r="135" spans="1:26" ht="15.75" customHeight="1" x14ac:dyDescent="0.25">
      <c r="A135" s="198">
        <v>30827</v>
      </c>
      <c r="B135" s="199" t="s">
        <v>150</v>
      </c>
      <c r="C135" s="200">
        <v>771877308277</v>
      </c>
      <c r="D135" s="201">
        <v>22.5</v>
      </c>
      <c r="E135" s="202">
        <v>2</v>
      </c>
      <c r="F135" s="203">
        <f t="shared" si="0"/>
        <v>45</v>
      </c>
    </row>
    <row r="136" spans="1:26" ht="15.75" customHeight="1" x14ac:dyDescent="0.25">
      <c r="A136" s="198">
        <v>30923</v>
      </c>
      <c r="B136" s="199" t="s">
        <v>902</v>
      </c>
      <c r="C136" s="200">
        <v>771877309236</v>
      </c>
      <c r="D136" s="201">
        <v>24</v>
      </c>
      <c r="E136" s="202">
        <v>2</v>
      </c>
      <c r="F136" s="203">
        <f t="shared" si="0"/>
        <v>48</v>
      </c>
    </row>
    <row r="137" spans="1:26" ht="15.75" customHeight="1" x14ac:dyDescent="0.25">
      <c r="A137" s="198">
        <v>30927</v>
      </c>
      <c r="B137" s="199" t="s">
        <v>904</v>
      </c>
      <c r="C137" s="200">
        <v>771877309274</v>
      </c>
      <c r="D137" s="201">
        <v>24</v>
      </c>
      <c r="E137" s="202">
        <v>2</v>
      </c>
      <c r="F137" s="203">
        <f t="shared" si="0"/>
        <v>48</v>
      </c>
    </row>
    <row r="138" spans="1:26" ht="15.75" customHeight="1" x14ac:dyDescent="0.25">
      <c r="A138" s="198">
        <v>30925</v>
      </c>
      <c r="B138" s="199" t="s">
        <v>903</v>
      </c>
      <c r="C138" s="206">
        <v>771877309250</v>
      </c>
      <c r="D138" s="201">
        <v>24</v>
      </c>
      <c r="E138" s="202">
        <v>2</v>
      </c>
      <c r="F138" s="203">
        <f t="shared" si="0"/>
        <v>48</v>
      </c>
    </row>
    <row r="139" spans="1:26" ht="15.75" customHeight="1" x14ac:dyDescent="0.25">
      <c r="A139" s="198">
        <v>31013</v>
      </c>
      <c r="B139" s="199" t="s">
        <v>151</v>
      </c>
      <c r="C139" s="200">
        <v>771877310133</v>
      </c>
      <c r="D139" s="201">
        <v>25</v>
      </c>
      <c r="E139" s="202">
        <v>2</v>
      </c>
      <c r="F139" s="203">
        <f t="shared" si="0"/>
        <v>50</v>
      </c>
    </row>
    <row r="140" spans="1:26" ht="15.75" customHeight="1" x14ac:dyDescent="0.25">
      <c r="A140" s="198">
        <v>31015</v>
      </c>
      <c r="B140" s="199" t="s">
        <v>152</v>
      </c>
      <c r="C140" s="200">
        <v>771877310157</v>
      </c>
      <c r="D140" s="201">
        <v>25</v>
      </c>
      <c r="E140" s="202">
        <v>2</v>
      </c>
      <c r="F140" s="203">
        <f t="shared" si="0"/>
        <v>50</v>
      </c>
    </row>
    <row r="141" spans="1:26" ht="15.75" customHeight="1" x14ac:dyDescent="0.25">
      <c r="A141" s="198">
        <v>31415</v>
      </c>
      <c r="B141" s="199" t="s">
        <v>871</v>
      </c>
      <c r="C141" s="200">
        <v>771877314155</v>
      </c>
      <c r="D141" s="201">
        <v>25</v>
      </c>
      <c r="E141" s="202">
        <v>2</v>
      </c>
      <c r="F141" s="203">
        <f t="shared" si="0"/>
        <v>50</v>
      </c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pans="1:26" ht="15.75" customHeight="1" x14ac:dyDescent="0.25">
      <c r="A142" s="198">
        <v>31603</v>
      </c>
      <c r="B142" s="199" t="s">
        <v>153</v>
      </c>
      <c r="C142" s="200">
        <v>771877316036</v>
      </c>
      <c r="D142" s="201">
        <v>17.5</v>
      </c>
      <c r="E142" s="202">
        <v>2</v>
      </c>
      <c r="F142" s="203">
        <f t="shared" si="0"/>
        <v>35</v>
      </c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spans="1:26" ht="15.75" customHeight="1" x14ac:dyDescent="0.25">
      <c r="A143" s="198">
        <v>31605</v>
      </c>
      <c r="B143" s="199" t="s">
        <v>154</v>
      </c>
      <c r="C143" s="200">
        <v>771877316050</v>
      </c>
      <c r="D143" s="201">
        <v>17.5</v>
      </c>
      <c r="E143" s="202">
        <v>2</v>
      </c>
      <c r="F143" s="203">
        <f t="shared" si="0"/>
        <v>35</v>
      </c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spans="1:26" ht="15.75" customHeight="1" x14ac:dyDescent="0.25">
      <c r="A144" s="198">
        <v>31625</v>
      </c>
      <c r="B144" s="199" t="s">
        <v>155</v>
      </c>
      <c r="C144" s="200">
        <v>771877316258</v>
      </c>
      <c r="D144" s="201">
        <v>21.5</v>
      </c>
      <c r="E144" s="202">
        <v>2</v>
      </c>
      <c r="F144" s="203">
        <f t="shared" si="0"/>
        <v>43</v>
      </c>
    </row>
    <row r="145" spans="1:26" ht="15.75" customHeight="1" x14ac:dyDescent="0.25">
      <c r="A145" s="198">
        <v>31653</v>
      </c>
      <c r="B145" s="199" t="s">
        <v>156</v>
      </c>
      <c r="C145" s="200">
        <v>771877316531</v>
      </c>
      <c r="D145" s="201">
        <v>18.5</v>
      </c>
      <c r="E145" s="202">
        <v>2</v>
      </c>
      <c r="F145" s="203">
        <f t="shared" si="0"/>
        <v>37</v>
      </c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spans="1:26" ht="15.75" customHeight="1" x14ac:dyDescent="0.25">
      <c r="A146" s="198">
        <v>31655</v>
      </c>
      <c r="B146" s="199" t="s">
        <v>157</v>
      </c>
      <c r="C146" s="200">
        <v>771877316555</v>
      </c>
      <c r="D146" s="201">
        <v>18.5</v>
      </c>
      <c r="E146" s="202">
        <v>2</v>
      </c>
      <c r="F146" s="203">
        <f t="shared" si="0"/>
        <v>37</v>
      </c>
    </row>
    <row r="147" spans="1:26" ht="15.75" customHeight="1" x14ac:dyDescent="0.25">
      <c r="A147" s="198">
        <v>31657</v>
      </c>
      <c r="B147" s="199" t="s">
        <v>158</v>
      </c>
      <c r="C147" s="200">
        <v>771877316579</v>
      </c>
      <c r="D147" s="201">
        <v>19.5</v>
      </c>
      <c r="E147" s="202">
        <v>2</v>
      </c>
      <c r="F147" s="203">
        <f t="shared" si="0"/>
        <v>39</v>
      </c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spans="1:26" ht="15.75" customHeight="1" x14ac:dyDescent="0.25">
      <c r="A148" s="198">
        <v>31673</v>
      </c>
      <c r="B148" s="199" t="s">
        <v>159</v>
      </c>
      <c r="C148" s="200">
        <v>771877316739</v>
      </c>
      <c r="D148" s="201">
        <v>18.5</v>
      </c>
      <c r="E148" s="202">
        <v>2</v>
      </c>
      <c r="F148" s="203">
        <f t="shared" si="0"/>
        <v>37</v>
      </c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spans="1:26" ht="15.75" customHeight="1" x14ac:dyDescent="0.25">
      <c r="A149" s="198">
        <v>31675</v>
      </c>
      <c r="B149" s="199" t="s">
        <v>160</v>
      </c>
      <c r="C149" s="200">
        <v>771877316753</v>
      </c>
      <c r="D149" s="201">
        <v>18.5</v>
      </c>
      <c r="E149" s="202">
        <v>2</v>
      </c>
      <c r="F149" s="203">
        <f t="shared" si="0"/>
        <v>37</v>
      </c>
    </row>
    <row r="150" spans="1:26" ht="15.75" customHeight="1" x14ac:dyDescent="0.25">
      <c r="A150" s="198">
        <v>31677</v>
      </c>
      <c r="B150" s="199" t="s">
        <v>161</v>
      </c>
      <c r="C150" s="200">
        <v>771877316777</v>
      </c>
      <c r="D150" s="201">
        <v>19.5</v>
      </c>
      <c r="E150" s="202">
        <v>2</v>
      </c>
      <c r="F150" s="203">
        <f t="shared" si="0"/>
        <v>39</v>
      </c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spans="1:26" ht="15.75" customHeight="1" x14ac:dyDescent="0.25">
      <c r="A151" s="198">
        <v>31723</v>
      </c>
      <c r="B151" s="199" t="s">
        <v>162</v>
      </c>
      <c r="C151" s="200">
        <v>771877317231</v>
      </c>
      <c r="D151" s="201">
        <v>27</v>
      </c>
      <c r="E151" s="202">
        <v>2</v>
      </c>
      <c r="F151" s="203">
        <f t="shared" si="0"/>
        <v>54</v>
      </c>
    </row>
    <row r="152" spans="1:26" ht="15.75" customHeight="1" x14ac:dyDescent="0.25">
      <c r="A152" s="198">
        <v>31725</v>
      </c>
      <c r="B152" s="199" t="s">
        <v>163</v>
      </c>
      <c r="C152" s="200">
        <v>771877317255</v>
      </c>
      <c r="D152" s="201">
        <v>27</v>
      </c>
      <c r="E152" s="202">
        <v>2</v>
      </c>
      <c r="F152" s="203">
        <f t="shared" si="0"/>
        <v>54</v>
      </c>
    </row>
    <row r="153" spans="1:26" ht="15.75" customHeight="1" x14ac:dyDescent="0.25">
      <c r="A153" s="198">
        <v>31727</v>
      </c>
      <c r="B153" s="199" t="s">
        <v>164</v>
      </c>
      <c r="C153" s="200">
        <v>771877317279</v>
      </c>
      <c r="D153" s="201">
        <v>27</v>
      </c>
      <c r="E153" s="202">
        <v>2</v>
      </c>
      <c r="F153" s="203">
        <f t="shared" si="0"/>
        <v>54</v>
      </c>
    </row>
    <row r="154" spans="1:26" ht="15.75" customHeight="1" x14ac:dyDescent="0.25">
      <c r="A154" s="198">
        <v>31803</v>
      </c>
      <c r="B154" s="199" t="s">
        <v>165</v>
      </c>
      <c r="C154" s="200">
        <v>771877318030</v>
      </c>
      <c r="D154" s="201">
        <v>26.75</v>
      </c>
      <c r="E154" s="202">
        <v>2</v>
      </c>
      <c r="F154" s="203">
        <f t="shared" si="0"/>
        <v>53.5</v>
      </c>
    </row>
    <row r="155" spans="1:26" ht="15.75" customHeight="1" x14ac:dyDescent="0.25">
      <c r="A155" s="198">
        <v>31805</v>
      </c>
      <c r="B155" s="199" t="s">
        <v>166</v>
      </c>
      <c r="C155" s="200">
        <v>771877318054</v>
      </c>
      <c r="D155" s="201">
        <v>26.75</v>
      </c>
      <c r="E155" s="202">
        <v>2</v>
      </c>
      <c r="F155" s="203">
        <f t="shared" si="0"/>
        <v>53.5</v>
      </c>
    </row>
    <row r="156" spans="1:26" ht="15.75" customHeight="1" x14ac:dyDescent="0.25">
      <c r="A156" s="198">
        <v>31807</v>
      </c>
      <c r="B156" s="199" t="s">
        <v>167</v>
      </c>
      <c r="C156" s="200">
        <v>771877318078</v>
      </c>
      <c r="D156" s="201">
        <v>26.75</v>
      </c>
      <c r="E156" s="202">
        <v>2</v>
      </c>
      <c r="F156" s="203">
        <f t="shared" si="0"/>
        <v>53.5</v>
      </c>
    </row>
    <row r="157" spans="1:26" ht="15.75" customHeight="1" x14ac:dyDescent="0.25">
      <c r="A157" s="198">
        <v>31813</v>
      </c>
      <c r="B157" s="4" t="s">
        <v>168</v>
      </c>
      <c r="C157" s="200">
        <v>771877318139</v>
      </c>
      <c r="D157" s="201">
        <v>25</v>
      </c>
      <c r="E157" s="202">
        <v>2</v>
      </c>
      <c r="F157" s="203">
        <f t="shared" si="0"/>
        <v>50</v>
      </c>
    </row>
    <row r="158" spans="1:26" ht="15.75" customHeight="1" x14ac:dyDescent="0.25">
      <c r="A158" s="198">
        <v>31815</v>
      </c>
      <c r="B158" s="4" t="s">
        <v>169</v>
      </c>
      <c r="C158" s="200">
        <v>771877318153</v>
      </c>
      <c r="D158" s="201">
        <v>25</v>
      </c>
      <c r="E158" s="202">
        <v>2</v>
      </c>
      <c r="F158" s="203">
        <f t="shared" si="0"/>
        <v>50</v>
      </c>
    </row>
    <row r="159" spans="1:26" ht="15.75" customHeight="1" x14ac:dyDescent="0.25">
      <c r="A159" s="198">
        <v>31817</v>
      </c>
      <c r="B159" s="4" t="s">
        <v>170</v>
      </c>
      <c r="C159" s="200">
        <v>771877318177</v>
      </c>
      <c r="D159" s="201">
        <v>25</v>
      </c>
      <c r="E159" s="202">
        <v>2</v>
      </c>
      <c r="F159" s="203">
        <f t="shared" si="0"/>
        <v>50</v>
      </c>
    </row>
    <row r="160" spans="1:26" ht="15.75" customHeight="1" x14ac:dyDescent="0.25">
      <c r="A160" s="198">
        <v>31923</v>
      </c>
      <c r="B160" s="199" t="s">
        <v>171</v>
      </c>
      <c r="C160" s="200">
        <v>771877319235</v>
      </c>
      <c r="D160" s="201">
        <v>27</v>
      </c>
      <c r="E160" s="202">
        <v>2</v>
      </c>
      <c r="F160" s="203">
        <f t="shared" si="0"/>
        <v>54</v>
      </c>
    </row>
    <row r="161" spans="1:6" ht="15.75" customHeight="1" x14ac:dyDescent="0.25">
      <c r="A161" s="198">
        <v>31925</v>
      </c>
      <c r="B161" s="199" t="s">
        <v>172</v>
      </c>
      <c r="C161" s="200">
        <v>771877319259</v>
      </c>
      <c r="D161" s="201">
        <v>27</v>
      </c>
      <c r="E161" s="202">
        <v>2</v>
      </c>
      <c r="F161" s="203">
        <f t="shared" si="0"/>
        <v>54</v>
      </c>
    </row>
    <row r="162" spans="1:6" ht="15.75" customHeight="1" x14ac:dyDescent="0.25">
      <c r="A162" s="198">
        <v>31927</v>
      </c>
      <c r="B162" s="199" t="s">
        <v>173</v>
      </c>
      <c r="C162" s="200">
        <v>771877319273</v>
      </c>
      <c r="D162" s="201">
        <v>29</v>
      </c>
      <c r="E162" s="202">
        <v>2</v>
      </c>
      <c r="F162" s="203">
        <f t="shared" si="0"/>
        <v>58</v>
      </c>
    </row>
    <row r="163" spans="1:6" ht="15.75" customHeight="1" x14ac:dyDescent="0.25">
      <c r="A163" s="198">
        <v>32013</v>
      </c>
      <c r="B163" s="199" t="s">
        <v>174</v>
      </c>
      <c r="C163" s="200">
        <v>771877320132</v>
      </c>
      <c r="D163" s="201">
        <v>29</v>
      </c>
      <c r="E163" s="202">
        <v>2</v>
      </c>
      <c r="F163" s="203">
        <f t="shared" si="0"/>
        <v>58</v>
      </c>
    </row>
    <row r="164" spans="1:6" ht="15.75" customHeight="1" x14ac:dyDescent="0.25">
      <c r="A164" s="198">
        <v>32015</v>
      </c>
      <c r="B164" s="199" t="s">
        <v>175</v>
      </c>
      <c r="C164" s="200">
        <v>771877320156</v>
      </c>
      <c r="D164" s="201">
        <v>29</v>
      </c>
      <c r="E164" s="202">
        <v>2</v>
      </c>
      <c r="F164" s="203">
        <f t="shared" si="0"/>
        <v>58</v>
      </c>
    </row>
    <row r="165" spans="1:6" ht="15.75" customHeight="1" x14ac:dyDescent="0.25">
      <c r="A165" s="198">
        <v>32017</v>
      </c>
      <c r="B165" s="199" t="s">
        <v>176</v>
      </c>
      <c r="C165" s="200">
        <v>771877320170</v>
      </c>
      <c r="D165" s="201">
        <v>29</v>
      </c>
      <c r="E165" s="202">
        <v>2</v>
      </c>
      <c r="F165" s="203">
        <f t="shared" si="0"/>
        <v>58</v>
      </c>
    </row>
    <row r="166" spans="1:6" ht="15.75" customHeight="1" x14ac:dyDescent="0.25">
      <c r="A166" s="198">
        <v>32033</v>
      </c>
      <c r="B166" s="199" t="s">
        <v>177</v>
      </c>
      <c r="C166" s="200">
        <v>771877320330</v>
      </c>
      <c r="D166" s="201">
        <v>29</v>
      </c>
      <c r="E166" s="202">
        <v>2</v>
      </c>
      <c r="F166" s="203">
        <f t="shared" si="0"/>
        <v>58</v>
      </c>
    </row>
    <row r="167" spans="1:6" ht="15.75" customHeight="1" x14ac:dyDescent="0.25">
      <c r="A167" s="198">
        <v>32035</v>
      </c>
      <c r="B167" s="199" t="s">
        <v>178</v>
      </c>
      <c r="C167" s="200">
        <v>771877320354</v>
      </c>
      <c r="D167" s="201">
        <v>29</v>
      </c>
      <c r="E167" s="202">
        <v>2</v>
      </c>
      <c r="F167" s="203">
        <f t="shared" si="0"/>
        <v>58</v>
      </c>
    </row>
    <row r="168" spans="1:6" ht="15.75" customHeight="1" x14ac:dyDescent="0.25">
      <c r="A168" s="198">
        <v>32037</v>
      </c>
      <c r="B168" s="199" t="s">
        <v>179</v>
      </c>
      <c r="C168" s="200">
        <v>771877320378</v>
      </c>
      <c r="D168" s="201">
        <v>29</v>
      </c>
      <c r="E168" s="202">
        <v>2</v>
      </c>
      <c r="F168" s="203">
        <f t="shared" si="0"/>
        <v>58</v>
      </c>
    </row>
    <row r="169" spans="1:6" ht="15.75" customHeight="1" x14ac:dyDescent="0.25">
      <c r="A169" s="198">
        <v>32125</v>
      </c>
      <c r="B169" s="199" t="s">
        <v>180</v>
      </c>
      <c r="C169" s="200">
        <v>771877321252</v>
      </c>
      <c r="D169" s="201">
        <v>14</v>
      </c>
      <c r="E169" s="202">
        <v>2</v>
      </c>
      <c r="F169" s="203">
        <f t="shared" si="0"/>
        <v>28</v>
      </c>
    </row>
    <row r="170" spans="1:6" ht="15.75" customHeight="1" x14ac:dyDescent="0.25">
      <c r="A170" s="198">
        <v>32213</v>
      </c>
      <c r="B170" s="199" t="s">
        <v>181</v>
      </c>
      <c r="C170" s="200">
        <v>771877322136</v>
      </c>
      <c r="D170" s="201">
        <v>18</v>
      </c>
      <c r="E170" s="202">
        <v>2</v>
      </c>
      <c r="F170" s="203">
        <f t="shared" si="0"/>
        <v>36</v>
      </c>
    </row>
    <row r="171" spans="1:6" ht="15.75" customHeight="1" x14ac:dyDescent="0.25">
      <c r="A171" s="198">
        <v>32215</v>
      </c>
      <c r="B171" s="199" t="s">
        <v>182</v>
      </c>
      <c r="C171" s="200">
        <v>771877322150</v>
      </c>
      <c r="D171" s="201">
        <v>18</v>
      </c>
      <c r="E171" s="202">
        <v>2</v>
      </c>
      <c r="F171" s="203">
        <f t="shared" si="0"/>
        <v>36</v>
      </c>
    </row>
    <row r="172" spans="1:6" ht="15.75" customHeight="1" x14ac:dyDescent="0.25">
      <c r="A172" s="198">
        <v>32315</v>
      </c>
      <c r="B172" s="199" t="s">
        <v>183</v>
      </c>
      <c r="C172" s="200">
        <v>771877323157</v>
      </c>
      <c r="D172" s="201">
        <v>20</v>
      </c>
      <c r="E172" s="202">
        <v>2</v>
      </c>
      <c r="F172" s="203">
        <f t="shared" si="0"/>
        <v>40</v>
      </c>
    </row>
    <row r="173" spans="1:6" ht="15.75" customHeight="1" x14ac:dyDescent="0.25">
      <c r="A173" s="198">
        <v>32325</v>
      </c>
      <c r="B173" s="199" t="s">
        <v>184</v>
      </c>
      <c r="C173" s="200">
        <v>771877323256</v>
      </c>
      <c r="D173" s="201">
        <v>20</v>
      </c>
      <c r="E173" s="202">
        <v>2</v>
      </c>
      <c r="F173" s="203">
        <f t="shared" si="0"/>
        <v>40</v>
      </c>
    </row>
    <row r="174" spans="1:6" ht="15.75" customHeight="1" x14ac:dyDescent="0.25">
      <c r="A174" s="198">
        <v>32333</v>
      </c>
      <c r="B174" s="199" t="s">
        <v>185</v>
      </c>
      <c r="C174" s="200">
        <v>771877323331</v>
      </c>
      <c r="D174" s="201">
        <v>20</v>
      </c>
      <c r="E174" s="202">
        <v>2</v>
      </c>
      <c r="F174" s="203">
        <f t="shared" si="0"/>
        <v>40</v>
      </c>
    </row>
    <row r="175" spans="1:6" ht="15.75" customHeight="1" x14ac:dyDescent="0.25">
      <c r="A175" s="198">
        <v>32335</v>
      </c>
      <c r="B175" s="199" t="s">
        <v>186</v>
      </c>
      <c r="C175" s="200">
        <v>771877323355</v>
      </c>
      <c r="D175" s="201">
        <v>20</v>
      </c>
      <c r="E175" s="202">
        <v>2</v>
      </c>
      <c r="F175" s="203">
        <f t="shared" si="0"/>
        <v>40</v>
      </c>
    </row>
    <row r="176" spans="1:6" ht="15.75" customHeight="1" x14ac:dyDescent="0.25">
      <c r="A176" s="198">
        <v>32337</v>
      </c>
      <c r="B176" s="199" t="s">
        <v>187</v>
      </c>
      <c r="C176" s="200">
        <v>771877323379</v>
      </c>
      <c r="D176" s="201">
        <v>20</v>
      </c>
      <c r="E176" s="202">
        <v>2</v>
      </c>
      <c r="F176" s="203">
        <f t="shared" si="0"/>
        <v>40</v>
      </c>
    </row>
    <row r="177" spans="1:6" ht="15.75" customHeight="1" x14ac:dyDescent="0.25">
      <c r="A177" s="198">
        <v>32363</v>
      </c>
      <c r="B177" s="199" t="s">
        <v>188</v>
      </c>
      <c r="C177" s="200">
        <v>771877323638</v>
      </c>
      <c r="D177" s="201">
        <v>20</v>
      </c>
      <c r="E177" s="202">
        <v>2</v>
      </c>
      <c r="F177" s="203">
        <f t="shared" si="0"/>
        <v>40</v>
      </c>
    </row>
    <row r="178" spans="1:6" ht="15.75" customHeight="1" x14ac:dyDescent="0.25">
      <c r="A178" s="198">
        <v>32365</v>
      </c>
      <c r="B178" s="199" t="s">
        <v>189</v>
      </c>
      <c r="C178" s="200">
        <v>771877323652</v>
      </c>
      <c r="D178" s="201">
        <v>20</v>
      </c>
      <c r="E178" s="202">
        <v>2</v>
      </c>
      <c r="F178" s="203">
        <f t="shared" si="0"/>
        <v>40</v>
      </c>
    </row>
    <row r="179" spans="1:6" ht="15.75" customHeight="1" x14ac:dyDescent="0.25">
      <c r="A179" s="198">
        <v>32367</v>
      </c>
      <c r="B179" s="199" t="s">
        <v>190</v>
      </c>
      <c r="C179" s="200">
        <v>771877323676</v>
      </c>
      <c r="D179" s="201">
        <v>20</v>
      </c>
      <c r="E179" s="202">
        <v>2</v>
      </c>
      <c r="F179" s="203">
        <f t="shared" si="0"/>
        <v>40</v>
      </c>
    </row>
    <row r="180" spans="1:6" ht="15.75" customHeight="1" x14ac:dyDescent="0.25">
      <c r="A180" s="198">
        <v>32383</v>
      </c>
      <c r="B180" s="199" t="s">
        <v>191</v>
      </c>
      <c r="C180" s="200">
        <v>771877323836</v>
      </c>
      <c r="D180" s="201">
        <v>20</v>
      </c>
      <c r="E180" s="202">
        <v>2</v>
      </c>
      <c r="F180" s="203">
        <f t="shared" si="0"/>
        <v>40</v>
      </c>
    </row>
    <row r="181" spans="1:6" ht="15.75" customHeight="1" x14ac:dyDescent="0.25">
      <c r="A181" s="198">
        <v>32385</v>
      </c>
      <c r="B181" s="199" t="s">
        <v>192</v>
      </c>
      <c r="C181" s="200">
        <v>771877323850</v>
      </c>
      <c r="D181" s="201">
        <v>20</v>
      </c>
      <c r="E181" s="202">
        <v>2</v>
      </c>
      <c r="F181" s="203">
        <f t="shared" si="0"/>
        <v>40</v>
      </c>
    </row>
    <row r="182" spans="1:6" ht="15.75" customHeight="1" x14ac:dyDescent="0.25">
      <c r="A182" s="198">
        <v>32387</v>
      </c>
      <c r="B182" s="199" t="s">
        <v>193</v>
      </c>
      <c r="C182" s="200">
        <v>771877323874</v>
      </c>
      <c r="D182" s="201">
        <v>20</v>
      </c>
      <c r="E182" s="202">
        <v>2</v>
      </c>
      <c r="F182" s="203">
        <f t="shared" si="0"/>
        <v>40</v>
      </c>
    </row>
    <row r="183" spans="1:6" ht="15.75" customHeight="1" x14ac:dyDescent="0.25">
      <c r="A183" s="198">
        <v>32503</v>
      </c>
      <c r="B183" s="4" t="s">
        <v>194</v>
      </c>
      <c r="C183" s="200">
        <v>771877325038</v>
      </c>
      <c r="D183" s="201">
        <v>26</v>
      </c>
      <c r="E183" s="202">
        <v>2</v>
      </c>
      <c r="F183" s="203">
        <f t="shared" si="0"/>
        <v>52</v>
      </c>
    </row>
    <row r="184" spans="1:6" ht="15.75" customHeight="1" x14ac:dyDescent="0.25">
      <c r="A184" s="198">
        <v>32505</v>
      </c>
      <c r="B184" s="4" t="s">
        <v>195</v>
      </c>
      <c r="C184" s="200">
        <v>771877325052</v>
      </c>
      <c r="D184" s="201">
        <v>26</v>
      </c>
      <c r="E184" s="202">
        <v>2</v>
      </c>
      <c r="F184" s="203">
        <f t="shared" si="0"/>
        <v>52</v>
      </c>
    </row>
    <row r="185" spans="1:6" ht="15.75" customHeight="1" x14ac:dyDescent="0.25">
      <c r="A185" s="198">
        <v>32507</v>
      </c>
      <c r="B185" s="4" t="s">
        <v>196</v>
      </c>
      <c r="C185" s="200">
        <v>771877325076</v>
      </c>
      <c r="D185" s="201">
        <v>26</v>
      </c>
      <c r="E185" s="202">
        <v>2</v>
      </c>
      <c r="F185" s="203">
        <f t="shared" si="0"/>
        <v>52</v>
      </c>
    </row>
    <row r="186" spans="1:6" ht="15.75" customHeight="1" x14ac:dyDescent="0.25">
      <c r="A186" s="198">
        <v>32523</v>
      </c>
      <c r="B186" s="199" t="s">
        <v>197</v>
      </c>
      <c r="C186" s="200">
        <v>771877325236</v>
      </c>
      <c r="D186" s="201">
        <v>26</v>
      </c>
      <c r="E186" s="202">
        <v>2</v>
      </c>
      <c r="F186" s="203">
        <f t="shared" si="0"/>
        <v>52</v>
      </c>
    </row>
    <row r="187" spans="1:6" ht="15.75" customHeight="1" x14ac:dyDescent="0.25">
      <c r="A187" s="198">
        <v>32525</v>
      </c>
      <c r="B187" s="199" t="s">
        <v>198</v>
      </c>
      <c r="C187" s="200">
        <v>771877325250</v>
      </c>
      <c r="D187" s="201">
        <v>26</v>
      </c>
      <c r="E187" s="202">
        <v>2</v>
      </c>
      <c r="F187" s="203">
        <f t="shared" si="0"/>
        <v>52</v>
      </c>
    </row>
    <row r="188" spans="1:6" ht="15.75" customHeight="1" x14ac:dyDescent="0.25">
      <c r="A188" s="198">
        <v>32543</v>
      </c>
      <c r="B188" s="199" t="s">
        <v>199</v>
      </c>
      <c r="C188" s="200">
        <v>771877325434</v>
      </c>
      <c r="D188" s="201">
        <v>26</v>
      </c>
      <c r="E188" s="202">
        <v>2</v>
      </c>
      <c r="F188" s="203">
        <f t="shared" si="0"/>
        <v>52</v>
      </c>
    </row>
    <row r="189" spans="1:6" ht="15.75" customHeight="1" x14ac:dyDescent="0.25">
      <c r="A189" s="198">
        <v>32545</v>
      </c>
      <c r="B189" s="199" t="s">
        <v>200</v>
      </c>
      <c r="C189" s="200">
        <v>771877325458</v>
      </c>
      <c r="D189" s="201">
        <v>26</v>
      </c>
      <c r="E189" s="202">
        <v>2</v>
      </c>
      <c r="F189" s="203">
        <f t="shared" si="0"/>
        <v>52</v>
      </c>
    </row>
    <row r="190" spans="1:6" ht="15.75" customHeight="1" x14ac:dyDescent="0.25">
      <c r="A190" s="198">
        <v>32905</v>
      </c>
      <c r="B190" s="199" t="s">
        <v>201</v>
      </c>
      <c r="C190" s="200">
        <v>771877329050</v>
      </c>
      <c r="D190" s="201">
        <v>24</v>
      </c>
      <c r="E190" s="202">
        <v>2</v>
      </c>
      <c r="F190" s="203">
        <f t="shared" si="0"/>
        <v>48</v>
      </c>
    </row>
    <row r="191" spans="1:6" ht="15.75" customHeight="1" x14ac:dyDescent="0.25">
      <c r="A191" s="198">
        <v>33323</v>
      </c>
      <c r="B191" s="199" t="s">
        <v>202</v>
      </c>
      <c r="C191" s="200">
        <v>771877333231</v>
      </c>
      <c r="D191" s="201">
        <v>20</v>
      </c>
      <c r="E191" s="202">
        <v>2</v>
      </c>
      <c r="F191" s="203">
        <f t="shared" si="0"/>
        <v>40</v>
      </c>
    </row>
    <row r="192" spans="1:6" ht="15.75" customHeight="1" x14ac:dyDescent="0.25">
      <c r="A192" s="198">
        <v>33325</v>
      </c>
      <c r="B192" s="199" t="s">
        <v>203</v>
      </c>
      <c r="C192" s="200">
        <v>771877333255</v>
      </c>
      <c r="D192" s="201">
        <v>20</v>
      </c>
      <c r="E192" s="202">
        <v>2</v>
      </c>
      <c r="F192" s="203">
        <f t="shared" si="0"/>
        <v>40</v>
      </c>
    </row>
    <row r="193" spans="1:26" ht="15.75" customHeight="1" x14ac:dyDescent="0.25">
      <c r="A193" s="198">
        <v>33327</v>
      </c>
      <c r="B193" s="199" t="s">
        <v>204</v>
      </c>
      <c r="C193" s="200">
        <v>771877333279</v>
      </c>
      <c r="D193" s="201">
        <v>20</v>
      </c>
      <c r="E193" s="202">
        <v>2</v>
      </c>
      <c r="F193" s="203">
        <f t="shared" si="0"/>
        <v>40</v>
      </c>
    </row>
    <row r="194" spans="1:26" ht="15.75" customHeight="1" x14ac:dyDescent="0.25">
      <c r="A194" s="198">
        <v>33423</v>
      </c>
      <c r="B194" s="199" t="s">
        <v>205</v>
      </c>
      <c r="C194" s="200">
        <v>771877334238</v>
      </c>
      <c r="D194" s="201">
        <v>20</v>
      </c>
      <c r="E194" s="202">
        <v>2</v>
      </c>
      <c r="F194" s="203">
        <f t="shared" si="0"/>
        <v>40</v>
      </c>
    </row>
    <row r="195" spans="1:26" ht="15.75" customHeight="1" x14ac:dyDescent="0.25">
      <c r="A195" s="198">
        <v>33425</v>
      </c>
      <c r="B195" s="199" t="s">
        <v>206</v>
      </c>
      <c r="C195" s="200">
        <v>771877334252</v>
      </c>
      <c r="D195" s="201">
        <v>20</v>
      </c>
      <c r="E195" s="202">
        <v>2</v>
      </c>
      <c r="F195" s="203">
        <f t="shared" si="0"/>
        <v>40</v>
      </c>
    </row>
    <row r="196" spans="1:26" ht="15.75" customHeight="1" x14ac:dyDescent="0.25">
      <c r="A196" s="198">
        <v>33695</v>
      </c>
      <c r="B196" s="199" t="s">
        <v>872</v>
      </c>
      <c r="C196" s="200">
        <v>771877336959</v>
      </c>
      <c r="D196" s="201">
        <v>20</v>
      </c>
      <c r="E196" s="202">
        <v>2</v>
      </c>
      <c r="F196" s="203">
        <f t="shared" si="0"/>
        <v>40</v>
      </c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spans="1:26" ht="15.75" customHeight="1" x14ac:dyDescent="0.25">
      <c r="A197" s="198">
        <v>33985</v>
      </c>
      <c r="B197" s="199" t="s">
        <v>207</v>
      </c>
      <c r="C197" s="200">
        <v>771877339851</v>
      </c>
      <c r="D197" s="201">
        <v>21</v>
      </c>
      <c r="E197" s="202">
        <v>2</v>
      </c>
      <c r="F197" s="203">
        <f t="shared" si="0"/>
        <v>42</v>
      </c>
    </row>
    <row r="198" spans="1:26" ht="15.75" customHeight="1" x14ac:dyDescent="0.25">
      <c r="A198" s="198">
        <v>34113</v>
      </c>
      <c r="B198" s="199" t="s">
        <v>208</v>
      </c>
      <c r="C198" s="200">
        <v>771877341137</v>
      </c>
      <c r="D198" s="201">
        <v>23.5</v>
      </c>
      <c r="E198" s="202">
        <v>2</v>
      </c>
      <c r="F198" s="203">
        <f t="shared" si="0"/>
        <v>47</v>
      </c>
    </row>
    <row r="199" spans="1:26" ht="15.75" customHeight="1" x14ac:dyDescent="0.25">
      <c r="A199" s="198">
        <v>34115</v>
      </c>
      <c r="B199" s="199" t="s">
        <v>209</v>
      </c>
      <c r="C199" s="200">
        <v>771877341151</v>
      </c>
      <c r="D199" s="201">
        <v>23.5</v>
      </c>
      <c r="E199" s="202">
        <v>2</v>
      </c>
      <c r="F199" s="203">
        <f t="shared" si="0"/>
        <v>47</v>
      </c>
    </row>
    <row r="200" spans="1:26" ht="15.75" customHeight="1" x14ac:dyDescent="0.25">
      <c r="A200" s="198">
        <v>34117</v>
      </c>
      <c r="B200" s="199" t="s">
        <v>210</v>
      </c>
      <c r="C200" s="200">
        <v>771877341175</v>
      </c>
      <c r="D200" s="201">
        <v>23.5</v>
      </c>
      <c r="E200" s="202">
        <v>2</v>
      </c>
      <c r="F200" s="203">
        <f t="shared" si="0"/>
        <v>47</v>
      </c>
    </row>
    <row r="201" spans="1:26" ht="15.75" customHeight="1" x14ac:dyDescent="0.25">
      <c r="A201" s="198">
        <v>34133</v>
      </c>
      <c r="B201" s="199" t="s">
        <v>211</v>
      </c>
      <c r="C201" s="200">
        <v>771877341335</v>
      </c>
      <c r="D201" s="201">
        <v>21</v>
      </c>
      <c r="E201" s="202">
        <v>2</v>
      </c>
      <c r="F201" s="203">
        <f t="shared" si="0"/>
        <v>42</v>
      </c>
    </row>
    <row r="202" spans="1:26" ht="15.75" customHeight="1" x14ac:dyDescent="0.25">
      <c r="A202" s="198">
        <v>34135</v>
      </c>
      <c r="B202" s="199" t="s">
        <v>212</v>
      </c>
      <c r="C202" s="200">
        <v>771877341359</v>
      </c>
      <c r="D202" s="201">
        <v>21</v>
      </c>
      <c r="E202" s="202">
        <v>2</v>
      </c>
      <c r="F202" s="203">
        <f t="shared" si="0"/>
        <v>42</v>
      </c>
    </row>
    <row r="203" spans="1:26" ht="15.75" customHeight="1" x14ac:dyDescent="0.25">
      <c r="A203" s="198">
        <v>34137</v>
      </c>
      <c r="B203" s="199" t="s">
        <v>213</v>
      </c>
      <c r="C203" s="200">
        <v>771877341373</v>
      </c>
      <c r="D203" s="201">
        <v>21</v>
      </c>
      <c r="E203" s="202">
        <v>2</v>
      </c>
      <c r="F203" s="203">
        <f t="shared" si="0"/>
        <v>42</v>
      </c>
    </row>
    <row r="204" spans="1:26" ht="15.75" customHeight="1" x14ac:dyDescent="0.25">
      <c r="A204" s="198">
        <v>34183</v>
      </c>
      <c r="B204" s="199" t="s">
        <v>214</v>
      </c>
      <c r="C204" s="200">
        <v>771877341830</v>
      </c>
      <c r="D204" s="201">
        <v>25</v>
      </c>
      <c r="E204" s="202">
        <v>2</v>
      </c>
      <c r="F204" s="203">
        <f t="shared" si="0"/>
        <v>50</v>
      </c>
    </row>
    <row r="205" spans="1:26" ht="15.75" customHeight="1" x14ac:dyDescent="0.25">
      <c r="A205" s="198">
        <v>34185</v>
      </c>
      <c r="B205" s="199" t="s">
        <v>215</v>
      </c>
      <c r="C205" s="200">
        <v>771877341854</v>
      </c>
      <c r="D205" s="201">
        <v>25</v>
      </c>
      <c r="E205" s="202">
        <v>2</v>
      </c>
      <c r="F205" s="203">
        <f t="shared" si="0"/>
        <v>50</v>
      </c>
    </row>
    <row r="206" spans="1:26" ht="15.75" customHeight="1" x14ac:dyDescent="0.25">
      <c r="A206" s="198">
        <v>34187</v>
      </c>
      <c r="B206" s="199" t="s">
        <v>216</v>
      </c>
      <c r="C206" s="200">
        <v>771877341878</v>
      </c>
      <c r="D206" s="201">
        <v>25</v>
      </c>
      <c r="E206" s="202">
        <v>2</v>
      </c>
      <c r="F206" s="203">
        <f t="shared" si="0"/>
        <v>50</v>
      </c>
    </row>
    <row r="207" spans="1:26" ht="15.75" customHeight="1" x14ac:dyDescent="0.25">
      <c r="A207" s="198">
        <v>34295</v>
      </c>
      <c r="B207" s="199" t="s">
        <v>873</v>
      </c>
      <c r="C207" s="200">
        <v>771877342950</v>
      </c>
      <c r="D207" s="201">
        <v>25</v>
      </c>
      <c r="E207" s="202">
        <v>2</v>
      </c>
      <c r="F207" s="203">
        <f t="shared" si="0"/>
        <v>50</v>
      </c>
    </row>
    <row r="208" spans="1:26" ht="15.75" customHeight="1" x14ac:dyDescent="0.25">
      <c r="A208" s="198">
        <v>34312</v>
      </c>
      <c r="B208" s="4" t="s">
        <v>874</v>
      </c>
      <c r="C208" s="200">
        <v>771877343124</v>
      </c>
      <c r="D208" s="201">
        <v>20</v>
      </c>
      <c r="E208" s="202">
        <v>2</v>
      </c>
      <c r="F208" s="203">
        <f t="shared" si="0"/>
        <v>40</v>
      </c>
    </row>
    <row r="209" spans="1:26" ht="15.75" customHeight="1" x14ac:dyDescent="0.25">
      <c r="A209" s="198">
        <v>34313</v>
      </c>
      <c r="B209" s="199" t="s">
        <v>875</v>
      </c>
      <c r="C209" s="200">
        <v>771877343131</v>
      </c>
      <c r="D209" s="201">
        <v>20</v>
      </c>
      <c r="E209" s="202">
        <v>2</v>
      </c>
      <c r="F209" s="203">
        <f t="shared" si="0"/>
        <v>40</v>
      </c>
    </row>
    <row r="210" spans="1:26" ht="15.75" customHeight="1" x14ac:dyDescent="0.25">
      <c r="A210" s="198">
        <v>34315</v>
      </c>
      <c r="B210" s="199" t="s">
        <v>876</v>
      </c>
      <c r="C210" s="200">
        <v>771877313158</v>
      </c>
      <c r="D210" s="201">
        <v>20</v>
      </c>
      <c r="E210" s="202">
        <v>2</v>
      </c>
      <c r="F210" s="203">
        <f t="shared" si="0"/>
        <v>40</v>
      </c>
    </row>
    <row r="211" spans="1:26" ht="15.75" customHeight="1" x14ac:dyDescent="0.25">
      <c r="A211" s="198">
        <v>34395</v>
      </c>
      <c r="B211" s="199" t="s">
        <v>877</v>
      </c>
      <c r="C211" s="200">
        <v>771877343957</v>
      </c>
      <c r="D211" s="201">
        <v>25</v>
      </c>
      <c r="E211" s="202">
        <v>2</v>
      </c>
      <c r="F211" s="203">
        <f t="shared" si="0"/>
        <v>50</v>
      </c>
    </row>
    <row r="212" spans="1:26" ht="15.75" customHeight="1" x14ac:dyDescent="0.25">
      <c r="A212" s="198">
        <v>34583</v>
      </c>
      <c r="B212" s="199" t="s">
        <v>217</v>
      </c>
      <c r="C212" s="200">
        <v>771877345838</v>
      </c>
      <c r="D212" s="201">
        <v>20</v>
      </c>
      <c r="E212" s="202">
        <v>2</v>
      </c>
      <c r="F212" s="203">
        <f t="shared" si="0"/>
        <v>40</v>
      </c>
    </row>
    <row r="213" spans="1:26" ht="15.75" customHeight="1" x14ac:dyDescent="0.25">
      <c r="A213" s="198">
        <v>34585</v>
      </c>
      <c r="B213" s="199" t="s">
        <v>218</v>
      </c>
      <c r="C213" s="200">
        <v>771877345852</v>
      </c>
      <c r="D213" s="201">
        <v>20</v>
      </c>
      <c r="E213" s="202">
        <v>2</v>
      </c>
      <c r="F213" s="203">
        <f t="shared" si="0"/>
        <v>40</v>
      </c>
    </row>
    <row r="214" spans="1:26" ht="15.75" customHeight="1" x14ac:dyDescent="0.25">
      <c r="A214" s="198">
        <v>34587</v>
      </c>
      <c r="B214" s="199" t="s">
        <v>219</v>
      </c>
      <c r="C214" s="200">
        <v>771877345876</v>
      </c>
      <c r="D214" s="201">
        <v>20</v>
      </c>
      <c r="E214" s="202">
        <v>2</v>
      </c>
      <c r="F214" s="203">
        <f t="shared" si="0"/>
        <v>40</v>
      </c>
    </row>
    <row r="215" spans="1:26" ht="15.75" customHeight="1" x14ac:dyDescent="0.25">
      <c r="A215" s="198">
        <v>34615</v>
      </c>
      <c r="B215" s="199" t="s">
        <v>220</v>
      </c>
      <c r="C215" s="200">
        <v>771877346156</v>
      </c>
      <c r="D215" s="201">
        <v>7.5</v>
      </c>
      <c r="E215" s="202">
        <v>2</v>
      </c>
      <c r="F215" s="203">
        <f t="shared" si="0"/>
        <v>15</v>
      </c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spans="1:26" ht="15.75" customHeight="1" x14ac:dyDescent="0.25">
      <c r="A216" s="198">
        <v>34635</v>
      </c>
      <c r="B216" s="199" t="s">
        <v>221</v>
      </c>
      <c r="C216" s="200">
        <v>771877346354</v>
      </c>
      <c r="D216" s="201">
        <v>7.5</v>
      </c>
      <c r="E216" s="202">
        <v>2</v>
      </c>
      <c r="F216" s="203">
        <f t="shared" si="0"/>
        <v>15</v>
      </c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spans="1:26" ht="15.75" customHeight="1" x14ac:dyDescent="0.25">
      <c r="A217" s="198">
        <v>34683</v>
      </c>
      <c r="B217" s="199" t="s">
        <v>222</v>
      </c>
      <c r="C217" s="200">
        <v>771877346835</v>
      </c>
      <c r="D217" s="201">
        <v>12.5</v>
      </c>
      <c r="E217" s="202">
        <v>2</v>
      </c>
      <c r="F217" s="203">
        <f t="shared" si="0"/>
        <v>25</v>
      </c>
    </row>
    <row r="218" spans="1:26" ht="15.75" customHeight="1" x14ac:dyDescent="0.25">
      <c r="A218" s="198">
        <v>34685</v>
      </c>
      <c r="B218" s="199" t="s">
        <v>223</v>
      </c>
      <c r="C218" s="200">
        <v>771877346859</v>
      </c>
      <c r="D218" s="201">
        <v>12.5</v>
      </c>
      <c r="E218" s="202">
        <v>2</v>
      </c>
      <c r="F218" s="203">
        <f t="shared" si="0"/>
        <v>25</v>
      </c>
    </row>
    <row r="219" spans="1:26" ht="15.75" customHeight="1" x14ac:dyDescent="0.25">
      <c r="A219" s="198">
        <v>34693</v>
      </c>
      <c r="B219" s="199" t="s">
        <v>224</v>
      </c>
      <c r="C219" s="200">
        <v>771877346934</v>
      </c>
      <c r="D219" s="201">
        <v>12.5</v>
      </c>
      <c r="E219" s="202">
        <v>2</v>
      </c>
      <c r="F219" s="203">
        <f t="shared" si="0"/>
        <v>25</v>
      </c>
    </row>
    <row r="220" spans="1:26" ht="15.75" customHeight="1" x14ac:dyDescent="0.25">
      <c r="A220" s="198">
        <v>34695</v>
      </c>
      <c r="B220" s="199" t="s">
        <v>225</v>
      </c>
      <c r="C220" s="200">
        <v>771877346958</v>
      </c>
      <c r="D220" s="201">
        <v>12.5</v>
      </c>
      <c r="E220" s="202">
        <v>2</v>
      </c>
      <c r="F220" s="203">
        <f t="shared" si="0"/>
        <v>25</v>
      </c>
    </row>
    <row r="221" spans="1:26" ht="15.75" customHeight="1" x14ac:dyDescent="0.25">
      <c r="A221" s="198">
        <v>34795</v>
      </c>
      <c r="B221" s="199" t="s">
        <v>878</v>
      </c>
      <c r="C221" s="200">
        <v>771877347955</v>
      </c>
      <c r="D221" s="201">
        <v>20</v>
      </c>
      <c r="E221" s="202">
        <v>2</v>
      </c>
      <c r="F221" s="203">
        <f t="shared" si="0"/>
        <v>40</v>
      </c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spans="1:26" ht="15.75" customHeight="1" x14ac:dyDescent="0.25">
      <c r="A222" s="198">
        <v>34885</v>
      </c>
      <c r="B222" s="199" t="s">
        <v>226</v>
      </c>
      <c r="C222" s="200">
        <v>771877348853</v>
      </c>
      <c r="D222" s="201">
        <v>21.5</v>
      </c>
      <c r="E222" s="202">
        <v>2</v>
      </c>
      <c r="F222" s="203">
        <f t="shared" si="0"/>
        <v>43</v>
      </c>
    </row>
    <row r="223" spans="1:26" ht="15.75" customHeight="1" x14ac:dyDescent="0.25">
      <c r="A223" s="198">
        <v>35083</v>
      </c>
      <c r="B223" s="199" t="s">
        <v>227</v>
      </c>
      <c r="C223" s="200">
        <v>771877350832</v>
      </c>
      <c r="D223" s="201">
        <v>27.5</v>
      </c>
      <c r="E223" s="202">
        <v>2</v>
      </c>
      <c r="F223" s="203">
        <f t="shared" si="0"/>
        <v>55</v>
      </c>
    </row>
    <row r="224" spans="1:26" ht="15.75" customHeight="1" x14ac:dyDescent="0.25">
      <c r="A224" s="198">
        <v>35085</v>
      </c>
      <c r="B224" s="199" t="s">
        <v>228</v>
      </c>
      <c r="C224" s="200">
        <v>771877350856</v>
      </c>
      <c r="D224" s="201">
        <v>27.5</v>
      </c>
      <c r="E224" s="202">
        <v>2</v>
      </c>
      <c r="F224" s="203">
        <f t="shared" si="0"/>
        <v>55</v>
      </c>
    </row>
    <row r="225" spans="1:6" ht="15.75" customHeight="1" x14ac:dyDescent="0.25">
      <c r="A225" s="198">
        <v>35087</v>
      </c>
      <c r="B225" s="199" t="s">
        <v>229</v>
      </c>
      <c r="C225" s="200">
        <v>771877350870</v>
      </c>
      <c r="D225" s="201">
        <v>27.5</v>
      </c>
      <c r="E225" s="202">
        <v>2</v>
      </c>
      <c r="F225" s="203">
        <f t="shared" si="0"/>
        <v>55</v>
      </c>
    </row>
    <row r="226" spans="1:6" ht="15.75" customHeight="1" x14ac:dyDescent="0.25">
      <c r="A226" s="198">
        <v>35203</v>
      </c>
      <c r="B226" s="199" t="s">
        <v>230</v>
      </c>
      <c r="C226" s="200">
        <v>771877352034</v>
      </c>
      <c r="D226" s="201">
        <v>25</v>
      </c>
      <c r="E226" s="202">
        <v>2</v>
      </c>
      <c r="F226" s="203">
        <f t="shared" si="0"/>
        <v>50</v>
      </c>
    </row>
    <row r="227" spans="1:6" ht="15.75" customHeight="1" x14ac:dyDescent="0.25">
      <c r="A227" s="198">
        <v>35205</v>
      </c>
      <c r="B227" s="199" t="s">
        <v>231</v>
      </c>
      <c r="C227" s="200">
        <v>771877352058</v>
      </c>
      <c r="D227" s="201">
        <v>25</v>
      </c>
      <c r="E227" s="202">
        <v>2</v>
      </c>
      <c r="F227" s="203">
        <f t="shared" si="0"/>
        <v>50</v>
      </c>
    </row>
    <row r="228" spans="1:6" ht="15.75" customHeight="1" x14ac:dyDescent="0.25">
      <c r="A228" s="198">
        <v>35207</v>
      </c>
      <c r="B228" s="199" t="s">
        <v>232</v>
      </c>
      <c r="C228" s="200">
        <v>771877352072</v>
      </c>
      <c r="D228" s="201">
        <v>25</v>
      </c>
      <c r="E228" s="202">
        <v>2</v>
      </c>
      <c r="F228" s="203">
        <f t="shared" si="0"/>
        <v>50</v>
      </c>
    </row>
    <row r="229" spans="1:6" ht="15.75" customHeight="1" x14ac:dyDescent="0.25">
      <c r="A229" s="198">
        <v>35303</v>
      </c>
      <c r="B229" s="199" t="s">
        <v>233</v>
      </c>
      <c r="C229" s="200">
        <v>771877353031</v>
      </c>
      <c r="D229" s="201">
        <v>20</v>
      </c>
      <c r="E229" s="202">
        <v>2</v>
      </c>
      <c r="F229" s="203">
        <f t="shared" si="0"/>
        <v>40</v>
      </c>
    </row>
    <row r="230" spans="1:6" ht="15.75" customHeight="1" x14ac:dyDescent="0.25">
      <c r="A230" s="198">
        <v>35305</v>
      </c>
      <c r="B230" s="199" t="s">
        <v>234</v>
      </c>
      <c r="C230" s="200">
        <v>771877353055</v>
      </c>
      <c r="D230" s="201">
        <v>20</v>
      </c>
      <c r="E230" s="202">
        <v>2</v>
      </c>
      <c r="F230" s="203">
        <f t="shared" si="0"/>
        <v>40</v>
      </c>
    </row>
    <row r="231" spans="1:6" ht="15.75" customHeight="1" x14ac:dyDescent="0.25">
      <c r="A231" s="198">
        <v>35307</v>
      </c>
      <c r="B231" s="199" t="s">
        <v>235</v>
      </c>
      <c r="C231" s="200">
        <v>771877353079</v>
      </c>
      <c r="D231" s="201">
        <v>20</v>
      </c>
      <c r="E231" s="202">
        <v>2</v>
      </c>
      <c r="F231" s="203">
        <f t="shared" si="0"/>
        <v>40</v>
      </c>
    </row>
    <row r="232" spans="1:6" ht="15.75" customHeight="1" x14ac:dyDescent="0.25">
      <c r="A232" s="198">
        <v>35623</v>
      </c>
      <c r="B232" s="199" t="s">
        <v>236</v>
      </c>
      <c r="C232" s="200">
        <v>771877356230</v>
      </c>
      <c r="D232" s="201">
        <v>27.5</v>
      </c>
      <c r="E232" s="202">
        <v>2</v>
      </c>
      <c r="F232" s="203">
        <f t="shared" si="0"/>
        <v>55</v>
      </c>
    </row>
    <row r="233" spans="1:6" ht="15.75" customHeight="1" x14ac:dyDescent="0.25">
      <c r="A233" s="198">
        <v>35625</v>
      </c>
      <c r="B233" s="199" t="s">
        <v>237</v>
      </c>
      <c r="C233" s="200">
        <v>771877356254</v>
      </c>
      <c r="D233" s="201">
        <v>27.5</v>
      </c>
      <c r="E233" s="202">
        <v>2</v>
      </c>
      <c r="F233" s="203">
        <f t="shared" si="0"/>
        <v>55</v>
      </c>
    </row>
    <row r="234" spans="1:6" ht="15.75" customHeight="1" x14ac:dyDescent="0.25">
      <c r="A234" s="198">
        <v>35627</v>
      </c>
      <c r="B234" s="199" t="s">
        <v>238</v>
      </c>
      <c r="C234" s="200">
        <v>771877356278</v>
      </c>
      <c r="D234" s="201">
        <v>27.5</v>
      </c>
      <c r="E234" s="202">
        <v>2</v>
      </c>
      <c r="F234" s="203">
        <f t="shared" si="0"/>
        <v>55</v>
      </c>
    </row>
    <row r="235" spans="1:6" ht="15.75" customHeight="1" x14ac:dyDescent="0.25">
      <c r="A235" s="198">
        <v>35905</v>
      </c>
      <c r="B235" s="199" t="s">
        <v>239</v>
      </c>
      <c r="C235" s="200">
        <v>771877359057</v>
      </c>
      <c r="D235" s="201">
        <v>17.5</v>
      </c>
      <c r="E235" s="202">
        <v>2</v>
      </c>
      <c r="F235" s="203">
        <f t="shared" si="0"/>
        <v>35</v>
      </c>
    </row>
    <row r="236" spans="1:6" ht="15.75" customHeight="1" x14ac:dyDescent="0.25">
      <c r="A236" s="198">
        <v>35915</v>
      </c>
      <c r="B236" s="199" t="s">
        <v>240</v>
      </c>
      <c r="C236" s="200">
        <v>771877359156</v>
      </c>
      <c r="D236" s="201">
        <v>17.5</v>
      </c>
      <c r="E236" s="202">
        <v>2</v>
      </c>
      <c r="F236" s="203">
        <f t="shared" si="0"/>
        <v>35</v>
      </c>
    </row>
    <row r="237" spans="1:6" ht="15.75" customHeight="1" x14ac:dyDescent="0.25">
      <c r="A237" s="198">
        <v>36203</v>
      </c>
      <c r="B237" s="199" t="s">
        <v>241</v>
      </c>
      <c r="C237" s="200">
        <v>771877362033</v>
      </c>
      <c r="D237" s="201">
        <v>30</v>
      </c>
      <c r="E237" s="202">
        <v>2</v>
      </c>
      <c r="F237" s="203">
        <f t="shared" si="0"/>
        <v>60</v>
      </c>
    </row>
    <row r="238" spans="1:6" ht="15.75" customHeight="1" x14ac:dyDescent="0.25">
      <c r="A238" s="198">
        <v>36205</v>
      </c>
      <c r="B238" s="199" t="s">
        <v>242</v>
      </c>
      <c r="C238" s="200">
        <v>771877362057</v>
      </c>
      <c r="D238" s="201">
        <v>30</v>
      </c>
      <c r="E238" s="202">
        <v>2</v>
      </c>
      <c r="F238" s="203">
        <f t="shared" si="0"/>
        <v>60</v>
      </c>
    </row>
    <row r="239" spans="1:6" ht="15.75" customHeight="1" x14ac:dyDescent="0.25">
      <c r="A239" s="198">
        <v>36222</v>
      </c>
      <c r="B239" s="199" t="s">
        <v>243</v>
      </c>
      <c r="C239" s="200">
        <v>771877362224</v>
      </c>
      <c r="D239" s="201">
        <v>30</v>
      </c>
      <c r="E239" s="202">
        <v>2</v>
      </c>
      <c r="F239" s="203">
        <f t="shared" si="0"/>
        <v>60</v>
      </c>
    </row>
    <row r="240" spans="1:6" ht="15.75" customHeight="1" x14ac:dyDescent="0.25">
      <c r="A240" s="198">
        <v>36223</v>
      </c>
      <c r="B240" s="199" t="s">
        <v>244</v>
      </c>
      <c r="C240" s="200">
        <v>771877362231</v>
      </c>
      <c r="D240" s="201">
        <v>30</v>
      </c>
      <c r="E240" s="202">
        <v>2</v>
      </c>
      <c r="F240" s="203">
        <f t="shared" si="0"/>
        <v>60</v>
      </c>
    </row>
    <row r="241" spans="1:6" ht="15.75" customHeight="1" x14ac:dyDescent="0.25">
      <c r="A241" s="198">
        <v>36225</v>
      </c>
      <c r="B241" s="199" t="s">
        <v>245</v>
      </c>
      <c r="C241" s="200">
        <v>771877362255</v>
      </c>
      <c r="D241" s="201">
        <v>30</v>
      </c>
      <c r="E241" s="202">
        <v>2</v>
      </c>
      <c r="F241" s="203">
        <f t="shared" si="0"/>
        <v>60</v>
      </c>
    </row>
    <row r="242" spans="1:6" ht="15.75" customHeight="1" x14ac:dyDescent="0.25">
      <c r="A242" s="198">
        <v>36227</v>
      </c>
      <c r="B242" s="199" t="s">
        <v>246</v>
      </c>
      <c r="C242" s="200">
        <v>771877362279</v>
      </c>
      <c r="D242" s="201">
        <v>30</v>
      </c>
      <c r="E242" s="202">
        <v>2</v>
      </c>
      <c r="F242" s="203">
        <f t="shared" si="0"/>
        <v>60</v>
      </c>
    </row>
    <row r="243" spans="1:6" ht="15.75" customHeight="1" x14ac:dyDescent="0.25">
      <c r="A243" s="198">
        <v>36252</v>
      </c>
      <c r="B243" s="199" t="s">
        <v>247</v>
      </c>
      <c r="C243" s="200">
        <v>771877362521</v>
      </c>
      <c r="D243" s="201">
        <v>30</v>
      </c>
      <c r="E243" s="202">
        <v>2</v>
      </c>
      <c r="F243" s="203">
        <f t="shared" si="0"/>
        <v>60</v>
      </c>
    </row>
    <row r="244" spans="1:6" ht="15.75" customHeight="1" x14ac:dyDescent="0.25">
      <c r="A244" s="198">
        <v>36253</v>
      </c>
      <c r="B244" s="199" t="s">
        <v>248</v>
      </c>
      <c r="C244" s="200">
        <v>771877362538</v>
      </c>
      <c r="D244" s="201">
        <v>30</v>
      </c>
      <c r="E244" s="202">
        <v>2</v>
      </c>
      <c r="F244" s="203">
        <f t="shared" si="0"/>
        <v>60</v>
      </c>
    </row>
    <row r="245" spans="1:6" ht="15.75" customHeight="1" x14ac:dyDescent="0.25">
      <c r="A245" s="198">
        <v>36255</v>
      </c>
      <c r="B245" s="199" t="s">
        <v>249</v>
      </c>
      <c r="C245" s="200">
        <v>771877362552</v>
      </c>
      <c r="D245" s="201">
        <v>30</v>
      </c>
      <c r="E245" s="202">
        <v>2</v>
      </c>
      <c r="F245" s="203">
        <f t="shared" si="0"/>
        <v>60</v>
      </c>
    </row>
    <row r="246" spans="1:6" ht="15.75" customHeight="1" x14ac:dyDescent="0.25">
      <c r="A246" s="198">
        <v>36257</v>
      </c>
      <c r="B246" s="199" t="s">
        <v>250</v>
      </c>
      <c r="C246" s="200">
        <v>771877362576</v>
      </c>
      <c r="D246" s="201">
        <v>30</v>
      </c>
      <c r="E246" s="202">
        <v>2</v>
      </c>
      <c r="F246" s="203">
        <f t="shared" si="0"/>
        <v>60</v>
      </c>
    </row>
    <row r="247" spans="1:6" ht="15.75" customHeight="1" x14ac:dyDescent="0.25">
      <c r="A247" s="198">
        <v>36272</v>
      </c>
      <c r="B247" s="199" t="s">
        <v>251</v>
      </c>
      <c r="C247" s="200">
        <v>771877362729</v>
      </c>
      <c r="D247" s="201">
        <v>30</v>
      </c>
      <c r="E247" s="202">
        <v>2</v>
      </c>
      <c r="F247" s="203">
        <f t="shared" si="0"/>
        <v>60</v>
      </c>
    </row>
    <row r="248" spans="1:6" ht="15.75" customHeight="1" x14ac:dyDescent="0.25">
      <c r="A248" s="198">
        <v>36273</v>
      </c>
      <c r="B248" s="199" t="s">
        <v>252</v>
      </c>
      <c r="C248" s="200">
        <v>771877362736</v>
      </c>
      <c r="D248" s="201">
        <v>30</v>
      </c>
      <c r="E248" s="202">
        <v>2</v>
      </c>
      <c r="F248" s="203">
        <f t="shared" si="0"/>
        <v>60</v>
      </c>
    </row>
    <row r="249" spans="1:6" ht="15.75" customHeight="1" x14ac:dyDescent="0.25">
      <c r="A249" s="198">
        <v>36275</v>
      </c>
      <c r="B249" s="199" t="s">
        <v>253</v>
      </c>
      <c r="C249" s="200">
        <v>771877362750</v>
      </c>
      <c r="D249" s="201">
        <v>30</v>
      </c>
      <c r="E249" s="202">
        <v>2</v>
      </c>
      <c r="F249" s="203">
        <f t="shared" si="0"/>
        <v>60</v>
      </c>
    </row>
    <row r="250" spans="1:6" ht="15.75" customHeight="1" x14ac:dyDescent="0.25">
      <c r="A250" s="198">
        <v>36277</v>
      </c>
      <c r="B250" s="199" t="s">
        <v>254</v>
      </c>
      <c r="C250" s="200">
        <v>771877362774</v>
      </c>
      <c r="D250" s="201">
        <v>30</v>
      </c>
      <c r="E250" s="202">
        <v>2</v>
      </c>
      <c r="F250" s="203">
        <f t="shared" si="0"/>
        <v>60</v>
      </c>
    </row>
    <row r="251" spans="1:6" ht="15.75" customHeight="1" x14ac:dyDescent="0.25">
      <c r="A251" s="198">
        <v>36282</v>
      </c>
      <c r="B251" s="199" t="s">
        <v>255</v>
      </c>
      <c r="C251" s="200">
        <v>771877362828</v>
      </c>
      <c r="D251" s="201">
        <v>30</v>
      </c>
      <c r="E251" s="202">
        <v>2</v>
      </c>
      <c r="F251" s="203">
        <f t="shared" si="0"/>
        <v>60</v>
      </c>
    </row>
    <row r="252" spans="1:6" ht="15.75" customHeight="1" x14ac:dyDescent="0.25">
      <c r="A252" s="198">
        <v>36283</v>
      </c>
      <c r="B252" s="199" t="s">
        <v>256</v>
      </c>
      <c r="C252" s="200">
        <v>771877362835</v>
      </c>
      <c r="D252" s="201">
        <v>30</v>
      </c>
      <c r="E252" s="202">
        <v>2</v>
      </c>
      <c r="F252" s="203">
        <f t="shared" si="0"/>
        <v>60</v>
      </c>
    </row>
    <row r="253" spans="1:6" ht="15.75" customHeight="1" x14ac:dyDescent="0.25">
      <c r="A253" s="198">
        <v>36285</v>
      </c>
      <c r="B253" s="199" t="s">
        <v>257</v>
      </c>
      <c r="C253" s="200">
        <v>771877362859</v>
      </c>
      <c r="D253" s="201">
        <v>30</v>
      </c>
      <c r="E253" s="202">
        <v>2</v>
      </c>
      <c r="F253" s="203">
        <f t="shared" si="0"/>
        <v>60</v>
      </c>
    </row>
    <row r="254" spans="1:6" ht="15.75" customHeight="1" x14ac:dyDescent="0.25">
      <c r="A254" s="198">
        <v>36287</v>
      </c>
      <c r="B254" s="199" t="s">
        <v>258</v>
      </c>
      <c r="C254" s="200">
        <v>771877362873</v>
      </c>
      <c r="D254" s="201">
        <v>30</v>
      </c>
      <c r="E254" s="202">
        <v>2</v>
      </c>
      <c r="F254" s="203">
        <f t="shared" si="0"/>
        <v>60</v>
      </c>
    </row>
    <row r="255" spans="1:6" ht="15.75" customHeight="1" x14ac:dyDescent="0.25">
      <c r="A255" s="198">
        <v>36307</v>
      </c>
      <c r="B255" s="199" t="s">
        <v>259</v>
      </c>
      <c r="C255" s="200">
        <v>771877363054</v>
      </c>
      <c r="D255" s="201">
        <v>30</v>
      </c>
      <c r="E255" s="202">
        <v>2</v>
      </c>
      <c r="F255" s="203">
        <f t="shared" si="0"/>
        <v>60</v>
      </c>
    </row>
    <row r="256" spans="1:6" ht="15.75" customHeight="1" x14ac:dyDescent="0.25">
      <c r="A256" s="198">
        <v>36309</v>
      </c>
      <c r="B256" s="199" t="s">
        <v>260</v>
      </c>
      <c r="C256" s="200">
        <v>771877363078</v>
      </c>
      <c r="D256" s="201">
        <v>30</v>
      </c>
      <c r="E256" s="202">
        <v>2</v>
      </c>
      <c r="F256" s="203">
        <f t="shared" si="0"/>
        <v>60</v>
      </c>
    </row>
    <row r="257" spans="1:6" ht="15.75" customHeight="1" x14ac:dyDescent="0.25">
      <c r="A257" s="198">
        <v>36305</v>
      </c>
      <c r="B257" s="199" t="s">
        <v>261</v>
      </c>
      <c r="C257" s="200">
        <v>771877363092</v>
      </c>
      <c r="D257" s="201">
        <v>30</v>
      </c>
      <c r="E257" s="202">
        <v>2</v>
      </c>
      <c r="F257" s="203">
        <f t="shared" ref="F257:F511" si="1">D257*E257</f>
        <v>60</v>
      </c>
    </row>
    <row r="258" spans="1:6" ht="15.75" customHeight="1" x14ac:dyDescent="0.25">
      <c r="A258" s="198">
        <v>36603</v>
      </c>
      <c r="B258" s="199" t="s">
        <v>262</v>
      </c>
      <c r="C258" s="200">
        <v>771877366031</v>
      </c>
      <c r="D258" s="201">
        <v>25</v>
      </c>
      <c r="E258" s="202">
        <v>2</v>
      </c>
      <c r="F258" s="203">
        <f t="shared" si="1"/>
        <v>50</v>
      </c>
    </row>
    <row r="259" spans="1:6" ht="15.75" customHeight="1" x14ac:dyDescent="0.25">
      <c r="A259" s="198">
        <v>36605</v>
      </c>
      <c r="B259" s="199" t="s">
        <v>263</v>
      </c>
      <c r="C259" s="200">
        <v>771877366055</v>
      </c>
      <c r="D259" s="201">
        <v>25</v>
      </c>
      <c r="E259" s="202">
        <v>2</v>
      </c>
      <c r="F259" s="203">
        <f t="shared" si="1"/>
        <v>50</v>
      </c>
    </row>
    <row r="260" spans="1:6" ht="15.75" customHeight="1" x14ac:dyDescent="0.25">
      <c r="A260" s="198">
        <v>36633</v>
      </c>
      <c r="B260" s="199" t="s">
        <v>264</v>
      </c>
      <c r="C260" s="200">
        <v>771877366338</v>
      </c>
      <c r="D260" s="201">
        <v>25</v>
      </c>
      <c r="E260" s="202">
        <v>2</v>
      </c>
      <c r="F260" s="203">
        <f t="shared" si="1"/>
        <v>50</v>
      </c>
    </row>
    <row r="261" spans="1:6" ht="15.75" customHeight="1" x14ac:dyDescent="0.25">
      <c r="A261" s="198">
        <v>36635</v>
      </c>
      <c r="B261" s="199" t="s">
        <v>265</v>
      </c>
      <c r="C261" s="200">
        <v>771877366352</v>
      </c>
      <c r="D261" s="201">
        <v>25</v>
      </c>
      <c r="E261" s="202">
        <v>2</v>
      </c>
      <c r="F261" s="203">
        <f t="shared" si="1"/>
        <v>50</v>
      </c>
    </row>
    <row r="262" spans="1:6" ht="15.75" customHeight="1" x14ac:dyDescent="0.25">
      <c r="A262" s="198">
        <v>37023</v>
      </c>
      <c r="B262" s="199" t="s">
        <v>266</v>
      </c>
      <c r="C262" s="200">
        <v>771877370236</v>
      </c>
      <c r="D262" s="201">
        <v>16.5</v>
      </c>
      <c r="E262" s="202">
        <v>2</v>
      </c>
      <c r="F262" s="203">
        <f t="shared" si="1"/>
        <v>33</v>
      </c>
    </row>
    <row r="263" spans="1:6" ht="15.75" customHeight="1" x14ac:dyDescent="0.25">
      <c r="A263" s="198">
        <v>37025</v>
      </c>
      <c r="B263" s="199" t="s">
        <v>267</v>
      </c>
      <c r="C263" s="200">
        <v>771877370250</v>
      </c>
      <c r="D263" s="201">
        <v>16.5</v>
      </c>
      <c r="E263" s="202">
        <v>2</v>
      </c>
      <c r="F263" s="203">
        <f t="shared" si="1"/>
        <v>33</v>
      </c>
    </row>
    <row r="264" spans="1:6" ht="15.75" customHeight="1" x14ac:dyDescent="0.25">
      <c r="A264" s="198">
        <v>37083</v>
      </c>
      <c r="B264" s="199" t="s">
        <v>268</v>
      </c>
      <c r="C264" s="200">
        <v>771877370830</v>
      </c>
      <c r="D264" s="201">
        <v>16.5</v>
      </c>
      <c r="E264" s="202">
        <v>2</v>
      </c>
      <c r="F264" s="203">
        <f t="shared" si="1"/>
        <v>33</v>
      </c>
    </row>
    <row r="265" spans="1:6" ht="15.75" customHeight="1" x14ac:dyDescent="0.25">
      <c r="A265" s="198">
        <v>37085</v>
      </c>
      <c r="B265" s="199" t="s">
        <v>269</v>
      </c>
      <c r="C265" s="200">
        <v>771877370854</v>
      </c>
      <c r="D265" s="201">
        <v>16.5</v>
      </c>
      <c r="E265" s="202">
        <v>2</v>
      </c>
      <c r="F265" s="203">
        <f t="shared" si="1"/>
        <v>33</v>
      </c>
    </row>
    <row r="266" spans="1:6" ht="15.75" customHeight="1" x14ac:dyDescent="0.25">
      <c r="A266" s="198">
        <v>37103</v>
      </c>
      <c r="B266" s="199" t="s">
        <v>905</v>
      </c>
      <c r="C266" s="200">
        <v>771877371134</v>
      </c>
      <c r="D266" s="201">
        <v>28</v>
      </c>
      <c r="E266" s="202">
        <v>2</v>
      </c>
      <c r="F266" s="203">
        <f t="shared" si="1"/>
        <v>56</v>
      </c>
    </row>
    <row r="267" spans="1:6" ht="15.75" customHeight="1" x14ac:dyDescent="0.25">
      <c r="A267" s="198">
        <v>37105</v>
      </c>
      <c r="B267" s="199" t="s">
        <v>906</v>
      </c>
      <c r="C267" s="200">
        <v>771877371158</v>
      </c>
      <c r="D267" s="201">
        <v>28</v>
      </c>
      <c r="E267" s="202">
        <v>2</v>
      </c>
      <c r="F267" s="203">
        <f t="shared" si="1"/>
        <v>56</v>
      </c>
    </row>
    <row r="268" spans="1:6" ht="15.75" customHeight="1" x14ac:dyDescent="0.25">
      <c r="A268" s="198">
        <v>37113</v>
      </c>
      <c r="B268" s="4" t="s">
        <v>907</v>
      </c>
      <c r="C268" s="200">
        <v>771877371134</v>
      </c>
      <c r="D268" s="201">
        <v>28</v>
      </c>
      <c r="E268" s="202">
        <v>2</v>
      </c>
      <c r="F268" s="203">
        <f t="shared" si="1"/>
        <v>56</v>
      </c>
    </row>
    <row r="269" spans="1:6" ht="15.75" customHeight="1" x14ac:dyDescent="0.25">
      <c r="A269" s="198">
        <v>37115</v>
      </c>
      <c r="B269" s="199" t="s">
        <v>908</v>
      </c>
      <c r="C269" s="200">
        <v>771877371158</v>
      </c>
      <c r="D269" s="201">
        <v>28</v>
      </c>
      <c r="E269" s="202">
        <v>2</v>
      </c>
      <c r="F269" s="203">
        <f t="shared" si="1"/>
        <v>56</v>
      </c>
    </row>
    <row r="270" spans="1:6" ht="15.75" customHeight="1" x14ac:dyDescent="0.25">
      <c r="A270" s="198">
        <v>37317</v>
      </c>
      <c r="B270" s="199" t="s">
        <v>910</v>
      </c>
      <c r="C270" s="200">
        <v>771877373176</v>
      </c>
      <c r="D270" s="201">
        <v>28</v>
      </c>
      <c r="E270" s="202">
        <v>2</v>
      </c>
      <c r="F270" s="203">
        <f t="shared" si="1"/>
        <v>56</v>
      </c>
    </row>
    <row r="271" spans="1:6" ht="15.75" customHeight="1" x14ac:dyDescent="0.25">
      <c r="A271" s="198">
        <v>37315</v>
      </c>
      <c r="B271" s="199" t="s">
        <v>909</v>
      </c>
      <c r="C271" s="200">
        <v>771877373152</v>
      </c>
      <c r="D271" s="201">
        <v>29</v>
      </c>
      <c r="E271" s="202">
        <v>2</v>
      </c>
      <c r="F271" s="203">
        <f t="shared" si="1"/>
        <v>58</v>
      </c>
    </row>
    <row r="272" spans="1:6" ht="15.75" customHeight="1" x14ac:dyDescent="0.25">
      <c r="A272" s="198">
        <v>38615</v>
      </c>
      <c r="B272" s="199" t="s">
        <v>270</v>
      </c>
      <c r="C272" s="200">
        <v>771877386152</v>
      </c>
      <c r="D272" s="201">
        <v>26</v>
      </c>
      <c r="E272" s="202">
        <v>2</v>
      </c>
      <c r="F272" s="203">
        <f t="shared" si="1"/>
        <v>52</v>
      </c>
    </row>
    <row r="273" spans="1:6" ht="15.75" customHeight="1" x14ac:dyDescent="0.25">
      <c r="A273" s="198">
        <v>38983</v>
      </c>
      <c r="B273" s="199" t="s">
        <v>271</v>
      </c>
      <c r="C273" s="200">
        <v>771877389832</v>
      </c>
      <c r="D273" s="201">
        <v>20</v>
      </c>
      <c r="E273" s="202">
        <v>2</v>
      </c>
      <c r="F273" s="203">
        <f t="shared" si="1"/>
        <v>40</v>
      </c>
    </row>
    <row r="274" spans="1:6" ht="15.75" customHeight="1" x14ac:dyDescent="0.25">
      <c r="A274" s="198">
        <v>38985</v>
      </c>
      <c r="B274" s="199" t="s">
        <v>272</v>
      </c>
      <c r="C274" s="200">
        <v>771877389856</v>
      </c>
      <c r="D274" s="201">
        <v>20</v>
      </c>
      <c r="E274" s="202">
        <v>2</v>
      </c>
      <c r="F274" s="203">
        <f t="shared" si="1"/>
        <v>40</v>
      </c>
    </row>
    <row r="275" spans="1:6" ht="15.75" customHeight="1" x14ac:dyDescent="0.25">
      <c r="A275" s="198">
        <v>40605</v>
      </c>
      <c r="B275" s="199" t="s">
        <v>273</v>
      </c>
      <c r="C275" s="200">
        <v>771877406058</v>
      </c>
      <c r="D275" s="201">
        <v>15</v>
      </c>
      <c r="E275" s="202">
        <v>2</v>
      </c>
      <c r="F275" s="203">
        <f t="shared" si="1"/>
        <v>30</v>
      </c>
    </row>
    <row r="276" spans="1:6" ht="15.75" customHeight="1" x14ac:dyDescent="0.25">
      <c r="A276" s="198">
        <v>40705</v>
      </c>
      <c r="B276" s="199" t="s">
        <v>274</v>
      </c>
      <c r="C276" s="200">
        <v>771877407055</v>
      </c>
      <c r="D276" s="201">
        <v>15</v>
      </c>
      <c r="E276" s="202">
        <v>2</v>
      </c>
      <c r="F276" s="203">
        <f t="shared" si="1"/>
        <v>30</v>
      </c>
    </row>
    <row r="277" spans="1:6" ht="15.75" customHeight="1" x14ac:dyDescent="0.25">
      <c r="A277" s="198">
        <v>40735</v>
      </c>
      <c r="B277" s="199" t="s">
        <v>275</v>
      </c>
      <c r="C277" s="200">
        <v>771877407352</v>
      </c>
      <c r="D277" s="201">
        <v>15</v>
      </c>
      <c r="E277" s="202">
        <v>2</v>
      </c>
      <c r="F277" s="203">
        <f t="shared" si="1"/>
        <v>30</v>
      </c>
    </row>
    <row r="278" spans="1:6" ht="15.75" customHeight="1" x14ac:dyDescent="0.25">
      <c r="A278" s="198">
        <v>40745</v>
      </c>
      <c r="B278" s="199" t="s">
        <v>276</v>
      </c>
      <c r="C278" s="200">
        <v>771877407451</v>
      </c>
      <c r="D278" s="201">
        <v>15</v>
      </c>
      <c r="E278" s="202">
        <v>2</v>
      </c>
      <c r="F278" s="203">
        <f t="shared" si="1"/>
        <v>30</v>
      </c>
    </row>
    <row r="279" spans="1:6" ht="15.75" customHeight="1" x14ac:dyDescent="0.25">
      <c r="A279" s="198">
        <v>40805</v>
      </c>
      <c r="B279" s="199" t="s">
        <v>277</v>
      </c>
      <c r="C279" s="200">
        <v>771877408052</v>
      </c>
      <c r="D279" s="201">
        <v>15</v>
      </c>
      <c r="E279" s="202">
        <v>2</v>
      </c>
      <c r="F279" s="203">
        <f t="shared" si="1"/>
        <v>30</v>
      </c>
    </row>
    <row r="280" spans="1:6" ht="15.75" customHeight="1" x14ac:dyDescent="0.25">
      <c r="A280" s="198">
        <v>40905</v>
      </c>
      <c r="B280" s="199" t="s">
        <v>278</v>
      </c>
      <c r="C280" s="200">
        <v>771877409059</v>
      </c>
      <c r="D280" s="201">
        <v>15</v>
      </c>
      <c r="E280" s="202">
        <v>2</v>
      </c>
      <c r="F280" s="203">
        <f t="shared" si="1"/>
        <v>30</v>
      </c>
    </row>
    <row r="281" spans="1:6" ht="15.75" customHeight="1" x14ac:dyDescent="0.25">
      <c r="A281" s="198">
        <v>40925</v>
      </c>
      <c r="B281" s="199" t="s">
        <v>279</v>
      </c>
      <c r="C281" s="200">
        <v>771877409257</v>
      </c>
      <c r="D281" s="201">
        <v>14.5</v>
      </c>
      <c r="E281" s="202">
        <v>2</v>
      </c>
      <c r="F281" s="203">
        <f t="shared" si="1"/>
        <v>29</v>
      </c>
    </row>
    <row r="282" spans="1:6" ht="15.75" customHeight="1" x14ac:dyDescent="0.25">
      <c r="A282" s="198">
        <v>41325</v>
      </c>
      <c r="B282" s="199" t="s">
        <v>280</v>
      </c>
      <c r="C282" s="200">
        <v>771877413254</v>
      </c>
      <c r="D282" s="201">
        <v>12</v>
      </c>
      <c r="E282" s="202">
        <v>2</v>
      </c>
      <c r="F282" s="203">
        <f t="shared" si="1"/>
        <v>24</v>
      </c>
    </row>
    <row r="283" spans="1:6" ht="15.75" customHeight="1" x14ac:dyDescent="0.25">
      <c r="A283" s="198">
        <v>41385</v>
      </c>
      <c r="B283" s="199" t="s">
        <v>281</v>
      </c>
      <c r="C283" s="200">
        <v>771877413858</v>
      </c>
      <c r="D283" s="201">
        <v>12</v>
      </c>
      <c r="E283" s="202">
        <v>2</v>
      </c>
      <c r="F283" s="203">
        <f t="shared" si="1"/>
        <v>24</v>
      </c>
    </row>
    <row r="284" spans="1:6" ht="15.75" customHeight="1" x14ac:dyDescent="0.25">
      <c r="A284" s="198">
        <v>41405</v>
      </c>
      <c r="B284" s="199" t="s">
        <v>282</v>
      </c>
      <c r="C284" s="200">
        <v>771877414053</v>
      </c>
      <c r="D284" s="201">
        <v>14</v>
      </c>
      <c r="E284" s="202">
        <v>2</v>
      </c>
      <c r="F284" s="203">
        <f t="shared" si="1"/>
        <v>28</v>
      </c>
    </row>
    <row r="285" spans="1:6" ht="15.75" customHeight="1" x14ac:dyDescent="0.25">
      <c r="A285" s="198">
        <v>41585</v>
      </c>
      <c r="B285" s="199" t="s">
        <v>283</v>
      </c>
      <c r="C285" s="200">
        <v>771877415852</v>
      </c>
      <c r="D285" s="201">
        <v>12</v>
      </c>
      <c r="E285" s="202">
        <v>2</v>
      </c>
      <c r="F285" s="203">
        <f t="shared" si="1"/>
        <v>24</v>
      </c>
    </row>
    <row r="286" spans="1:6" ht="15.75" customHeight="1" x14ac:dyDescent="0.25">
      <c r="A286" s="198">
        <v>41755</v>
      </c>
      <c r="B286" s="199" t="s">
        <v>284</v>
      </c>
      <c r="C286" s="200">
        <v>771877417559</v>
      </c>
      <c r="D286" s="201">
        <v>15</v>
      </c>
      <c r="E286" s="202">
        <v>2</v>
      </c>
      <c r="F286" s="203">
        <f t="shared" si="1"/>
        <v>30</v>
      </c>
    </row>
    <row r="287" spans="1:6" ht="15.75" customHeight="1" x14ac:dyDescent="0.25">
      <c r="A287" s="198">
        <v>41905</v>
      </c>
      <c r="B287" s="199" t="s">
        <v>285</v>
      </c>
      <c r="C287" s="200">
        <v>771877419058</v>
      </c>
      <c r="D287" s="201">
        <v>16.5</v>
      </c>
      <c r="E287" s="202">
        <v>2</v>
      </c>
      <c r="F287" s="203">
        <f t="shared" si="1"/>
        <v>33</v>
      </c>
    </row>
    <row r="288" spans="1:6" ht="15.75" customHeight="1" x14ac:dyDescent="0.25">
      <c r="A288" s="198">
        <v>41915</v>
      </c>
      <c r="B288" s="199" t="s">
        <v>286</v>
      </c>
      <c r="C288" s="200">
        <v>771877419157</v>
      </c>
      <c r="D288" s="201">
        <v>16.5</v>
      </c>
      <c r="E288" s="202">
        <v>2</v>
      </c>
      <c r="F288" s="203">
        <f t="shared" si="1"/>
        <v>33</v>
      </c>
    </row>
    <row r="289" spans="1:6" ht="15.75" customHeight="1" x14ac:dyDescent="0.25">
      <c r="A289" s="198">
        <v>41935</v>
      </c>
      <c r="B289" s="199" t="s">
        <v>286</v>
      </c>
      <c r="C289" s="200">
        <v>771877419355</v>
      </c>
      <c r="D289" s="201">
        <v>16.5</v>
      </c>
      <c r="E289" s="202">
        <v>2</v>
      </c>
      <c r="F289" s="203">
        <f t="shared" si="1"/>
        <v>33</v>
      </c>
    </row>
    <row r="290" spans="1:6" ht="15.75" customHeight="1" x14ac:dyDescent="0.25">
      <c r="A290" s="198">
        <v>42115</v>
      </c>
      <c r="B290" s="199" t="s">
        <v>287</v>
      </c>
      <c r="C290" s="200">
        <v>771877421150</v>
      </c>
      <c r="D290" s="201">
        <v>12</v>
      </c>
      <c r="E290" s="202">
        <v>2</v>
      </c>
      <c r="F290" s="203">
        <f t="shared" si="1"/>
        <v>24</v>
      </c>
    </row>
    <row r="291" spans="1:6" ht="15.75" customHeight="1" x14ac:dyDescent="0.25">
      <c r="A291" s="198">
        <v>42225</v>
      </c>
      <c r="B291" s="199" t="s">
        <v>288</v>
      </c>
      <c r="C291" s="200">
        <v>771877422256</v>
      </c>
      <c r="D291" s="201">
        <v>13.5</v>
      </c>
      <c r="E291" s="202">
        <v>2</v>
      </c>
      <c r="F291" s="203">
        <f t="shared" si="1"/>
        <v>27</v>
      </c>
    </row>
    <row r="292" spans="1:6" ht="15.75" customHeight="1" x14ac:dyDescent="0.25">
      <c r="A292" s="198">
        <v>42285</v>
      </c>
      <c r="B292" s="199" t="s">
        <v>289</v>
      </c>
      <c r="C292" s="200">
        <v>771877422850</v>
      </c>
      <c r="D292" s="201">
        <v>13.5</v>
      </c>
      <c r="E292" s="202">
        <v>2</v>
      </c>
      <c r="F292" s="203">
        <f t="shared" si="1"/>
        <v>27</v>
      </c>
    </row>
    <row r="293" spans="1:6" ht="15.75" customHeight="1" x14ac:dyDescent="0.25">
      <c r="A293" s="198">
        <v>42405</v>
      </c>
      <c r="B293" s="199" t="s">
        <v>290</v>
      </c>
      <c r="C293" s="200">
        <v>771877424052</v>
      </c>
      <c r="D293" s="201">
        <v>17.5</v>
      </c>
      <c r="E293" s="202">
        <v>2</v>
      </c>
      <c r="F293" s="203">
        <f t="shared" si="1"/>
        <v>35</v>
      </c>
    </row>
    <row r="294" spans="1:6" ht="15.75" customHeight="1" x14ac:dyDescent="0.25">
      <c r="A294" s="198">
        <v>42505</v>
      </c>
      <c r="B294" s="199" t="s">
        <v>291</v>
      </c>
      <c r="C294" s="200">
        <v>771877425059</v>
      </c>
      <c r="D294" s="201">
        <v>13.5</v>
      </c>
      <c r="E294" s="202">
        <v>2</v>
      </c>
      <c r="F294" s="203">
        <f t="shared" si="1"/>
        <v>27</v>
      </c>
    </row>
    <row r="295" spans="1:6" ht="15.75" customHeight="1" x14ac:dyDescent="0.25">
      <c r="A295" s="198">
        <v>42515</v>
      </c>
      <c r="B295" s="199" t="s">
        <v>292</v>
      </c>
      <c r="C295" s="200">
        <v>771877425158</v>
      </c>
      <c r="D295" s="201">
        <v>13.5</v>
      </c>
      <c r="E295" s="202">
        <v>2</v>
      </c>
      <c r="F295" s="203">
        <f t="shared" si="1"/>
        <v>27</v>
      </c>
    </row>
    <row r="296" spans="1:6" ht="15.75" customHeight="1" x14ac:dyDescent="0.25">
      <c r="A296" s="198">
        <v>42925</v>
      </c>
      <c r="B296" s="199" t="s">
        <v>293</v>
      </c>
      <c r="C296" s="200">
        <v>771877429255</v>
      </c>
      <c r="D296" s="201">
        <v>15</v>
      </c>
      <c r="E296" s="202">
        <v>2</v>
      </c>
      <c r="F296" s="203">
        <f t="shared" si="1"/>
        <v>30</v>
      </c>
    </row>
    <row r="297" spans="1:6" ht="15.75" customHeight="1" x14ac:dyDescent="0.25">
      <c r="A297" s="198">
        <v>43505</v>
      </c>
      <c r="B297" s="199" t="s">
        <v>294</v>
      </c>
      <c r="C297" s="200">
        <v>771877435058</v>
      </c>
      <c r="D297" s="201">
        <v>12</v>
      </c>
      <c r="E297" s="202">
        <v>2</v>
      </c>
      <c r="F297" s="203">
        <f t="shared" si="1"/>
        <v>24</v>
      </c>
    </row>
    <row r="298" spans="1:6" ht="15.75" customHeight="1" x14ac:dyDescent="0.25">
      <c r="A298" s="198">
        <v>43575</v>
      </c>
      <c r="B298" s="199" t="s">
        <v>295</v>
      </c>
      <c r="C298" s="200">
        <v>771877435751</v>
      </c>
      <c r="D298" s="201">
        <v>12</v>
      </c>
      <c r="E298" s="202">
        <v>2</v>
      </c>
      <c r="F298" s="203">
        <f t="shared" si="1"/>
        <v>24</v>
      </c>
    </row>
    <row r="299" spans="1:6" ht="15.75" customHeight="1" x14ac:dyDescent="0.25">
      <c r="A299" s="198">
        <v>43805</v>
      </c>
      <c r="B299" s="199" t="s">
        <v>296</v>
      </c>
      <c r="C299" s="200">
        <v>771877438059</v>
      </c>
      <c r="D299" s="201">
        <v>13</v>
      </c>
      <c r="E299" s="202">
        <v>2</v>
      </c>
      <c r="F299" s="203">
        <f t="shared" si="1"/>
        <v>26</v>
      </c>
    </row>
    <row r="300" spans="1:6" ht="15.75" customHeight="1" x14ac:dyDescent="0.25">
      <c r="A300" s="198">
        <v>44115</v>
      </c>
      <c r="B300" s="199" t="s">
        <v>297</v>
      </c>
      <c r="C300" s="200">
        <v>771877441158</v>
      </c>
      <c r="D300" s="201">
        <v>12</v>
      </c>
      <c r="E300" s="202">
        <v>2</v>
      </c>
      <c r="F300" s="203">
        <f t="shared" si="1"/>
        <v>24</v>
      </c>
    </row>
    <row r="301" spans="1:6" ht="15.75" customHeight="1" x14ac:dyDescent="0.25">
      <c r="A301" s="198">
        <v>44205</v>
      </c>
      <c r="B301" s="199" t="s">
        <v>298</v>
      </c>
      <c r="C301" s="200">
        <v>771877442056</v>
      </c>
      <c r="D301" s="201">
        <v>14</v>
      </c>
      <c r="E301" s="202">
        <v>2</v>
      </c>
      <c r="F301" s="203">
        <f t="shared" si="1"/>
        <v>28</v>
      </c>
    </row>
    <row r="302" spans="1:6" ht="15.75" customHeight="1" x14ac:dyDescent="0.25">
      <c r="A302" s="198">
        <v>44207</v>
      </c>
      <c r="B302" s="199" t="s">
        <v>299</v>
      </c>
      <c r="C302" s="200">
        <v>771877442070</v>
      </c>
      <c r="D302" s="201">
        <v>14</v>
      </c>
      <c r="E302" s="202">
        <v>2</v>
      </c>
      <c r="F302" s="203">
        <f t="shared" si="1"/>
        <v>28</v>
      </c>
    </row>
    <row r="303" spans="1:6" ht="15.75" customHeight="1" x14ac:dyDescent="0.25">
      <c r="A303" s="198">
        <v>44225</v>
      </c>
      <c r="B303" s="199" t="s">
        <v>300</v>
      </c>
      <c r="C303" s="200">
        <v>771877442254</v>
      </c>
      <c r="D303" s="201">
        <v>15</v>
      </c>
      <c r="E303" s="202">
        <v>2</v>
      </c>
      <c r="F303" s="203">
        <f t="shared" si="1"/>
        <v>30</v>
      </c>
    </row>
    <row r="304" spans="1:6" ht="15.75" customHeight="1" x14ac:dyDescent="0.25">
      <c r="A304" s="198">
        <v>46300</v>
      </c>
      <c r="B304" s="199" t="s">
        <v>911</v>
      </c>
      <c r="C304" s="200">
        <v>771877463006</v>
      </c>
      <c r="D304" s="201">
        <v>12.5</v>
      </c>
      <c r="E304" s="202">
        <v>2</v>
      </c>
      <c r="F304" s="203">
        <f t="shared" si="1"/>
        <v>25</v>
      </c>
    </row>
    <row r="305" spans="1:26" ht="15.75" customHeight="1" x14ac:dyDescent="0.25">
      <c r="A305" s="198">
        <v>46710</v>
      </c>
      <c r="B305" s="199" t="s">
        <v>301</v>
      </c>
      <c r="C305" s="200">
        <v>771877467103</v>
      </c>
      <c r="D305" s="201">
        <v>12.5</v>
      </c>
      <c r="E305" s="202">
        <v>2</v>
      </c>
      <c r="F305" s="203">
        <f t="shared" si="1"/>
        <v>25</v>
      </c>
    </row>
    <row r="306" spans="1:26" ht="15.75" customHeight="1" x14ac:dyDescent="0.25">
      <c r="A306" s="198">
        <v>46805</v>
      </c>
      <c r="B306" s="199" t="s">
        <v>912</v>
      </c>
      <c r="C306" s="200">
        <v>771877468056</v>
      </c>
      <c r="D306" s="201">
        <v>12.5</v>
      </c>
      <c r="E306" s="202">
        <v>2</v>
      </c>
      <c r="F306" s="203">
        <f t="shared" si="1"/>
        <v>25</v>
      </c>
    </row>
    <row r="307" spans="1:26" ht="15.75" customHeight="1" x14ac:dyDescent="0.25">
      <c r="A307" s="198">
        <v>50223</v>
      </c>
      <c r="B307" s="199" t="s">
        <v>302</v>
      </c>
      <c r="C307" s="200">
        <v>771877502231</v>
      </c>
      <c r="D307" s="201">
        <v>12.5</v>
      </c>
      <c r="E307" s="202">
        <v>2</v>
      </c>
      <c r="F307" s="203">
        <f t="shared" si="1"/>
        <v>25</v>
      </c>
    </row>
    <row r="308" spans="1:26" ht="15.75" customHeight="1" x14ac:dyDescent="0.25">
      <c r="A308" s="198">
        <v>50225</v>
      </c>
      <c r="B308" s="199" t="s">
        <v>303</v>
      </c>
      <c r="C308" s="200">
        <v>771877502255</v>
      </c>
      <c r="D308" s="201">
        <v>12.5</v>
      </c>
      <c r="E308" s="202">
        <v>2</v>
      </c>
      <c r="F308" s="203">
        <f t="shared" si="1"/>
        <v>25</v>
      </c>
    </row>
    <row r="309" spans="1:26" ht="15.75" customHeight="1" x14ac:dyDescent="0.25">
      <c r="A309" s="198">
        <v>50233</v>
      </c>
      <c r="B309" s="199" t="s">
        <v>304</v>
      </c>
      <c r="C309" s="200">
        <v>771877502330</v>
      </c>
      <c r="D309" s="201">
        <v>12.5</v>
      </c>
      <c r="E309" s="202">
        <v>2</v>
      </c>
      <c r="F309" s="203">
        <f t="shared" si="1"/>
        <v>25</v>
      </c>
    </row>
    <row r="310" spans="1:26" ht="15.75" customHeight="1" x14ac:dyDescent="0.25">
      <c r="A310" s="198">
        <v>50235</v>
      </c>
      <c r="B310" s="199" t="s">
        <v>305</v>
      </c>
      <c r="C310" s="200">
        <v>771877502354</v>
      </c>
      <c r="D310" s="201">
        <v>12.5</v>
      </c>
      <c r="E310" s="202">
        <v>2</v>
      </c>
      <c r="F310" s="203">
        <f t="shared" si="1"/>
        <v>25</v>
      </c>
    </row>
    <row r="311" spans="1:26" ht="15.75" customHeight="1" x14ac:dyDescent="0.25">
      <c r="A311" s="198">
        <v>50302</v>
      </c>
      <c r="B311" s="199" t="s">
        <v>306</v>
      </c>
      <c r="C311" s="200">
        <v>771877503023</v>
      </c>
      <c r="D311" s="201">
        <v>21.5</v>
      </c>
      <c r="E311" s="202">
        <v>2</v>
      </c>
      <c r="F311" s="203">
        <f t="shared" si="1"/>
        <v>43</v>
      </c>
    </row>
    <row r="312" spans="1:26" ht="15.75" customHeight="1" x14ac:dyDescent="0.25">
      <c r="A312" s="198">
        <v>50305</v>
      </c>
      <c r="B312" s="199" t="s">
        <v>307</v>
      </c>
      <c r="C312" s="200">
        <v>771877503054</v>
      </c>
      <c r="D312" s="201">
        <v>21.5</v>
      </c>
      <c r="E312" s="202">
        <v>2</v>
      </c>
      <c r="F312" s="203">
        <f t="shared" si="1"/>
        <v>43</v>
      </c>
    </row>
    <row r="313" spans="1:26" ht="15.75" customHeight="1" x14ac:dyDescent="0.25">
      <c r="A313" s="198">
        <v>50315</v>
      </c>
      <c r="B313" s="199" t="s">
        <v>308</v>
      </c>
      <c r="C313" s="200">
        <v>771877503153</v>
      </c>
      <c r="D313" s="201">
        <v>18.5</v>
      </c>
      <c r="E313" s="202">
        <v>2</v>
      </c>
      <c r="F313" s="203">
        <f t="shared" si="1"/>
        <v>37</v>
      </c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spans="1:26" ht="15.75" customHeight="1" x14ac:dyDescent="0.25">
      <c r="A314" s="198">
        <v>50372</v>
      </c>
      <c r="B314" s="199" t="s">
        <v>309</v>
      </c>
      <c r="C314" s="200">
        <v>771877503726</v>
      </c>
      <c r="D314" s="201">
        <v>18.5</v>
      </c>
      <c r="E314" s="202">
        <v>2</v>
      </c>
      <c r="F314" s="203">
        <f t="shared" si="1"/>
        <v>37</v>
      </c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spans="1:26" ht="15.75" customHeight="1" x14ac:dyDescent="0.25">
      <c r="A315" s="198">
        <v>50375</v>
      </c>
      <c r="B315" s="199" t="s">
        <v>310</v>
      </c>
      <c r="C315" s="200">
        <v>771877503757</v>
      </c>
      <c r="D315" s="201">
        <v>18.5</v>
      </c>
      <c r="E315" s="202">
        <v>2</v>
      </c>
      <c r="F315" s="203">
        <f t="shared" si="1"/>
        <v>37</v>
      </c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spans="1:26" ht="15.75" customHeight="1" x14ac:dyDescent="0.25">
      <c r="A316" s="198">
        <v>50392</v>
      </c>
      <c r="B316" s="199" t="s">
        <v>311</v>
      </c>
      <c r="C316" s="200">
        <v>771877503924</v>
      </c>
      <c r="D316" s="201">
        <v>18.5</v>
      </c>
      <c r="E316" s="202">
        <v>2</v>
      </c>
      <c r="F316" s="203">
        <f t="shared" si="1"/>
        <v>37</v>
      </c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spans="1:26" ht="15.75" customHeight="1" x14ac:dyDescent="0.25">
      <c r="A317" s="198">
        <v>50395</v>
      </c>
      <c r="B317" s="199" t="s">
        <v>312</v>
      </c>
      <c r="C317" s="200">
        <v>771877503955</v>
      </c>
      <c r="D317" s="201">
        <v>18.5</v>
      </c>
      <c r="E317" s="202">
        <v>2</v>
      </c>
      <c r="F317" s="203">
        <f t="shared" si="1"/>
        <v>37</v>
      </c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spans="1:26" ht="15.75" customHeight="1" x14ac:dyDescent="0.25">
      <c r="A318" s="198">
        <v>50405</v>
      </c>
      <c r="B318" s="199" t="s">
        <v>313</v>
      </c>
      <c r="C318" s="200">
        <v>771877504051</v>
      </c>
      <c r="D318" s="201">
        <v>12.5</v>
      </c>
      <c r="E318" s="202">
        <v>2</v>
      </c>
      <c r="F318" s="203">
        <f t="shared" si="1"/>
        <v>25</v>
      </c>
    </row>
    <row r="319" spans="1:26" ht="15.75" customHeight="1" x14ac:dyDescent="0.25">
      <c r="A319" s="198">
        <v>50415</v>
      </c>
      <c r="B319" s="199" t="s">
        <v>314</v>
      </c>
      <c r="C319" s="200">
        <v>771877504150</v>
      </c>
      <c r="D319" s="201">
        <v>12.5</v>
      </c>
      <c r="E319" s="202">
        <v>2</v>
      </c>
      <c r="F319" s="203">
        <f t="shared" si="1"/>
        <v>25</v>
      </c>
    </row>
    <row r="320" spans="1:26" ht="15.75" customHeight="1" x14ac:dyDescent="0.25">
      <c r="A320" s="198">
        <v>50505</v>
      </c>
      <c r="B320" s="199" t="s">
        <v>315</v>
      </c>
      <c r="C320" s="200">
        <v>771877505058</v>
      </c>
      <c r="D320" s="201">
        <v>20</v>
      </c>
      <c r="E320" s="202">
        <v>2</v>
      </c>
      <c r="F320" s="203">
        <f t="shared" si="1"/>
        <v>40</v>
      </c>
    </row>
    <row r="321" spans="1:26" ht="15.75" customHeight="1" x14ac:dyDescent="0.25">
      <c r="A321" s="198">
        <v>50515</v>
      </c>
      <c r="B321" s="199" t="s">
        <v>316</v>
      </c>
      <c r="C321" s="200">
        <v>771877505157</v>
      </c>
      <c r="D321" s="201">
        <v>12.5</v>
      </c>
      <c r="E321" s="202">
        <v>2</v>
      </c>
      <c r="F321" s="203">
        <f t="shared" si="1"/>
        <v>25</v>
      </c>
    </row>
    <row r="322" spans="1:26" ht="15.75" customHeight="1" x14ac:dyDescent="0.25">
      <c r="A322" s="198">
        <v>50623</v>
      </c>
      <c r="B322" s="199" t="s">
        <v>317</v>
      </c>
      <c r="C322" s="200">
        <v>771877506239</v>
      </c>
      <c r="D322" s="201">
        <v>15</v>
      </c>
      <c r="E322" s="202">
        <v>2</v>
      </c>
      <c r="F322" s="203">
        <f t="shared" si="1"/>
        <v>30</v>
      </c>
    </row>
    <row r="323" spans="1:26" ht="15.75" customHeight="1" x14ac:dyDescent="0.25">
      <c r="A323" s="198">
        <v>50625</v>
      </c>
      <c r="B323" s="199" t="s">
        <v>318</v>
      </c>
      <c r="C323" s="200">
        <v>771877506253</v>
      </c>
      <c r="D323" s="201">
        <v>15</v>
      </c>
      <c r="E323" s="202">
        <v>2</v>
      </c>
      <c r="F323" s="203">
        <f t="shared" si="1"/>
        <v>30</v>
      </c>
    </row>
    <row r="324" spans="1:26" ht="15.75" customHeight="1" x14ac:dyDescent="0.25">
      <c r="A324" s="198">
        <v>50627</v>
      </c>
      <c r="B324" s="199" t="s">
        <v>319</v>
      </c>
      <c r="C324" s="200">
        <v>771877506277</v>
      </c>
      <c r="D324" s="201">
        <v>15</v>
      </c>
      <c r="E324" s="202">
        <v>2</v>
      </c>
      <c r="F324" s="203">
        <f t="shared" si="1"/>
        <v>30</v>
      </c>
    </row>
    <row r="325" spans="1:26" ht="15.75" customHeight="1" x14ac:dyDescent="0.25">
      <c r="A325" s="198">
        <v>50633</v>
      </c>
      <c r="B325" s="199" t="s">
        <v>320</v>
      </c>
      <c r="C325" s="200">
        <v>771877506338</v>
      </c>
      <c r="D325" s="201">
        <v>15</v>
      </c>
      <c r="E325" s="202">
        <v>2</v>
      </c>
      <c r="F325" s="203">
        <f t="shared" si="1"/>
        <v>30</v>
      </c>
    </row>
    <row r="326" spans="1:26" ht="15.75" customHeight="1" x14ac:dyDescent="0.25">
      <c r="A326" s="198">
        <v>50635</v>
      </c>
      <c r="B326" s="199" t="s">
        <v>321</v>
      </c>
      <c r="C326" s="200">
        <v>771877506352</v>
      </c>
      <c r="D326" s="201">
        <v>15</v>
      </c>
      <c r="E326" s="202">
        <v>2</v>
      </c>
      <c r="F326" s="203">
        <f t="shared" si="1"/>
        <v>30</v>
      </c>
    </row>
    <row r="327" spans="1:26" ht="15.75" customHeight="1" x14ac:dyDescent="0.25">
      <c r="A327" s="198">
        <v>50637</v>
      </c>
      <c r="B327" s="199" t="s">
        <v>322</v>
      </c>
      <c r="C327" s="200">
        <v>771877506376</v>
      </c>
      <c r="D327" s="201">
        <v>16.5</v>
      </c>
      <c r="E327" s="202">
        <v>2</v>
      </c>
      <c r="F327" s="203">
        <f t="shared" si="1"/>
        <v>33</v>
      </c>
    </row>
    <row r="328" spans="1:26" ht="15.75" customHeight="1" x14ac:dyDescent="0.25">
      <c r="A328" s="198">
        <v>50755</v>
      </c>
      <c r="B328" s="199" t="s">
        <v>323</v>
      </c>
      <c r="C328" s="200">
        <v>771877507557</v>
      </c>
      <c r="D328" s="201">
        <v>16</v>
      </c>
      <c r="E328" s="202">
        <v>2</v>
      </c>
      <c r="F328" s="203">
        <f t="shared" si="1"/>
        <v>32</v>
      </c>
    </row>
    <row r="329" spans="1:26" ht="15.75" customHeight="1" x14ac:dyDescent="0.25">
      <c r="A329" s="198">
        <v>50875</v>
      </c>
      <c r="B329" s="199" t="s">
        <v>324</v>
      </c>
      <c r="C329" s="200">
        <v>771877508752</v>
      </c>
      <c r="D329" s="201">
        <v>7.5</v>
      </c>
      <c r="E329" s="202">
        <v>2</v>
      </c>
      <c r="F329" s="203">
        <f t="shared" si="1"/>
        <v>15</v>
      </c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spans="1:26" ht="15.75" customHeight="1" x14ac:dyDescent="0.25">
      <c r="A330" s="198">
        <v>50925</v>
      </c>
      <c r="B330" s="199" t="s">
        <v>325</v>
      </c>
      <c r="C330" s="200">
        <v>771877509254</v>
      </c>
      <c r="D330" s="201">
        <v>20</v>
      </c>
      <c r="E330" s="202">
        <v>2</v>
      </c>
      <c r="F330" s="203">
        <f t="shared" si="1"/>
        <v>40</v>
      </c>
    </row>
    <row r="331" spans="1:26" ht="15.75" customHeight="1" x14ac:dyDescent="0.25">
      <c r="A331" s="198">
        <v>50955</v>
      </c>
      <c r="B331" s="199" t="s">
        <v>326</v>
      </c>
      <c r="C331" s="200">
        <v>771877509551</v>
      </c>
      <c r="D331" s="201">
        <v>20</v>
      </c>
      <c r="E331" s="202">
        <v>2</v>
      </c>
      <c r="F331" s="203">
        <f t="shared" si="1"/>
        <v>40</v>
      </c>
    </row>
    <row r="332" spans="1:26" ht="15.75" customHeight="1" x14ac:dyDescent="0.25">
      <c r="A332" s="198">
        <v>50955</v>
      </c>
      <c r="B332" s="199" t="s">
        <v>326</v>
      </c>
      <c r="C332" s="200">
        <v>771877509551</v>
      </c>
      <c r="D332" s="201">
        <v>20</v>
      </c>
      <c r="E332" s="202">
        <v>2</v>
      </c>
      <c r="F332" s="203">
        <f t="shared" si="1"/>
        <v>40</v>
      </c>
    </row>
    <row r="333" spans="1:26" ht="15.75" customHeight="1" x14ac:dyDescent="0.25">
      <c r="A333" s="198">
        <v>51083</v>
      </c>
      <c r="B333" s="199" t="s">
        <v>327</v>
      </c>
      <c r="C333" s="200">
        <v>771877510830</v>
      </c>
      <c r="D333" s="201">
        <v>12</v>
      </c>
      <c r="E333" s="202">
        <v>2</v>
      </c>
      <c r="F333" s="203">
        <f t="shared" si="1"/>
        <v>24</v>
      </c>
    </row>
    <row r="334" spans="1:26" ht="15.75" customHeight="1" x14ac:dyDescent="0.25">
      <c r="A334" s="198">
        <v>51085</v>
      </c>
      <c r="B334" s="199" t="s">
        <v>328</v>
      </c>
      <c r="C334" s="200">
        <v>771877510854</v>
      </c>
      <c r="D334" s="201">
        <v>12</v>
      </c>
      <c r="E334" s="202">
        <v>2</v>
      </c>
      <c r="F334" s="203">
        <f t="shared" si="1"/>
        <v>24</v>
      </c>
    </row>
    <row r="335" spans="1:26" ht="15.75" customHeight="1" x14ac:dyDescent="0.25">
      <c r="A335" s="198">
        <v>51125</v>
      </c>
      <c r="B335" s="199" t="s">
        <v>329</v>
      </c>
      <c r="C335" s="200">
        <v>771877511257</v>
      </c>
      <c r="D335" s="201">
        <v>21</v>
      </c>
      <c r="E335" s="202">
        <v>2</v>
      </c>
      <c r="F335" s="203">
        <f t="shared" si="1"/>
        <v>42</v>
      </c>
    </row>
    <row r="336" spans="1:26" ht="15.75" customHeight="1" x14ac:dyDescent="0.25">
      <c r="A336" s="198">
        <v>51315</v>
      </c>
      <c r="B336" s="199" t="s">
        <v>1208</v>
      </c>
      <c r="C336" s="200">
        <v>771877513152</v>
      </c>
      <c r="D336" s="201">
        <v>20</v>
      </c>
      <c r="E336" s="202">
        <v>2</v>
      </c>
      <c r="F336" s="203">
        <f t="shared" si="1"/>
        <v>40</v>
      </c>
    </row>
    <row r="337" spans="1:6" ht="15.75" customHeight="1" x14ac:dyDescent="0.25">
      <c r="A337" s="198">
        <v>51325</v>
      </c>
      <c r="B337" s="199" t="s">
        <v>331</v>
      </c>
      <c r="C337" s="200">
        <v>771877513251</v>
      </c>
      <c r="D337" s="201">
        <v>20</v>
      </c>
      <c r="E337" s="202">
        <v>2</v>
      </c>
      <c r="F337" s="203">
        <f t="shared" si="1"/>
        <v>40</v>
      </c>
    </row>
    <row r="338" spans="1:6" ht="15.75" customHeight="1" x14ac:dyDescent="0.25">
      <c r="A338" s="198">
        <v>51345</v>
      </c>
      <c r="B338" s="199" t="s">
        <v>332</v>
      </c>
      <c r="C338" s="200">
        <v>771877513459</v>
      </c>
      <c r="D338" s="201">
        <v>20</v>
      </c>
      <c r="E338" s="202">
        <v>2</v>
      </c>
      <c r="F338" s="203">
        <f t="shared" si="1"/>
        <v>40</v>
      </c>
    </row>
    <row r="339" spans="1:6" ht="15.75" customHeight="1" x14ac:dyDescent="0.25">
      <c r="A339" s="198">
        <v>51385</v>
      </c>
      <c r="B339" s="199" t="s">
        <v>333</v>
      </c>
      <c r="C339" s="200">
        <v>771877513855</v>
      </c>
      <c r="D339" s="201">
        <v>20</v>
      </c>
      <c r="E339" s="202">
        <v>2</v>
      </c>
      <c r="F339" s="203">
        <f t="shared" si="1"/>
        <v>40</v>
      </c>
    </row>
    <row r="340" spans="1:6" ht="15.75" customHeight="1" x14ac:dyDescent="0.25">
      <c r="A340" s="198">
        <v>51425</v>
      </c>
      <c r="B340" s="199" t="s">
        <v>334</v>
      </c>
      <c r="C340" s="200">
        <v>771877514258</v>
      </c>
      <c r="D340" s="201">
        <v>17</v>
      </c>
      <c r="E340" s="202">
        <v>2</v>
      </c>
      <c r="F340" s="203">
        <f t="shared" si="1"/>
        <v>34</v>
      </c>
    </row>
    <row r="341" spans="1:6" ht="15.75" customHeight="1" x14ac:dyDescent="0.25">
      <c r="A341" s="198">
        <v>51515</v>
      </c>
      <c r="B341" s="199" t="s">
        <v>335</v>
      </c>
      <c r="C341" s="200">
        <v>771877515156</v>
      </c>
      <c r="D341" s="201">
        <v>17</v>
      </c>
      <c r="E341" s="202">
        <v>2</v>
      </c>
      <c r="F341" s="203">
        <f t="shared" si="1"/>
        <v>34</v>
      </c>
    </row>
    <row r="342" spans="1:6" ht="15.75" customHeight="1" x14ac:dyDescent="0.25">
      <c r="A342" s="198">
        <v>51603</v>
      </c>
      <c r="B342" s="199" t="s">
        <v>913</v>
      </c>
      <c r="C342" s="200">
        <v>771877516030</v>
      </c>
      <c r="D342" s="201">
        <v>14.5</v>
      </c>
      <c r="E342" s="202">
        <v>2</v>
      </c>
      <c r="F342" s="203">
        <f t="shared" si="1"/>
        <v>29</v>
      </c>
    </row>
    <row r="343" spans="1:6" ht="15.75" customHeight="1" x14ac:dyDescent="0.25">
      <c r="A343" s="198">
        <v>51605</v>
      </c>
      <c r="B343" s="4" t="s">
        <v>914</v>
      </c>
      <c r="C343" s="200">
        <v>771877516054</v>
      </c>
      <c r="D343" s="201">
        <v>14.5</v>
      </c>
      <c r="E343" s="202">
        <v>2</v>
      </c>
      <c r="F343" s="203">
        <f t="shared" si="1"/>
        <v>29</v>
      </c>
    </row>
    <row r="344" spans="1:6" ht="15.75" customHeight="1" x14ac:dyDescent="0.25">
      <c r="A344" s="198">
        <v>52013</v>
      </c>
      <c r="B344" s="199" t="s">
        <v>336</v>
      </c>
      <c r="C344" s="200">
        <v>771877520136</v>
      </c>
      <c r="D344" s="201">
        <v>21</v>
      </c>
      <c r="E344" s="202">
        <v>2</v>
      </c>
      <c r="F344" s="203">
        <f t="shared" si="1"/>
        <v>42</v>
      </c>
    </row>
    <row r="345" spans="1:6" ht="15.75" customHeight="1" x14ac:dyDescent="0.25">
      <c r="A345" s="198">
        <v>52015</v>
      </c>
      <c r="B345" s="199" t="s">
        <v>337</v>
      </c>
      <c r="C345" s="200">
        <v>771877520150</v>
      </c>
      <c r="D345" s="201">
        <v>21</v>
      </c>
      <c r="E345" s="202">
        <v>2</v>
      </c>
      <c r="F345" s="203">
        <f t="shared" si="1"/>
        <v>42</v>
      </c>
    </row>
    <row r="346" spans="1:6" ht="15.75" customHeight="1" x14ac:dyDescent="0.25">
      <c r="A346" s="198">
        <v>52017</v>
      </c>
      <c r="B346" s="199" t="s">
        <v>338</v>
      </c>
      <c r="C346" s="200">
        <v>771877520174</v>
      </c>
      <c r="D346" s="201">
        <v>21</v>
      </c>
      <c r="E346" s="202">
        <v>2</v>
      </c>
      <c r="F346" s="203">
        <f t="shared" si="1"/>
        <v>42</v>
      </c>
    </row>
    <row r="347" spans="1:6" ht="15.75" customHeight="1" x14ac:dyDescent="0.25">
      <c r="A347" s="198">
        <v>52103</v>
      </c>
      <c r="B347" s="199" t="s">
        <v>339</v>
      </c>
      <c r="C347" s="200">
        <v>771877521034</v>
      </c>
      <c r="D347" s="201">
        <v>20</v>
      </c>
      <c r="E347" s="202">
        <v>2</v>
      </c>
      <c r="F347" s="203">
        <f t="shared" si="1"/>
        <v>40</v>
      </c>
    </row>
    <row r="348" spans="1:6" ht="15.75" customHeight="1" x14ac:dyDescent="0.25">
      <c r="A348" s="198">
        <v>52105</v>
      </c>
      <c r="B348" s="199" t="s">
        <v>340</v>
      </c>
      <c r="C348" s="200">
        <v>771877521058</v>
      </c>
      <c r="D348" s="201">
        <v>20</v>
      </c>
      <c r="E348" s="202">
        <v>2</v>
      </c>
      <c r="F348" s="203">
        <f t="shared" si="1"/>
        <v>40</v>
      </c>
    </row>
    <row r="349" spans="1:6" ht="15.75" customHeight="1" x14ac:dyDescent="0.25">
      <c r="A349" s="198">
        <v>52185</v>
      </c>
      <c r="B349" s="199" t="s">
        <v>341</v>
      </c>
      <c r="C349" s="200">
        <v>771877521850</v>
      </c>
      <c r="D349" s="201">
        <v>20</v>
      </c>
      <c r="E349" s="202">
        <v>2</v>
      </c>
      <c r="F349" s="203">
        <f t="shared" si="1"/>
        <v>40</v>
      </c>
    </row>
    <row r="350" spans="1:6" ht="15.75" customHeight="1" x14ac:dyDescent="0.25">
      <c r="A350" s="198">
        <v>52373</v>
      </c>
      <c r="B350" s="199" t="s">
        <v>342</v>
      </c>
      <c r="C350" s="200">
        <v>771877523731</v>
      </c>
      <c r="D350" s="201">
        <v>12</v>
      </c>
      <c r="E350" s="202">
        <v>2</v>
      </c>
      <c r="F350" s="203">
        <f t="shared" si="1"/>
        <v>24</v>
      </c>
    </row>
    <row r="351" spans="1:6" ht="15.75" customHeight="1" x14ac:dyDescent="0.25">
      <c r="A351" s="198">
        <v>52375</v>
      </c>
      <c r="B351" s="199" t="s">
        <v>343</v>
      </c>
      <c r="C351" s="200">
        <v>771877523755</v>
      </c>
      <c r="D351" s="201">
        <v>12</v>
      </c>
      <c r="E351" s="202">
        <v>2</v>
      </c>
      <c r="F351" s="203">
        <f t="shared" si="1"/>
        <v>24</v>
      </c>
    </row>
    <row r="352" spans="1:6" ht="15.75" customHeight="1" x14ac:dyDescent="0.25">
      <c r="A352" s="198">
        <v>52377</v>
      </c>
      <c r="B352" s="199" t="s">
        <v>344</v>
      </c>
      <c r="C352" s="200">
        <v>771877523779</v>
      </c>
      <c r="D352" s="201">
        <v>12</v>
      </c>
      <c r="E352" s="202">
        <v>2</v>
      </c>
      <c r="F352" s="203">
        <f t="shared" si="1"/>
        <v>24</v>
      </c>
    </row>
    <row r="353" spans="1:26" ht="15.75" customHeight="1" x14ac:dyDescent="0.25">
      <c r="A353" s="198">
        <v>52505</v>
      </c>
      <c r="B353" s="199" t="s">
        <v>345</v>
      </c>
      <c r="C353" s="200">
        <v>771877525056</v>
      </c>
      <c r="D353" s="201">
        <v>17.5</v>
      </c>
      <c r="E353" s="202">
        <v>2</v>
      </c>
      <c r="F353" s="203">
        <f t="shared" si="1"/>
        <v>35</v>
      </c>
    </row>
    <row r="354" spans="1:26" ht="15.75" customHeight="1" x14ac:dyDescent="0.25">
      <c r="A354" s="198">
        <v>52903</v>
      </c>
      <c r="B354" s="199" t="s">
        <v>346</v>
      </c>
      <c r="C354" s="200">
        <v>771877529030</v>
      </c>
      <c r="D354" s="201">
        <v>17.5</v>
      </c>
      <c r="E354" s="202">
        <v>2</v>
      </c>
      <c r="F354" s="203">
        <f t="shared" si="1"/>
        <v>35</v>
      </c>
    </row>
    <row r="355" spans="1:26" ht="15.75" customHeight="1" x14ac:dyDescent="0.25">
      <c r="A355" s="198">
        <v>53023</v>
      </c>
      <c r="B355" s="199" t="s">
        <v>347</v>
      </c>
      <c r="C355" s="200">
        <v>771877530234</v>
      </c>
      <c r="D355" s="201">
        <v>15</v>
      </c>
      <c r="E355" s="202">
        <v>2</v>
      </c>
      <c r="F355" s="203">
        <f t="shared" si="1"/>
        <v>30</v>
      </c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spans="1:26" ht="15.75" customHeight="1" x14ac:dyDescent="0.25">
      <c r="A356" s="198">
        <v>53025</v>
      </c>
      <c r="B356" s="199" t="s">
        <v>348</v>
      </c>
      <c r="C356" s="200">
        <v>771877530258</v>
      </c>
      <c r="D356" s="201">
        <v>15</v>
      </c>
      <c r="E356" s="202">
        <v>2</v>
      </c>
      <c r="F356" s="203">
        <f t="shared" si="1"/>
        <v>30</v>
      </c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spans="1:26" ht="15.75" customHeight="1" x14ac:dyDescent="0.25">
      <c r="A357" s="198">
        <v>53062</v>
      </c>
      <c r="B357" s="199" t="s">
        <v>349</v>
      </c>
      <c r="C357" s="200">
        <v>771877530623</v>
      </c>
      <c r="D357" s="201">
        <v>12</v>
      </c>
      <c r="E357" s="202">
        <v>2</v>
      </c>
      <c r="F357" s="203">
        <f t="shared" si="1"/>
        <v>24</v>
      </c>
    </row>
    <row r="358" spans="1:26" ht="15.75" customHeight="1" x14ac:dyDescent="0.25">
      <c r="A358" s="198">
        <v>53272</v>
      </c>
      <c r="B358" s="199" t="s">
        <v>350</v>
      </c>
      <c r="C358" s="200">
        <v>771877532726</v>
      </c>
      <c r="D358" s="201">
        <v>16</v>
      </c>
      <c r="E358" s="202">
        <v>2</v>
      </c>
      <c r="F358" s="203">
        <f t="shared" si="1"/>
        <v>32</v>
      </c>
    </row>
    <row r="359" spans="1:26" ht="15.75" customHeight="1" x14ac:dyDescent="0.25">
      <c r="A359" s="198">
        <v>53905</v>
      </c>
      <c r="B359" s="199" t="s">
        <v>351</v>
      </c>
      <c r="C359" s="200">
        <v>771877539053</v>
      </c>
      <c r="D359" s="201">
        <v>11</v>
      </c>
      <c r="E359" s="202">
        <v>2</v>
      </c>
      <c r="F359" s="203">
        <f t="shared" si="1"/>
        <v>22</v>
      </c>
    </row>
    <row r="360" spans="1:26" ht="15.75" customHeight="1" x14ac:dyDescent="0.25">
      <c r="A360" s="198">
        <v>53945</v>
      </c>
      <c r="B360" s="199" t="s">
        <v>352</v>
      </c>
      <c r="C360" s="200">
        <v>771877539459</v>
      </c>
      <c r="D360" s="201">
        <v>10</v>
      </c>
      <c r="E360" s="202">
        <v>2</v>
      </c>
      <c r="F360" s="203">
        <f t="shared" si="1"/>
        <v>20</v>
      </c>
    </row>
    <row r="361" spans="1:26" ht="15.75" customHeight="1" x14ac:dyDescent="0.25">
      <c r="A361" s="198">
        <v>53965</v>
      </c>
      <c r="B361" s="199" t="s">
        <v>353</v>
      </c>
      <c r="C361" s="200">
        <v>771877539657</v>
      </c>
      <c r="D361" s="201">
        <v>10</v>
      </c>
      <c r="E361" s="202">
        <v>2</v>
      </c>
      <c r="F361" s="203">
        <f t="shared" si="1"/>
        <v>20</v>
      </c>
    </row>
    <row r="362" spans="1:26" ht="15.75" customHeight="1" x14ac:dyDescent="0.25">
      <c r="A362" s="198">
        <v>53975</v>
      </c>
      <c r="B362" s="199" t="s">
        <v>354</v>
      </c>
      <c r="C362" s="200">
        <v>771877539756</v>
      </c>
      <c r="D362" s="201">
        <v>10</v>
      </c>
      <c r="E362" s="202">
        <v>2</v>
      </c>
      <c r="F362" s="203">
        <f t="shared" si="1"/>
        <v>20</v>
      </c>
    </row>
    <row r="363" spans="1:26" ht="15.75" customHeight="1" x14ac:dyDescent="0.25">
      <c r="A363" s="198">
        <v>53985</v>
      </c>
      <c r="B363" s="199" t="s">
        <v>355</v>
      </c>
      <c r="C363" s="200">
        <v>771877539855</v>
      </c>
      <c r="D363" s="201">
        <v>10</v>
      </c>
      <c r="E363" s="202">
        <v>2</v>
      </c>
      <c r="F363" s="203">
        <f t="shared" si="1"/>
        <v>20</v>
      </c>
    </row>
    <row r="364" spans="1:26" ht="15.75" customHeight="1" x14ac:dyDescent="0.25">
      <c r="A364" s="198">
        <v>53995</v>
      </c>
      <c r="B364" s="199" t="s">
        <v>356</v>
      </c>
      <c r="C364" s="200">
        <v>771877539954</v>
      </c>
      <c r="D364" s="201">
        <v>10</v>
      </c>
      <c r="E364" s="202">
        <v>2</v>
      </c>
      <c r="F364" s="203">
        <f t="shared" si="1"/>
        <v>20</v>
      </c>
    </row>
    <row r="365" spans="1:26" ht="15.75" customHeight="1" x14ac:dyDescent="0.25">
      <c r="A365" s="198">
        <v>54305</v>
      </c>
      <c r="B365" s="199" t="s">
        <v>357</v>
      </c>
      <c r="C365" s="200">
        <v>771877543050</v>
      </c>
      <c r="D365" s="201">
        <v>20</v>
      </c>
      <c r="E365" s="202">
        <v>2</v>
      </c>
      <c r="F365" s="203">
        <f t="shared" si="1"/>
        <v>40</v>
      </c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spans="1:26" ht="15.75" customHeight="1" x14ac:dyDescent="0.25">
      <c r="A366" s="198">
        <v>54405</v>
      </c>
      <c r="B366" s="199" t="s">
        <v>358</v>
      </c>
      <c r="C366" s="200">
        <v>771877544057</v>
      </c>
      <c r="D366" s="201">
        <v>24</v>
      </c>
      <c r="E366" s="202">
        <v>2</v>
      </c>
      <c r="F366" s="203">
        <f t="shared" si="1"/>
        <v>48</v>
      </c>
    </row>
    <row r="367" spans="1:26" ht="15.75" customHeight="1" x14ac:dyDescent="0.25">
      <c r="A367" s="198">
        <v>54485</v>
      </c>
      <c r="B367" s="199" t="s">
        <v>359</v>
      </c>
      <c r="C367" s="200">
        <v>771877544859</v>
      </c>
      <c r="D367" s="201">
        <v>24</v>
      </c>
      <c r="E367" s="202">
        <v>2</v>
      </c>
      <c r="F367" s="203">
        <f t="shared" si="1"/>
        <v>48</v>
      </c>
    </row>
    <row r="368" spans="1:26" ht="15.75" customHeight="1" x14ac:dyDescent="0.25">
      <c r="A368" s="198">
        <v>54495</v>
      </c>
      <c r="B368" s="199" t="s">
        <v>360</v>
      </c>
      <c r="C368" s="200">
        <v>771877544958</v>
      </c>
      <c r="D368" s="201">
        <v>24</v>
      </c>
      <c r="E368" s="202">
        <v>2</v>
      </c>
      <c r="F368" s="203">
        <f t="shared" si="1"/>
        <v>48</v>
      </c>
    </row>
    <row r="369" spans="1:6" ht="15.75" customHeight="1" x14ac:dyDescent="0.25">
      <c r="A369" s="198">
        <v>54695</v>
      </c>
      <c r="B369" s="199" t="s">
        <v>361</v>
      </c>
      <c r="C369" s="200">
        <v>771877546952</v>
      </c>
      <c r="D369" s="201">
        <v>17.5</v>
      </c>
      <c r="E369" s="202">
        <v>2</v>
      </c>
      <c r="F369" s="203">
        <f t="shared" si="1"/>
        <v>35</v>
      </c>
    </row>
    <row r="370" spans="1:6" ht="15.75" customHeight="1" x14ac:dyDescent="0.25">
      <c r="A370" s="198">
        <v>54901</v>
      </c>
      <c r="B370" s="199" t="s">
        <v>362</v>
      </c>
      <c r="C370" s="200">
        <v>771877549014</v>
      </c>
      <c r="D370" s="201">
        <v>13.5</v>
      </c>
      <c r="E370" s="202">
        <v>2</v>
      </c>
      <c r="F370" s="203">
        <f t="shared" si="1"/>
        <v>27</v>
      </c>
    </row>
    <row r="371" spans="1:6" ht="15.75" customHeight="1" x14ac:dyDescent="0.25">
      <c r="A371" s="198">
        <v>56503</v>
      </c>
      <c r="B371" s="199" t="s">
        <v>879</v>
      </c>
      <c r="C371" s="200">
        <v>771877565038</v>
      </c>
      <c r="D371" s="201">
        <v>12.5</v>
      </c>
      <c r="E371" s="202">
        <v>2</v>
      </c>
      <c r="F371" s="203">
        <f t="shared" si="1"/>
        <v>25</v>
      </c>
    </row>
    <row r="372" spans="1:6" ht="15.75" customHeight="1" x14ac:dyDescent="0.25">
      <c r="A372" s="198">
        <v>58702</v>
      </c>
      <c r="B372" s="199" t="s">
        <v>363</v>
      </c>
      <c r="C372" s="200">
        <v>771877587023</v>
      </c>
      <c r="D372" s="201">
        <v>20</v>
      </c>
      <c r="E372" s="202">
        <v>2</v>
      </c>
      <c r="F372" s="203">
        <f t="shared" si="1"/>
        <v>40</v>
      </c>
    </row>
    <row r="373" spans="1:6" ht="15.75" customHeight="1" x14ac:dyDescent="0.25">
      <c r="A373" s="198">
        <v>58703</v>
      </c>
      <c r="B373" s="199" t="s">
        <v>364</v>
      </c>
      <c r="C373" s="200">
        <v>771877587030</v>
      </c>
      <c r="D373" s="201">
        <v>20</v>
      </c>
      <c r="E373" s="202">
        <v>2</v>
      </c>
      <c r="F373" s="203">
        <f t="shared" si="1"/>
        <v>40</v>
      </c>
    </row>
    <row r="374" spans="1:6" ht="15.75" customHeight="1" x14ac:dyDescent="0.25">
      <c r="A374" s="198">
        <v>58705</v>
      </c>
      <c r="B374" s="199" t="s">
        <v>365</v>
      </c>
      <c r="C374" s="200">
        <v>771877587054</v>
      </c>
      <c r="D374" s="201">
        <v>20</v>
      </c>
      <c r="E374" s="202">
        <v>2</v>
      </c>
      <c r="F374" s="203">
        <f t="shared" si="1"/>
        <v>40</v>
      </c>
    </row>
    <row r="375" spans="1:6" ht="15.75" customHeight="1" x14ac:dyDescent="0.25">
      <c r="A375" s="198">
        <v>58802</v>
      </c>
      <c r="B375" s="199" t="s">
        <v>366</v>
      </c>
      <c r="C375" s="200">
        <v>771877588020</v>
      </c>
      <c r="D375" s="201">
        <v>20</v>
      </c>
      <c r="E375" s="202">
        <v>2</v>
      </c>
      <c r="F375" s="203">
        <f t="shared" si="1"/>
        <v>40</v>
      </c>
    </row>
    <row r="376" spans="1:6" ht="15.75" customHeight="1" x14ac:dyDescent="0.25">
      <c r="A376" s="198">
        <v>58803</v>
      </c>
      <c r="B376" s="199" t="s">
        <v>367</v>
      </c>
      <c r="C376" s="200">
        <v>771877588037</v>
      </c>
      <c r="D376" s="201">
        <v>20</v>
      </c>
      <c r="E376" s="202">
        <v>2</v>
      </c>
      <c r="F376" s="203">
        <f t="shared" si="1"/>
        <v>40</v>
      </c>
    </row>
    <row r="377" spans="1:6" ht="15.75" customHeight="1" x14ac:dyDescent="0.25">
      <c r="A377" s="198">
        <v>54902</v>
      </c>
      <c r="B377" s="199" t="s">
        <v>368</v>
      </c>
      <c r="C377" s="200">
        <v>771877549021</v>
      </c>
      <c r="D377" s="201">
        <v>13.5</v>
      </c>
      <c r="E377" s="202">
        <v>2</v>
      </c>
      <c r="F377" s="203">
        <f t="shared" si="1"/>
        <v>27</v>
      </c>
    </row>
    <row r="378" spans="1:6" ht="15.75" customHeight="1" x14ac:dyDescent="0.25">
      <c r="A378" s="198">
        <v>54905</v>
      </c>
      <c r="B378" s="199" t="s">
        <v>369</v>
      </c>
      <c r="C378" s="200">
        <v>771877549052</v>
      </c>
      <c r="D378" s="201">
        <v>19</v>
      </c>
      <c r="E378" s="202">
        <v>2</v>
      </c>
      <c r="F378" s="203">
        <f t="shared" si="1"/>
        <v>38</v>
      </c>
    </row>
    <row r="379" spans="1:6" ht="15.75" customHeight="1" x14ac:dyDescent="0.25">
      <c r="A379" s="198">
        <v>55270</v>
      </c>
      <c r="B379" s="199" t="s">
        <v>370</v>
      </c>
      <c r="C379" s="200">
        <v>771877552700</v>
      </c>
      <c r="D379" s="201">
        <v>17.5</v>
      </c>
      <c r="E379" s="202">
        <v>2</v>
      </c>
      <c r="F379" s="203">
        <f t="shared" si="1"/>
        <v>35</v>
      </c>
    </row>
    <row r="380" spans="1:6" ht="15.75" customHeight="1" x14ac:dyDescent="0.25">
      <c r="A380" s="198">
        <v>55271</v>
      </c>
      <c r="B380" s="199" t="s">
        <v>371</v>
      </c>
      <c r="C380" s="200">
        <v>771877552717</v>
      </c>
      <c r="D380" s="201">
        <v>13.5</v>
      </c>
      <c r="E380" s="202">
        <v>2</v>
      </c>
      <c r="F380" s="203">
        <f t="shared" si="1"/>
        <v>27</v>
      </c>
    </row>
    <row r="381" spans="1:6" ht="15.75" customHeight="1" x14ac:dyDescent="0.25">
      <c r="A381" s="198">
        <v>55272</v>
      </c>
      <c r="B381" s="199" t="s">
        <v>372</v>
      </c>
      <c r="C381" s="200">
        <v>771877552724</v>
      </c>
      <c r="D381" s="201">
        <v>17.5</v>
      </c>
      <c r="E381" s="202">
        <v>2</v>
      </c>
      <c r="F381" s="203">
        <f t="shared" si="1"/>
        <v>35</v>
      </c>
    </row>
    <row r="382" spans="1:6" ht="15.75" customHeight="1" x14ac:dyDescent="0.25">
      <c r="A382" s="198">
        <v>55273</v>
      </c>
      <c r="B382" s="199" t="s">
        <v>373</v>
      </c>
      <c r="C382" s="200">
        <v>771877552731</v>
      </c>
      <c r="D382" s="201">
        <v>17.5</v>
      </c>
      <c r="E382" s="202">
        <v>2</v>
      </c>
      <c r="F382" s="203">
        <f t="shared" si="1"/>
        <v>35</v>
      </c>
    </row>
    <row r="383" spans="1:6" ht="15.75" customHeight="1" x14ac:dyDescent="0.25">
      <c r="A383" s="198">
        <v>55693</v>
      </c>
      <c r="B383" s="199" t="s">
        <v>374</v>
      </c>
      <c r="C383" s="200">
        <v>771877556937</v>
      </c>
      <c r="D383" s="201">
        <v>15</v>
      </c>
      <c r="E383" s="202">
        <v>2</v>
      </c>
      <c r="F383" s="203">
        <f t="shared" si="1"/>
        <v>30</v>
      </c>
    </row>
    <row r="384" spans="1:6" ht="15.75" customHeight="1" x14ac:dyDescent="0.25">
      <c r="A384" s="198">
        <v>55785</v>
      </c>
      <c r="B384" s="199" t="s">
        <v>375</v>
      </c>
      <c r="C384" s="200">
        <v>771877557859</v>
      </c>
      <c r="D384" s="201">
        <v>16</v>
      </c>
      <c r="E384" s="202">
        <v>2</v>
      </c>
      <c r="F384" s="203">
        <f t="shared" si="1"/>
        <v>32</v>
      </c>
    </row>
    <row r="385" spans="1:6" ht="15.75" customHeight="1" x14ac:dyDescent="0.25">
      <c r="A385" s="198">
        <v>56055</v>
      </c>
      <c r="B385" s="199" t="s">
        <v>376</v>
      </c>
      <c r="C385" s="200">
        <v>771877560552</v>
      </c>
      <c r="D385" s="201">
        <v>16</v>
      </c>
      <c r="E385" s="202">
        <v>2</v>
      </c>
      <c r="F385" s="203">
        <f t="shared" si="1"/>
        <v>32</v>
      </c>
    </row>
    <row r="386" spans="1:6" ht="15.75" customHeight="1" x14ac:dyDescent="0.25">
      <c r="A386" s="198">
        <v>56175</v>
      </c>
      <c r="B386" s="199" t="s">
        <v>377</v>
      </c>
      <c r="C386" s="200">
        <v>771877561757</v>
      </c>
      <c r="D386" s="201">
        <v>16</v>
      </c>
      <c r="E386" s="202">
        <v>2</v>
      </c>
      <c r="F386" s="203">
        <f t="shared" si="1"/>
        <v>32</v>
      </c>
    </row>
    <row r="387" spans="1:6" ht="15.75" customHeight="1" x14ac:dyDescent="0.25">
      <c r="A387" s="198">
        <v>56695</v>
      </c>
      <c r="B387" s="199" t="s">
        <v>880</v>
      </c>
      <c r="C387" s="200">
        <v>771877566950</v>
      </c>
      <c r="D387" s="201">
        <v>17.5</v>
      </c>
      <c r="E387" s="202">
        <v>2</v>
      </c>
      <c r="F387" s="203">
        <f t="shared" si="1"/>
        <v>35</v>
      </c>
    </row>
    <row r="388" spans="1:6" ht="15.75" customHeight="1" x14ac:dyDescent="0.25">
      <c r="A388" s="198">
        <v>56697</v>
      </c>
      <c r="B388" s="199" t="s">
        <v>881</v>
      </c>
      <c r="C388" s="200">
        <v>771877566974</v>
      </c>
      <c r="D388" s="201">
        <v>17.5</v>
      </c>
      <c r="E388" s="202">
        <v>2</v>
      </c>
      <c r="F388" s="203">
        <f t="shared" si="1"/>
        <v>35</v>
      </c>
    </row>
    <row r="389" spans="1:6" ht="15.75" customHeight="1" x14ac:dyDescent="0.25">
      <c r="A389" s="198">
        <v>56705</v>
      </c>
      <c r="B389" s="199" t="s">
        <v>378</v>
      </c>
      <c r="C389" s="200">
        <v>771877567056</v>
      </c>
      <c r="D389" s="201">
        <v>17.5</v>
      </c>
      <c r="E389" s="202">
        <v>2</v>
      </c>
      <c r="F389" s="203">
        <f t="shared" si="1"/>
        <v>35</v>
      </c>
    </row>
    <row r="390" spans="1:6" ht="15.75" customHeight="1" x14ac:dyDescent="0.25">
      <c r="A390" s="198">
        <v>56775</v>
      </c>
      <c r="B390" s="199" t="s">
        <v>379</v>
      </c>
      <c r="C390" s="200">
        <v>771877567759</v>
      </c>
      <c r="D390" s="201">
        <v>17.5</v>
      </c>
      <c r="E390" s="202">
        <v>2</v>
      </c>
      <c r="F390" s="203">
        <f t="shared" si="1"/>
        <v>35</v>
      </c>
    </row>
    <row r="391" spans="1:6" ht="15.75" customHeight="1" x14ac:dyDescent="0.25">
      <c r="A391" s="198">
        <v>56785</v>
      </c>
      <c r="B391" s="199" t="s">
        <v>380</v>
      </c>
      <c r="C391" s="200">
        <v>771877567858</v>
      </c>
      <c r="D391" s="201">
        <v>17.5</v>
      </c>
      <c r="E391" s="202">
        <v>2</v>
      </c>
      <c r="F391" s="203">
        <f t="shared" si="1"/>
        <v>35</v>
      </c>
    </row>
    <row r="392" spans="1:6" ht="15.75" customHeight="1" x14ac:dyDescent="0.25">
      <c r="A392" s="198">
        <v>56805</v>
      </c>
      <c r="B392" s="199" t="s">
        <v>381</v>
      </c>
      <c r="C392" s="200">
        <v>771877568053</v>
      </c>
      <c r="D392" s="201">
        <v>26.5</v>
      </c>
      <c r="E392" s="202">
        <v>2</v>
      </c>
      <c r="F392" s="203">
        <f t="shared" si="1"/>
        <v>53</v>
      </c>
    </row>
    <row r="393" spans="1:6" ht="15.75" customHeight="1" x14ac:dyDescent="0.25">
      <c r="A393" s="198">
        <v>56835</v>
      </c>
      <c r="B393" s="199" t="s">
        <v>382</v>
      </c>
      <c r="C393" s="200">
        <v>771877568350</v>
      </c>
      <c r="D393" s="201">
        <v>22.5</v>
      </c>
      <c r="E393" s="202">
        <v>2</v>
      </c>
      <c r="F393" s="203">
        <f t="shared" si="1"/>
        <v>45</v>
      </c>
    </row>
    <row r="394" spans="1:6" ht="15.75" customHeight="1" x14ac:dyDescent="0.25">
      <c r="A394" s="198">
        <v>56855</v>
      </c>
      <c r="B394" s="199" t="s">
        <v>383</v>
      </c>
      <c r="C394" s="200">
        <v>771877568558</v>
      </c>
      <c r="D394" s="201">
        <v>22.5</v>
      </c>
      <c r="E394" s="202">
        <v>2</v>
      </c>
      <c r="F394" s="203">
        <f t="shared" si="1"/>
        <v>45</v>
      </c>
    </row>
    <row r="395" spans="1:6" ht="15.75" customHeight="1" x14ac:dyDescent="0.25">
      <c r="A395" s="198">
        <v>56885</v>
      </c>
      <c r="B395" s="199" t="s">
        <v>384</v>
      </c>
      <c r="C395" s="200">
        <v>771877568855</v>
      </c>
      <c r="D395" s="201">
        <v>25</v>
      </c>
      <c r="E395" s="202">
        <v>2</v>
      </c>
      <c r="F395" s="203">
        <f t="shared" si="1"/>
        <v>50</v>
      </c>
    </row>
    <row r="396" spans="1:6" ht="15.75" customHeight="1" x14ac:dyDescent="0.25">
      <c r="A396" s="198">
        <v>56887</v>
      </c>
      <c r="B396" s="199" t="s">
        <v>385</v>
      </c>
      <c r="C396" s="200">
        <v>771877568879</v>
      </c>
      <c r="D396" s="201">
        <v>27</v>
      </c>
      <c r="E396" s="202">
        <v>2</v>
      </c>
      <c r="F396" s="203">
        <f t="shared" si="1"/>
        <v>54</v>
      </c>
    </row>
    <row r="397" spans="1:6" ht="15.75" customHeight="1" x14ac:dyDescent="0.25">
      <c r="A397" s="198">
        <v>56895</v>
      </c>
      <c r="B397" s="199" t="s">
        <v>386</v>
      </c>
      <c r="C397" s="200">
        <v>771877568954</v>
      </c>
      <c r="D397" s="201">
        <v>25</v>
      </c>
      <c r="E397" s="202">
        <v>2</v>
      </c>
      <c r="F397" s="203">
        <f t="shared" si="1"/>
        <v>50</v>
      </c>
    </row>
    <row r="398" spans="1:6" ht="15.75" customHeight="1" x14ac:dyDescent="0.25">
      <c r="A398" s="198">
        <v>57083</v>
      </c>
      <c r="B398" s="199" t="s">
        <v>387</v>
      </c>
      <c r="C398" s="200">
        <v>771877570834</v>
      </c>
      <c r="D398" s="201">
        <v>23.5</v>
      </c>
      <c r="E398" s="202">
        <v>2</v>
      </c>
      <c r="F398" s="203">
        <f t="shared" si="1"/>
        <v>47</v>
      </c>
    </row>
    <row r="399" spans="1:6" ht="15.75" customHeight="1" x14ac:dyDescent="0.25">
      <c r="A399" s="198">
        <v>57085</v>
      </c>
      <c r="B399" s="199" t="s">
        <v>388</v>
      </c>
      <c r="C399" s="200">
        <v>771877570858</v>
      </c>
      <c r="D399" s="201">
        <v>23.5</v>
      </c>
      <c r="E399" s="202">
        <v>2</v>
      </c>
      <c r="F399" s="203">
        <f t="shared" si="1"/>
        <v>47</v>
      </c>
    </row>
    <row r="400" spans="1:6" ht="15.75" customHeight="1" x14ac:dyDescent="0.25">
      <c r="A400" s="198">
        <v>57173</v>
      </c>
      <c r="B400" s="199" t="s">
        <v>389</v>
      </c>
      <c r="C400" s="200">
        <v>771877571732</v>
      </c>
      <c r="D400" s="201">
        <v>23.5</v>
      </c>
      <c r="E400" s="202">
        <v>2</v>
      </c>
      <c r="F400" s="203">
        <f t="shared" si="1"/>
        <v>47</v>
      </c>
    </row>
    <row r="401" spans="1:6" ht="15.75" customHeight="1" x14ac:dyDescent="0.25">
      <c r="A401" s="198">
        <v>57175</v>
      </c>
      <c r="B401" s="199" t="s">
        <v>390</v>
      </c>
      <c r="C401" s="200">
        <v>771877571756</v>
      </c>
      <c r="D401" s="201">
        <v>23.5</v>
      </c>
      <c r="E401" s="202">
        <v>2</v>
      </c>
      <c r="F401" s="203">
        <f t="shared" si="1"/>
        <v>47</v>
      </c>
    </row>
    <row r="402" spans="1:6" ht="15.75" customHeight="1" x14ac:dyDescent="0.25">
      <c r="A402" s="198">
        <v>57183</v>
      </c>
      <c r="B402" s="199" t="s">
        <v>391</v>
      </c>
      <c r="C402" s="200">
        <v>771877571831</v>
      </c>
      <c r="D402" s="201">
        <v>20</v>
      </c>
      <c r="E402" s="202">
        <v>2</v>
      </c>
      <c r="F402" s="203">
        <f t="shared" si="1"/>
        <v>40</v>
      </c>
    </row>
    <row r="403" spans="1:6" ht="15.75" customHeight="1" x14ac:dyDescent="0.25">
      <c r="A403" s="198">
        <v>57185</v>
      </c>
      <c r="B403" s="199" t="s">
        <v>392</v>
      </c>
      <c r="C403" s="200">
        <v>771877571855</v>
      </c>
      <c r="D403" s="201">
        <v>20</v>
      </c>
      <c r="E403" s="202">
        <v>2</v>
      </c>
      <c r="F403" s="203">
        <f t="shared" si="1"/>
        <v>40</v>
      </c>
    </row>
    <row r="404" spans="1:6" ht="15.75" customHeight="1" x14ac:dyDescent="0.25">
      <c r="A404" s="198">
        <v>57205</v>
      </c>
      <c r="B404" s="199" t="s">
        <v>393</v>
      </c>
      <c r="C404" s="200">
        <v>771877572050</v>
      </c>
      <c r="D404" s="201">
        <v>17.5</v>
      </c>
      <c r="E404" s="202">
        <v>2</v>
      </c>
      <c r="F404" s="203">
        <f t="shared" si="1"/>
        <v>35</v>
      </c>
    </row>
    <row r="405" spans="1:6" ht="15.75" customHeight="1" x14ac:dyDescent="0.25">
      <c r="A405" s="198">
        <v>57207</v>
      </c>
      <c r="B405" s="199" t="s">
        <v>394</v>
      </c>
      <c r="C405" s="200">
        <v>771877572074</v>
      </c>
      <c r="D405" s="201">
        <v>17.5</v>
      </c>
      <c r="E405" s="202">
        <v>2</v>
      </c>
      <c r="F405" s="203">
        <f t="shared" si="1"/>
        <v>35</v>
      </c>
    </row>
    <row r="406" spans="1:6" ht="15.75" customHeight="1" x14ac:dyDescent="0.25">
      <c r="A406" s="198">
        <v>57275</v>
      </c>
      <c r="B406" s="199" t="s">
        <v>395</v>
      </c>
      <c r="C406" s="200">
        <v>771877572753</v>
      </c>
      <c r="D406" s="201">
        <v>15</v>
      </c>
      <c r="E406" s="202">
        <v>2</v>
      </c>
      <c r="F406" s="203">
        <f t="shared" si="1"/>
        <v>30</v>
      </c>
    </row>
    <row r="407" spans="1:6" ht="15.75" customHeight="1" x14ac:dyDescent="0.25">
      <c r="A407" s="198">
        <v>57285</v>
      </c>
      <c r="B407" s="199" t="s">
        <v>396</v>
      </c>
      <c r="C407" s="200">
        <v>771877572852</v>
      </c>
      <c r="D407" s="201">
        <v>12.5</v>
      </c>
      <c r="E407" s="202">
        <v>2</v>
      </c>
      <c r="F407" s="203">
        <f t="shared" si="1"/>
        <v>25</v>
      </c>
    </row>
    <row r="408" spans="1:6" ht="15.75" customHeight="1" x14ac:dyDescent="0.25">
      <c r="A408" s="198">
        <v>57502</v>
      </c>
      <c r="B408" s="199" t="s">
        <v>397</v>
      </c>
      <c r="C408" s="200">
        <v>771877575020</v>
      </c>
      <c r="D408" s="201">
        <v>21</v>
      </c>
      <c r="E408" s="202">
        <v>2</v>
      </c>
      <c r="F408" s="203">
        <f t="shared" si="1"/>
        <v>42</v>
      </c>
    </row>
    <row r="409" spans="1:6" ht="15.75" customHeight="1" x14ac:dyDescent="0.25">
      <c r="A409" s="198">
        <v>57505</v>
      </c>
      <c r="B409" s="199" t="s">
        <v>398</v>
      </c>
      <c r="C409" s="200">
        <v>771877575051</v>
      </c>
      <c r="D409" s="201">
        <v>21</v>
      </c>
      <c r="E409" s="202">
        <v>2</v>
      </c>
      <c r="F409" s="203">
        <f t="shared" si="1"/>
        <v>42</v>
      </c>
    </row>
    <row r="410" spans="1:6" ht="15.75" customHeight="1" x14ac:dyDescent="0.25">
      <c r="A410" s="198">
        <v>57565</v>
      </c>
      <c r="B410" s="199" t="s">
        <v>399</v>
      </c>
      <c r="C410" s="200">
        <v>771877575655</v>
      </c>
      <c r="D410" s="201">
        <v>21</v>
      </c>
      <c r="E410" s="202">
        <v>2</v>
      </c>
      <c r="F410" s="203">
        <f t="shared" si="1"/>
        <v>42</v>
      </c>
    </row>
    <row r="411" spans="1:6" ht="15.75" customHeight="1" x14ac:dyDescent="0.25">
      <c r="A411" s="198">
        <v>57592</v>
      </c>
      <c r="B411" s="199" t="s">
        <v>400</v>
      </c>
      <c r="C411" s="200">
        <v>771877575921</v>
      </c>
      <c r="D411" s="201">
        <v>19.5</v>
      </c>
      <c r="E411" s="202">
        <v>2</v>
      </c>
      <c r="F411" s="203">
        <f t="shared" si="1"/>
        <v>39</v>
      </c>
    </row>
    <row r="412" spans="1:6" ht="15.75" customHeight="1" x14ac:dyDescent="0.25">
      <c r="A412" s="198">
        <v>57595</v>
      </c>
      <c r="B412" s="199" t="s">
        <v>401</v>
      </c>
      <c r="C412" s="200">
        <v>771877575952</v>
      </c>
      <c r="D412" s="201">
        <v>19.5</v>
      </c>
      <c r="E412" s="202">
        <v>2</v>
      </c>
      <c r="F412" s="203">
        <f t="shared" si="1"/>
        <v>39</v>
      </c>
    </row>
    <row r="413" spans="1:6" ht="15.75" customHeight="1" x14ac:dyDescent="0.25">
      <c r="A413" s="198">
        <v>57665</v>
      </c>
      <c r="B413" s="199" t="s">
        <v>402</v>
      </c>
      <c r="C413" s="200">
        <v>771877576652</v>
      </c>
      <c r="D413" s="201">
        <v>15</v>
      </c>
      <c r="E413" s="202">
        <v>2</v>
      </c>
      <c r="F413" s="203">
        <f t="shared" si="1"/>
        <v>30</v>
      </c>
    </row>
    <row r="414" spans="1:6" ht="15.75" customHeight="1" x14ac:dyDescent="0.25">
      <c r="A414" s="198">
        <v>61005</v>
      </c>
      <c r="B414" s="199" t="s">
        <v>403</v>
      </c>
      <c r="C414" s="200">
        <v>771877610059</v>
      </c>
      <c r="D414" s="201">
        <v>20</v>
      </c>
      <c r="E414" s="202">
        <v>2</v>
      </c>
      <c r="F414" s="203">
        <f t="shared" si="1"/>
        <v>40</v>
      </c>
    </row>
    <row r="415" spans="1:6" ht="15.75" customHeight="1" x14ac:dyDescent="0.25">
      <c r="A415" s="198">
        <v>61083</v>
      </c>
      <c r="B415" s="199" t="s">
        <v>404</v>
      </c>
      <c r="C415" s="200">
        <v>771877610837</v>
      </c>
      <c r="D415" s="201">
        <v>15</v>
      </c>
      <c r="E415" s="202">
        <v>2</v>
      </c>
      <c r="F415" s="203">
        <f t="shared" si="1"/>
        <v>30</v>
      </c>
    </row>
    <row r="416" spans="1:6" ht="15.75" customHeight="1" x14ac:dyDescent="0.25">
      <c r="A416" s="198">
        <v>61193</v>
      </c>
      <c r="B416" s="199" t="s">
        <v>405</v>
      </c>
      <c r="C416" s="200">
        <v>771877611933</v>
      </c>
      <c r="D416" s="201">
        <v>15</v>
      </c>
      <c r="E416" s="202">
        <v>2</v>
      </c>
      <c r="F416" s="203">
        <f t="shared" si="1"/>
        <v>30</v>
      </c>
    </row>
    <row r="417" spans="1:6" ht="15.75" customHeight="1" x14ac:dyDescent="0.25">
      <c r="A417" s="198">
        <v>61205</v>
      </c>
      <c r="B417" s="199" t="s">
        <v>406</v>
      </c>
      <c r="C417" s="200">
        <v>771877612053</v>
      </c>
      <c r="D417" s="201">
        <v>22.5</v>
      </c>
      <c r="E417" s="202">
        <v>2</v>
      </c>
      <c r="F417" s="203">
        <f t="shared" si="1"/>
        <v>45</v>
      </c>
    </row>
    <row r="418" spans="1:6" ht="15.75" customHeight="1" x14ac:dyDescent="0.25">
      <c r="A418" s="198">
        <v>61365</v>
      </c>
      <c r="B418" s="199" t="s">
        <v>407</v>
      </c>
      <c r="C418" s="200">
        <v>771877613654</v>
      </c>
      <c r="D418" s="201">
        <v>22.5</v>
      </c>
      <c r="E418" s="202">
        <v>2</v>
      </c>
      <c r="F418" s="203">
        <f t="shared" si="1"/>
        <v>45</v>
      </c>
    </row>
    <row r="419" spans="1:6" ht="15.75" customHeight="1" x14ac:dyDescent="0.25">
      <c r="A419" s="198">
        <v>61865</v>
      </c>
      <c r="B419" s="199" t="s">
        <v>408</v>
      </c>
      <c r="C419" s="200">
        <v>771877618659</v>
      </c>
      <c r="D419" s="201">
        <v>23.5</v>
      </c>
      <c r="E419" s="202">
        <v>2</v>
      </c>
      <c r="F419" s="203">
        <f t="shared" si="1"/>
        <v>47</v>
      </c>
    </row>
    <row r="420" spans="1:6" ht="15.75" customHeight="1" x14ac:dyDescent="0.25">
      <c r="A420" s="198">
        <v>61955</v>
      </c>
      <c r="B420" s="199" t="s">
        <v>409</v>
      </c>
      <c r="C420" s="200">
        <v>771877619557</v>
      </c>
      <c r="D420" s="201">
        <v>20</v>
      </c>
      <c r="E420" s="202">
        <v>2</v>
      </c>
      <c r="F420" s="203">
        <f t="shared" si="1"/>
        <v>40</v>
      </c>
    </row>
    <row r="421" spans="1:6" ht="15.75" customHeight="1" x14ac:dyDescent="0.25">
      <c r="A421" s="198">
        <v>61965</v>
      </c>
      <c r="B421" s="199" t="s">
        <v>410</v>
      </c>
      <c r="C421" s="200">
        <v>771877619656</v>
      </c>
      <c r="D421" s="201">
        <v>20</v>
      </c>
      <c r="E421" s="202">
        <v>2</v>
      </c>
      <c r="F421" s="203">
        <f t="shared" si="1"/>
        <v>40</v>
      </c>
    </row>
    <row r="422" spans="1:6" ht="15.75" customHeight="1" x14ac:dyDescent="0.25">
      <c r="A422" s="198">
        <v>62005</v>
      </c>
      <c r="B422" s="199" t="s">
        <v>411</v>
      </c>
      <c r="C422" s="200">
        <v>771877620058</v>
      </c>
      <c r="D422" s="201">
        <v>17.5</v>
      </c>
      <c r="E422" s="202">
        <v>2</v>
      </c>
      <c r="F422" s="203">
        <f t="shared" si="1"/>
        <v>35</v>
      </c>
    </row>
    <row r="423" spans="1:6" ht="15.75" customHeight="1" x14ac:dyDescent="0.25">
      <c r="A423" s="198">
        <v>62007</v>
      </c>
      <c r="B423" s="199" t="s">
        <v>412</v>
      </c>
      <c r="C423" s="200">
        <v>771877620072</v>
      </c>
      <c r="D423" s="201">
        <v>17.5</v>
      </c>
      <c r="E423" s="202">
        <v>2</v>
      </c>
      <c r="F423" s="203">
        <f t="shared" si="1"/>
        <v>35</v>
      </c>
    </row>
    <row r="424" spans="1:6" ht="15.75" customHeight="1" x14ac:dyDescent="0.25">
      <c r="A424" s="198">
        <v>62195</v>
      </c>
      <c r="B424" s="199" t="s">
        <v>413</v>
      </c>
      <c r="C424" s="200">
        <v>771877621956</v>
      </c>
      <c r="D424" s="201">
        <v>20</v>
      </c>
      <c r="E424" s="202">
        <v>2</v>
      </c>
      <c r="F424" s="203">
        <f t="shared" si="1"/>
        <v>40</v>
      </c>
    </row>
    <row r="425" spans="1:6" ht="15.75" customHeight="1" x14ac:dyDescent="0.25">
      <c r="A425" s="198">
        <v>62197</v>
      </c>
      <c r="B425" s="199" t="s">
        <v>414</v>
      </c>
      <c r="C425" s="200">
        <v>771877621970</v>
      </c>
      <c r="D425" s="201">
        <v>20</v>
      </c>
      <c r="E425" s="202">
        <v>2</v>
      </c>
      <c r="F425" s="203">
        <f t="shared" si="1"/>
        <v>40</v>
      </c>
    </row>
    <row r="426" spans="1:6" ht="15.75" customHeight="1" x14ac:dyDescent="0.25">
      <c r="A426" s="198">
        <v>65893</v>
      </c>
      <c r="B426" s="199" t="s">
        <v>1045</v>
      </c>
      <c r="C426" s="200">
        <v>771877658938</v>
      </c>
      <c r="D426" s="201">
        <v>21.5</v>
      </c>
      <c r="E426" s="202">
        <v>2</v>
      </c>
      <c r="F426" s="203">
        <f t="shared" si="1"/>
        <v>43</v>
      </c>
    </row>
    <row r="427" spans="1:6" ht="15.75" customHeight="1" x14ac:dyDescent="0.25">
      <c r="A427" s="198">
        <v>65895</v>
      </c>
      <c r="B427" s="199" t="s">
        <v>1046</v>
      </c>
      <c r="C427" s="200">
        <v>771877658952</v>
      </c>
      <c r="D427" s="201">
        <v>21.5</v>
      </c>
      <c r="E427" s="202">
        <v>2</v>
      </c>
      <c r="F427" s="203">
        <f t="shared" si="1"/>
        <v>43</v>
      </c>
    </row>
    <row r="428" spans="1:6" ht="15.75" customHeight="1" x14ac:dyDescent="0.25">
      <c r="A428" s="198">
        <v>65897</v>
      </c>
      <c r="B428" s="199" t="s">
        <v>884</v>
      </c>
      <c r="C428" s="200">
        <v>771877658976</v>
      </c>
      <c r="D428" s="201">
        <v>21.5</v>
      </c>
      <c r="E428" s="202">
        <v>2</v>
      </c>
      <c r="F428" s="203">
        <f t="shared" si="1"/>
        <v>43</v>
      </c>
    </row>
    <row r="429" spans="1:6" ht="15.75" customHeight="1" x14ac:dyDescent="0.25">
      <c r="A429" s="198">
        <v>66303</v>
      </c>
      <c r="B429" s="199" t="s">
        <v>885</v>
      </c>
      <c r="C429" s="200">
        <v>771877663031</v>
      </c>
      <c r="D429" s="201">
        <v>25</v>
      </c>
      <c r="E429" s="202">
        <v>2</v>
      </c>
      <c r="F429" s="203">
        <f t="shared" si="1"/>
        <v>50</v>
      </c>
    </row>
    <row r="430" spans="1:6" ht="15.75" customHeight="1" x14ac:dyDescent="0.25">
      <c r="A430" s="198">
        <v>66305</v>
      </c>
      <c r="B430" s="199" t="s">
        <v>886</v>
      </c>
      <c r="C430" s="200">
        <v>771877663055</v>
      </c>
      <c r="D430" s="201">
        <v>25</v>
      </c>
      <c r="E430" s="202">
        <v>2</v>
      </c>
      <c r="F430" s="203">
        <f t="shared" si="1"/>
        <v>50</v>
      </c>
    </row>
    <row r="431" spans="1:6" ht="15.75" customHeight="1" x14ac:dyDescent="0.25">
      <c r="A431" s="198">
        <v>66313</v>
      </c>
      <c r="B431" s="199" t="s">
        <v>415</v>
      </c>
      <c r="C431" s="200">
        <v>771877663130</v>
      </c>
      <c r="D431" s="201">
        <v>18.5</v>
      </c>
      <c r="E431" s="202">
        <v>2</v>
      </c>
      <c r="F431" s="203">
        <f t="shared" si="1"/>
        <v>37</v>
      </c>
    </row>
    <row r="432" spans="1:6" ht="15.75" customHeight="1" x14ac:dyDescent="0.25">
      <c r="A432" s="198">
        <v>66315</v>
      </c>
      <c r="B432" s="199" t="s">
        <v>416</v>
      </c>
      <c r="C432" s="200">
        <v>771877663154</v>
      </c>
      <c r="D432" s="201">
        <v>18.5</v>
      </c>
      <c r="E432" s="202">
        <v>2</v>
      </c>
      <c r="F432" s="203">
        <f t="shared" si="1"/>
        <v>37</v>
      </c>
    </row>
    <row r="433" spans="1:26" ht="15.75" customHeight="1" x14ac:dyDescent="0.25">
      <c r="A433" s="198">
        <v>66323</v>
      </c>
      <c r="B433" s="199" t="s">
        <v>417</v>
      </c>
      <c r="C433" s="200">
        <v>771877663239</v>
      </c>
      <c r="D433" s="201">
        <v>18.5</v>
      </c>
      <c r="E433" s="202">
        <v>2</v>
      </c>
      <c r="F433" s="203">
        <f t="shared" si="1"/>
        <v>37</v>
      </c>
    </row>
    <row r="434" spans="1:26" ht="15.75" customHeight="1" x14ac:dyDescent="0.25">
      <c r="A434" s="198">
        <v>66325</v>
      </c>
      <c r="B434" s="199" t="s">
        <v>418</v>
      </c>
      <c r="C434" s="200">
        <v>771877663253</v>
      </c>
      <c r="D434" s="201">
        <v>18.5</v>
      </c>
      <c r="E434" s="202">
        <v>2</v>
      </c>
      <c r="F434" s="203">
        <f t="shared" si="1"/>
        <v>37</v>
      </c>
    </row>
    <row r="435" spans="1:26" ht="15.75" customHeight="1" x14ac:dyDescent="0.25">
      <c r="A435" s="198">
        <v>66333</v>
      </c>
      <c r="B435" s="199" t="s">
        <v>419</v>
      </c>
      <c r="C435" s="200">
        <v>771877663338</v>
      </c>
      <c r="D435" s="201">
        <v>18.5</v>
      </c>
      <c r="E435" s="202">
        <v>2</v>
      </c>
      <c r="F435" s="203">
        <f t="shared" si="1"/>
        <v>37</v>
      </c>
    </row>
    <row r="436" spans="1:26" ht="15.75" customHeight="1" x14ac:dyDescent="0.25">
      <c r="A436" s="198">
        <v>66335</v>
      </c>
      <c r="B436" s="199" t="s">
        <v>420</v>
      </c>
      <c r="C436" s="200">
        <v>771877663352</v>
      </c>
      <c r="D436" s="201">
        <v>18.5</v>
      </c>
      <c r="E436" s="202">
        <v>2</v>
      </c>
      <c r="F436" s="203">
        <f t="shared" si="1"/>
        <v>37</v>
      </c>
    </row>
    <row r="437" spans="1:26" ht="15.75" customHeight="1" x14ac:dyDescent="0.25">
      <c r="A437" s="198">
        <v>66343</v>
      </c>
      <c r="B437" s="199" t="s">
        <v>421</v>
      </c>
      <c r="C437" s="200">
        <v>771877663437</v>
      </c>
      <c r="D437" s="201">
        <v>28</v>
      </c>
      <c r="E437" s="202">
        <v>2</v>
      </c>
      <c r="F437" s="203">
        <f t="shared" si="1"/>
        <v>56</v>
      </c>
    </row>
    <row r="438" spans="1:26" ht="15.75" customHeight="1" x14ac:dyDescent="0.25">
      <c r="A438" s="198">
        <v>66345</v>
      </c>
      <c r="B438" s="199" t="s">
        <v>422</v>
      </c>
      <c r="C438" s="200">
        <v>771877663451</v>
      </c>
      <c r="D438" s="201">
        <v>28</v>
      </c>
      <c r="E438" s="202">
        <v>2</v>
      </c>
      <c r="F438" s="203">
        <f t="shared" si="1"/>
        <v>56</v>
      </c>
    </row>
    <row r="439" spans="1:26" ht="15.75" customHeight="1" x14ac:dyDescent="0.25">
      <c r="A439" s="198">
        <v>66347</v>
      </c>
      <c r="B439" s="199" t="s">
        <v>423</v>
      </c>
      <c r="C439" s="200">
        <v>771877663475</v>
      </c>
      <c r="D439" s="201">
        <v>28</v>
      </c>
      <c r="E439" s="202">
        <v>2</v>
      </c>
      <c r="F439" s="203">
        <f t="shared" si="1"/>
        <v>56</v>
      </c>
    </row>
    <row r="440" spans="1:26" ht="15.75" customHeight="1" x14ac:dyDescent="0.25">
      <c r="A440" s="198">
        <v>66353</v>
      </c>
      <c r="B440" s="199" t="s">
        <v>424</v>
      </c>
      <c r="C440" s="200">
        <v>771877663536</v>
      </c>
      <c r="D440" s="201">
        <v>28</v>
      </c>
      <c r="E440" s="202">
        <v>2</v>
      </c>
      <c r="F440" s="203">
        <f t="shared" si="1"/>
        <v>56</v>
      </c>
    </row>
    <row r="441" spans="1:26" ht="15.75" customHeight="1" x14ac:dyDescent="0.25">
      <c r="A441" s="198">
        <v>66355</v>
      </c>
      <c r="B441" s="199" t="s">
        <v>425</v>
      </c>
      <c r="C441" s="200">
        <v>771877663550</v>
      </c>
      <c r="D441" s="201">
        <v>28</v>
      </c>
      <c r="E441" s="202">
        <v>2</v>
      </c>
      <c r="F441" s="203">
        <f t="shared" si="1"/>
        <v>56</v>
      </c>
    </row>
    <row r="442" spans="1:26" ht="15.75" customHeight="1" x14ac:dyDescent="0.25">
      <c r="A442" s="198">
        <v>66357</v>
      </c>
      <c r="B442" s="199" t="s">
        <v>426</v>
      </c>
      <c r="C442" s="200">
        <v>771877663574</v>
      </c>
      <c r="D442" s="201">
        <v>28</v>
      </c>
      <c r="E442" s="202">
        <v>2</v>
      </c>
      <c r="F442" s="203">
        <f t="shared" si="1"/>
        <v>56</v>
      </c>
    </row>
    <row r="443" spans="1:26" ht="15.75" customHeight="1" x14ac:dyDescent="0.25">
      <c r="A443" s="198">
        <v>66495</v>
      </c>
      <c r="B443" s="199" t="s">
        <v>427</v>
      </c>
      <c r="C443" s="200">
        <v>771877664953</v>
      </c>
      <c r="D443" s="201">
        <v>14</v>
      </c>
      <c r="E443" s="202">
        <v>2</v>
      </c>
      <c r="F443" s="203">
        <f t="shared" si="1"/>
        <v>28</v>
      </c>
    </row>
    <row r="444" spans="1:26" ht="15.75" customHeight="1" x14ac:dyDescent="0.25">
      <c r="A444" s="198">
        <v>67395</v>
      </c>
      <c r="B444" s="199" t="s">
        <v>887</v>
      </c>
      <c r="C444" s="200">
        <v>771877673955</v>
      </c>
      <c r="D444" s="201">
        <v>17.5</v>
      </c>
      <c r="E444" s="202">
        <v>2</v>
      </c>
      <c r="F444" s="203">
        <f t="shared" si="1"/>
        <v>35</v>
      </c>
    </row>
    <row r="445" spans="1:26" ht="15.75" customHeight="1" x14ac:dyDescent="0.25">
      <c r="A445" s="198">
        <v>67675</v>
      </c>
      <c r="B445" s="199" t="s">
        <v>428</v>
      </c>
      <c r="C445" s="200">
        <v>771877676758</v>
      </c>
      <c r="D445" s="201">
        <v>14.5</v>
      </c>
      <c r="E445" s="202">
        <v>2</v>
      </c>
      <c r="F445" s="203">
        <f t="shared" si="1"/>
        <v>29</v>
      </c>
    </row>
    <row r="446" spans="1:26" ht="15.75" customHeight="1" x14ac:dyDescent="0.25">
      <c r="A446" s="198">
        <v>67805</v>
      </c>
      <c r="B446" s="199" t="s">
        <v>429</v>
      </c>
      <c r="C446" s="200">
        <v>771877678059</v>
      </c>
      <c r="D446" s="201">
        <v>12.5</v>
      </c>
      <c r="E446" s="202">
        <v>2</v>
      </c>
      <c r="F446" s="203">
        <f t="shared" si="1"/>
        <v>25</v>
      </c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spans="1:26" ht="15.75" customHeight="1" x14ac:dyDescent="0.25">
      <c r="A447" s="198">
        <v>67825</v>
      </c>
      <c r="B447" s="199" t="s">
        <v>430</v>
      </c>
      <c r="C447" s="200">
        <v>771877678257</v>
      </c>
      <c r="D447" s="201">
        <v>18</v>
      </c>
      <c r="E447" s="202">
        <v>2</v>
      </c>
      <c r="F447" s="203">
        <f t="shared" si="1"/>
        <v>36</v>
      </c>
    </row>
    <row r="448" spans="1:26" ht="15.75" customHeight="1" x14ac:dyDescent="0.25">
      <c r="A448" s="198">
        <v>67835</v>
      </c>
      <c r="B448" s="199" t="s">
        <v>431</v>
      </c>
      <c r="C448" s="200">
        <v>771877678356</v>
      </c>
      <c r="D448" s="201">
        <v>18</v>
      </c>
      <c r="E448" s="202">
        <v>2</v>
      </c>
      <c r="F448" s="203">
        <f t="shared" si="1"/>
        <v>36</v>
      </c>
    </row>
    <row r="449" spans="1:26" ht="15.75" customHeight="1" x14ac:dyDescent="0.25">
      <c r="A449" s="198">
        <v>67855</v>
      </c>
      <c r="B449" s="199" t="s">
        <v>432</v>
      </c>
      <c r="C449" s="200">
        <v>771877678554</v>
      </c>
      <c r="D449" s="201">
        <v>18</v>
      </c>
      <c r="E449" s="202">
        <v>2</v>
      </c>
      <c r="F449" s="203">
        <f t="shared" si="1"/>
        <v>36</v>
      </c>
    </row>
    <row r="450" spans="1:26" ht="15.75" customHeight="1" x14ac:dyDescent="0.25">
      <c r="A450" s="198">
        <v>67885</v>
      </c>
      <c r="B450" s="199" t="s">
        <v>433</v>
      </c>
      <c r="C450" s="200">
        <v>771877678851</v>
      </c>
      <c r="D450" s="201">
        <v>18</v>
      </c>
      <c r="E450" s="202">
        <v>2</v>
      </c>
      <c r="F450" s="203">
        <f t="shared" si="1"/>
        <v>36</v>
      </c>
    </row>
    <row r="451" spans="1:26" ht="15.75" customHeight="1" x14ac:dyDescent="0.25">
      <c r="A451" s="198">
        <v>67925</v>
      </c>
      <c r="B451" s="199" t="s">
        <v>434</v>
      </c>
      <c r="C451" s="200">
        <v>771877679254</v>
      </c>
      <c r="D451" s="201">
        <v>19</v>
      </c>
      <c r="E451" s="202">
        <v>2</v>
      </c>
      <c r="F451" s="203">
        <f t="shared" si="1"/>
        <v>38</v>
      </c>
    </row>
    <row r="452" spans="1:26" ht="15.75" customHeight="1" x14ac:dyDescent="0.25">
      <c r="A452" s="198">
        <v>68383</v>
      </c>
      <c r="B452" s="199" t="s">
        <v>435</v>
      </c>
      <c r="C452" s="200">
        <v>771877683831</v>
      </c>
      <c r="D452" s="201">
        <v>22.5</v>
      </c>
      <c r="E452" s="202">
        <v>2</v>
      </c>
      <c r="F452" s="203">
        <f t="shared" si="1"/>
        <v>45</v>
      </c>
    </row>
    <row r="453" spans="1:26" ht="15.75" customHeight="1" x14ac:dyDescent="0.25">
      <c r="A453" s="198">
        <v>68385</v>
      </c>
      <c r="B453" s="199" t="s">
        <v>436</v>
      </c>
      <c r="C453" s="200">
        <v>771877683855</v>
      </c>
      <c r="D453" s="201">
        <v>22.5</v>
      </c>
      <c r="E453" s="202">
        <v>2</v>
      </c>
      <c r="F453" s="203">
        <f t="shared" si="1"/>
        <v>45</v>
      </c>
    </row>
    <row r="454" spans="1:26" ht="15.75" customHeight="1" x14ac:dyDescent="0.25">
      <c r="A454" s="198">
        <v>80505</v>
      </c>
      <c r="B454" s="199" t="s">
        <v>438</v>
      </c>
      <c r="C454" s="200">
        <v>771877805059</v>
      </c>
      <c r="D454" s="201">
        <v>21.5</v>
      </c>
      <c r="E454" s="202">
        <v>2</v>
      </c>
      <c r="F454" s="203">
        <f t="shared" si="1"/>
        <v>43</v>
      </c>
    </row>
    <row r="455" spans="1:26" ht="15.75" customHeight="1" x14ac:dyDescent="0.25">
      <c r="A455" s="198">
        <v>80793</v>
      </c>
      <c r="B455" s="199" t="s">
        <v>439</v>
      </c>
      <c r="C455" s="200">
        <v>771877807930</v>
      </c>
      <c r="D455" s="201">
        <v>21.5</v>
      </c>
      <c r="E455" s="202">
        <v>2</v>
      </c>
      <c r="F455" s="203">
        <f t="shared" si="1"/>
        <v>43</v>
      </c>
    </row>
    <row r="456" spans="1:26" ht="15.75" customHeight="1" x14ac:dyDescent="0.25">
      <c r="A456" s="198">
        <v>80795</v>
      </c>
      <c r="B456" s="199" t="s">
        <v>440</v>
      </c>
      <c r="C456" s="200">
        <v>771877807954</v>
      </c>
      <c r="D456" s="201">
        <v>21.5</v>
      </c>
      <c r="E456" s="202">
        <v>2</v>
      </c>
      <c r="F456" s="203">
        <f t="shared" si="1"/>
        <v>43</v>
      </c>
      <c r="G456" s="204"/>
      <c r="H456" s="204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spans="1:26" ht="15.75" customHeight="1" x14ac:dyDescent="0.25">
      <c r="A457" s="198">
        <v>81203</v>
      </c>
      <c r="B457" s="199" t="s">
        <v>441</v>
      </c>
      <c r="C457" s="200">
        <v>771877812033</v>
      </c>
      <c r="D457" s="201">
        <v>21.5</v>
      </c>
      <c r="E457" s="202">
        <v>2</v>
      </c>
      <c r="F457" s="203">
        <f t="shared" si="1"/>
        <v>43</v>
      </c>
    </row>
    <row r="458" spans="1:26" ht="15.75" customHeight="1" x14ac:dyDescent="0.25">
      <c r="A458" s="198">
        <v>81205</v>
      </c>
      <c r="B458" s="199" t="s">
        <v>442</v>
      </c>
      <c r="C458" s="200">
        <v>771877812057</v>
      </c>
      <c r="D458" s="201">
        <v>21.5</v>
      </c>
      <c r="E458" s="202">
        <v>2</v>
      </c>
      <c r="F458" s="203">
        <f t="shared" si="1"/>
        <v>43</v>
      </c>
    </row>
    <row r="459" spans="1:26" ht="15.75" customHeight="1" x14ac:dyDescent="0.25">
      <c r="A459" s="198">
        <v>81305</v>
      </c>
      <c r="B459" s="199" t="s">
        <v>443</v>
      </c>
      <c r="C459" s="200">
        <v>771877813054</v>
      </c>
      <c r="D459" s="201">
        <v>21.5</v>
      </c>
      <c r="E459" s="202">
        <v>2</v>
      </c>
      <c r="F459" s="203">
        <f t="shared" si="1"/>
        <v>43</v>
      </c>
    </row>
    <row r="460" spans="1:26" ht="15.75" customHeight="1" x14ac:dyDescent="0.25">
      <c r="A460" s="198">
        <v>81353</v>
      </c>
      <c r="B460" s="199" t="s">
        <v>444</v>
      </c>
      <c r="C460" s="200">
        <v>771877813535</v>
      </c>
      <c r="D460" s="201">
        <v>21.5</v>
      </c>
      <c r="E460" s="202">
        <v>2</v>
      </c>
      <c r="F460" s="203">
        <f t="shared" si="1"/>
        <v>43</v>
      </c>
    </row>
    <row r="461" spans="1:26" ht="15.75" customHeight="1" x14ac:dyDescent="0.25">
      <c r="A461" s="198">
        <v>81355</v>
      </c>
      <c r="B461" s="199" t="s">
        <v>445</v>
      </c>
      <c r="C461" s="200">
        <v>771877813559</v>
      </c>
      <c r="D461" s="201">
        <v>21.5</v>
      </c>
      <c r="E461" s="202">
        <v>2</v>
      </c>
      <c r="F461" s="203">
        <f t="shared" si="1"/>
        <v>43</v>
      </c>
    </row>
    <row r="462" spans="1:26" ht="15.75" customHeight="1" x14ac:dyDescent="0.25">
      <c r="A462" s="198">
        <v>81483</v>
      </c>
      <c r="B462" s="199" t="s">
        <v>446</v>
      </c>
      <c r="C462" s="200">
        <v>771877814839</v>
      </c>
      <c r="D462" s="201">
        <v>21.5</v>
      </c>
      <c r="E462" s="202">
        <v>2</v>
      </c>
      <c r="F462" s="203">
        <f t="shared" si="1"/>
        <v>43</v>
      </c>
    </row>
    <row r="463" spans="1:26" ht="15.75" customHeight="1" x14ac:dyDescent="0.25">
      <c r="A463" s="198">
        <v>81485</v>
      </c>
      <c r="B463" s="199" t="s">
        <v>447</v>
      </c>
      <c r="C463" s="200">
        <v>771877814853</v>
      </c>
      <c r="D463" s="201">
        <v>21.5</v>
      </c>
      <c r="E463" s="202">
        <v>2</v>
      </c>
      <c r="F463" s="203">
        <f t="shared" si="1"/>
        <v>43</v>
      </c>
    </row>
    <row r="464" spans="1:26" ht="15.75" customHeight="1" x14ac:dyDescent="0.25">
      <c r="A464" s="198">
        <v>81505</v>
      </c>
      <c r="B464" s="199" t="s">
        <v>448</v>
      </c>
      <c r="C464" s="200">
        <v>771877815058</v>
      </c>
      <c r="D464" s="201">
        <v>21.5</v>
      </c>
      <c r="E464" s="202">
        <v>2</v>
      </c>
      <c r="F464" s="203">
        <f t="shared" si="1"/>
        <v>43</v>
      </c>
    </row>
    <row r="465" spans="1:6" ht="15.75" customHeight="1" x14ac:dyDescent="0.25">
      <c r="A465" s="198">
        <v>81685</v>
      </c>
      <c r="B465" s="199" t="s">
        <v>449</v>
      </c>
      <c r="C465" s="200">
        <v>771877816857</v>
      </c>
      <c r="D465" s="201">
        <v>21.5</v>
      </c>
      <c r="E465" s="202">
        <v>2</v>
      </c>
      <c r="F465" s="203">
        <f t="shared" si="1"/>
        <v>43</v>
      </c>
    </row>
    <row r="466" spans="1:6" ht="15.75" customHeight="1" x14ac:dyDescent="0.25">
      <c r="A466" s="198">
        <v>82611</v>
      </c>
      <c r="B466" s="199" t="s">
        <v>503</v>
      </c>
      <c r="C466" s="200">
        <v>771877826115</v>
      </c>
      <c r="D466" s="201">
        <v>15</v>
      </c>
      <c r="E466" s="202">
        <v>2</v>
      </c>
      <c r="F466" s="203">
        <f t="shared" si="1"/>
        <v>30</v>
      </c>
    </row>
    <row r="467" spans="1:6" ht="15.75" customHeight="1" x14ac:dyDescent="0.25">
      <c r="A467" s="198">
        <v>82802</v>
      </c>
      <c r="B467" s="199" t="s">
        <v>504</v>
      </c>
      <c r="C467" s="200">
        <v>771877828027</v>
      </c>
      <c r="D467" s="201">
        <v>5</v>
      </c>
      <c r="E467" s="202">
        <v>6</v>
      </c>
      <c r="F467" s="203">
        <f t="shared" si="1"/>
        <v>30</v>
      </c>
    </row>
    <row r="468" spans="1:6" ht="15.75" customHeight="1" x14ac:dyDescent="0.25">
      <c r="A468" s="198">
        <v>82803</v>
      </c>
      <c r="B468" s="199" t="s">
        <v>505</v>
      </c>
      <c r="C468" s="200">
        <v>771877828034</v>
      </c>
      <c r="D468" s="201">
        <v>5</v>
      </c>
      <c r="E468" s="202">
        <v>6</v>
      </c>
      <c r="F468" s="203">
        <f t="shared" si="1"/>
        <v>30</v>
      </c>
    </row>
    <row r="469" spans="1:6" ht="15.75" customHeight="1" x14ac:dyDescent="0.25">
      <c r="A469" s="198">
        <v>82804</v>
      </c>
      <c r="B469" s="199" t="s">
        <v>506</v>
      </c>
      <c r="C469" s="200">
        <v>771877828041</v>
      </c>
      <c r="D469" s="201">
        <v>5</v>
      </c>
      <c r="E469" s="202">
        <v>6</v>
      </c>
      <c r="F469" s="203">
        <f t="shared" si="1"/>
        <v>30</v>
      </c>
    </row>
    <row r="470" spans="1:6" ht="15.75" customHeight="1" x14ac:dyDescent="0.25">
      <c r="A470" s="198">
        <v>82805</v>
      </c>
      <c r="B470" s="199" t="s">
        <v>507</v>
      </c>
      <c r="C470" s="200">
        <v>771877828058</v>
      </c>
      <c r="D470" s="201">
        <v>5</v>
      </c>
      <c r="E470" s="202">
        <v>6</v>
      </c>
      <c r="F470" s="203">
        <f t="shared" si="1"/>
        <v>30</v>
      </c>
    </row>
    <row r="471" spans="1:6" ht="15.75" customHeight="1" x14ac:dyDescent="0.25">
      <c r="A471" s="198">
        <v>82806</v>
      </c>
      <c r="B471" s="199" t="s">
        <v>508</v>
      </c>
      <c r="C471" s="200">
        <v>771877828065</v>
      </c>
      <c r="D471" s="201">
        <v>6</v>
      </c>
      <c r="E471" s="202">
        <v>6</v>
      </c>
      <c r="F471" s="203">
        <f t="shared" si="1"/>
        <v>36</v>
      </c>
    </row>
    <row r="472" spans="1:6" ht="15.75" customHeight="1" x14ac:dyDescent="0.25">
      <c r="A472" s="198">
        <v>82900</v>
      </c>
      <c r="B472" s="199" t="s">
        <v>509</v>
      </c>
      <c r="C472" s="200">
        <v>771877829000</v>
      </c>
      <c r="D472" s="201">
        <v>3</v>
      </c>
      <c r="E472" s="202">
        <v>6</v>
      </c>
      <c r="F472" s="203">
        <f t="shared" si="1"/>
        <v>18</v>
      </c>
    </row>
    <row r="473" spans="1:6" ht="15.75" customHeight="1" x14ac:dyDescent="0.25">
      <c r="A473" s="198">
        <v>82850</v>
      </c>
      <c r="B473" s="199" t="s">
        <v>510</v>
      </c>
      <c r="C473" s="200">
        <v>771877828508</v>
      </c>
      <c r="D473" s="201">
        <v>3</v>
      </c>
      <c r="E473" s="202">
        <v>6</v>
      </c>
      <c r="F473" s="203">
        <f t="shared" si="1"/>
        <v>18</v>
      </c>
    </row>
    <row r="474" spans="1:6" ht="15.75" customHeight="1" x14ac:dyDescent="0.25">
      <c r="A474" s="198">
        <v>82851</v>
      </c>
      <c r="B474" s="199" t="s">
        <v>511</v>
      </c>
      <c r="C474" s="200">
        <v>771877828515</v>
      </c>
      <c r="D474" s="201">
        <v>3</v>
      </c>
      <c r="E474" s="202">
        <v>6</v>
      </c>
      <c r="F474" s="203">
        <f t="shared" si="1"/>
        <v>18</v>
      </c>
    </row>
    <row r="475" spans="1:6" ht="15.75" customHeight="1" x14ac:dyDescent="0.25">
      <c r="A475" s="198">
        <v>82807</v>
      </c>
      <c r="B475" s="199" t="s">
        <v>512</v>
      </c>
      <c r="C475" s="200">
        <v>771877828072</v>
      </c>
      <c r="D475" s="201">
        <v>6</v>
      </c>
      <c r="E475" s="202">
        <v>6</v>
      </c>
      <c r="F475" s="203">
        <f t="shared" si="1"/>
        <v>36</v>
      </c>
    </row>
    <row r="476" spans="1:6" ht="15.75" customHeight="1" x14ac:dyDescent="0.25">
      <c r="A476" s="198">
        <v>83009</v>
      </c>
      <c r="B476" s="199" t="s">
        <v>451</v>
      </c>
      <c r="C476" s="200">
        <v>771877830099</v>
      </c>
      <c r="D476" s="201">
        <v>15</v>
      </c>
      <c r="E476" s="202">
        <v>2</v>
      </c>
      <c r="F476" s="203">
        <f t="shared" si="1"/>
        <v>30</v>
      </c>
    </row>
    <row r="477" spans="1:6" ht="15.75" customHeight="1" x14ac:dyDescent="0.25">
      <c r="A477" s="198">
        <v>83010</v>
      </c>
      <c r="B477" s="199" t="s">
        <v>452</v>
      </c>
      <c r="C477" s="200">
        <v>771877830105</v>
      </c>
      <c r="D477" s="201">
        <v>15</v>
      </c>
      <c r="E477" s="202">
        <v>2</v>
      </c>
      <c r="F477" s="203">
        <f t="shared" si="1"/>
        <v>30</v>
      </c>
    </row>
    <row r="478" spans="1:6" ht="15.75" customHeight="1" x14ac:dyDescent="0.25">
      <c r="A478" s="198">
        <v>83014</v>
      </c>
      <c r="B478" s="199" t="s">
        <v>453</v>
      </c>
      <c r="C478" s="200">
        <v>771877830143</v>
      </c>
      <c r="D478" s="201">
        <v>14</v>
      </c>
      <c r="E478" s="202">
        <v>2</v>
      </c>
      <c r="F478" s="203">
        <f t="shared" si="1"/>
        <v>28</v>
      </c>
    </row>
    <row r="479" spans="1:6" ht="15.75" customHeight="1" x14ac:dyDescent="0.25">
      <c r="A479" s="198">
        <v>83018</v>
      </c>
      <c r="B479" s="199" t="s">
        <v>454</v>
      </c>
      <c r="C479" s="200">
        <v>771877830181</v>
      </c>
      <c r="D479" s="201">
        <v>14</v>
      </c>
      <c r="E479" s="202">
        <v>2</v>
      </c>
      <c r="F479" s="203">
        <f t="shared" si="1"/>
        <v>28</v>
      </c>
    </row>
    <row r="480" spans="1:6" ht="15.75" customHeight="1" x14ac:dyDescent="0.25">
      <c r="A480" s="198">
        <v>83019</v>
      </c>
      <c r="B480" s="199" t="s">
        <v>455</v>
      </c>
      <c r="C480" s="200">
        <v>771877830198</v>
      </c>
      <c r="D480" s="201">
        <v>14</v>
      </c>
      <c r="E480" s="202">
        <v>2</v>
      </c>
      <c r="F480" s="203">
        <f t="shared" si="1"/>
        <v>28</v>
      </c>
    </row>
    <row r="481" spans="1:6" ht="15.75" customHeight="1" x14ac:dyDescent="0.25">
      <c r="A481" s="198">
        <v>83031</v>
      </c>
      <c r="B481" s="199" t="s">
        <v>456</v>
      </c>
      <c r="C481" s="200">
        <v>771877830310</v>
      </c>
      <c r="D481" s="201">
        <v>14</v>
      </c>
      <c r="E481" s="202">
        <v>2</v>
      </c>
      <c r="F481" s="203">
        <f t="shared" si="1"/>
        <v>28</v>
      </c>
    </row>
    <row r="482" spans="1:6" ht="15.75" customHeight="1" x14ac:dyDescent="0.25">
      <c r="A482" s="198">
        <v>83040</v>
      </c>
      <c r="B482" s="199" t="s">
        <v>457</v>
      </c>
      <c r="C482" s="200">
        <v>771877830402</v>
      </c>
      <c r="D482" s="201">
        <v>14</v>
      </c>
      <c r="E482" s="202">
        <v>2</v>
      </c>
      <c r="F482" s="203">
        <f t="shared" si="1"/>
        <v>28</v>
      </c>
    </row>
    <row r="483" spans="1:6" ht="15.75" customHeight="1" x14ac:dyDescent="0.25">
      <c r="A483" s="198">
        <v>83080</v>
      </c>
      <c r="B483" s="199" t="s">
        <v>458</v>
      </c>
      <c r="C483" s="200">
        <v>771877830808</v>
      </c>
      <c r="D483" s="201">
        <v>14</v>
      </c>
      <c r="E483" s="202">
        <v>2</v>
      </c>
      <c r="F483" s="203">
        <f t="shared" si="1"/>
        <v>28</v>
      </c>
    </row>
    <row r="484" spans="1:6" ht="15.75" customHeight="1" x14ac:dyDescent="0.25">
      <c r="A484" s="198">
        <v>83316</v>
      </c>
      <c r="B484" s="199" t="s">
        <v>484</v>
      </c>
      <c r="C484" s="200">
        <v>771877833168</v>
      </c>
      <c r="D484" s="201">
        <v>5</v>
      </c>
      <c r="E484" s="202">
        <v>4</v>
      </c>
      <c r="F484" s="203">
        <f t="shared" si="1"/>
        <v>20</v>
      </c>
    </row>
    <row r="485" spans="1:6" ht="15.75" customHeight="1" x14ac:dyDescent="0.25">
      <c r="A485" s="198">
        <v>83319</v>
      </c>
      <c r="B485" s="199" t="s">
        <v>485</v>
      </c>
      <c r="C485" s="200">
        <v>771877833199</v>
      </c>
      <c r="D485" s="201">
        <v>5</v>
      </c>
      <c r="E485" s="202">
        <v>4</v>
      </c>
      <c r="F485" s="203">
        <f t="shared" si="1"/>
        <v>20</v>
      </c>
    </row>
    <row r="486" spans="1:6" ht="15.75" customHeight="1" x14ac:dyDescent="0.25">
      <c r="A486" s="198">
        <v>83320</v>
      </c>
      <c r="B486" s="199" t="s">
        <v>486</v>
      </c>
      <c r="C486" s="200">
        <v>771877833205</v>
      </c>
      <c r="D486" s="201">
        <v>5.5</v>
      </c>
      <c r="E486" s="202">
        <v>4</v>
      </c>
      <c r="F486" s="203">
        <f t="shared" si="1"/>
        <v>22</v>
      </c>
    </row>
    <row r="487" spans="1:6" ht="15.75" customHeight="1" x14ac:dyDescent="0.25">
      <c r="A487" s="198">
        <v>83321</v>
      </c>
      <c r="B487" s="199" t="s">
        <v>487</v>
      </c>
      <c r="C487" s="200">
        <v>771877833212</v>
      </c>
      <c r="D487" s="201">
        <v>5.5</v>
      </c>
      <c r="E487" s="202">
        <v>4</v>
      </c>
      <c r="F487" s="203">
        <f t="shared" si="1"/>
        <v>22</v>
      </c>
    </row>
    <row r="488" spans="1:6" ht="15.75" customHeight="1" x14ac:dyDescent="0.25">
      <c r="A488" s="198">
        <v>83322</v>
      </c>
      <c r="B488" s="199" t="s">
        <v>488</v>
      </c>
      <c r="C488" s="200">
        <v>771877833229</v>
      </c>
      <c r="D488" s="201">
        <v>9</v>
      </c>
      <c r="E488" s="202">
        <v>4</v>
      </c>
      <c r="F488" s="203">
        <f t="shared" si="1"/>
        <v>36</v>
      </c>
    </row>
    <row r="489" spans="1:6" ht="15.75" customHeight="1" x14ac:dyDescent="0.25">
      <c r="A489" s="198">
        <v>83323</v>
      </c>
      <c r="B489" s="199" t="s">
        <v>489</v>
      </c>
      <c r="C489" s="200">
        <v>771877833236</v>
      </c>
      <c r="D489" s="201">
        <v>9</v>
      </c>
      <c r="E489" s="202">
        <v>4</v>
      </c>
      <c r="F489" s="203">
        <f t="shared" si="1"/>
        <v>36</v>
      </c>
    </row>
    <row r="490" spans="1:6" ht="15.75" customHeight="1" x14ac:dyDescent="0.25">
      <c r="A490" s="198">
        <v>83324</v>
      </c>
      <c r="B490" s="199" t="s">
        <v>490</v>
      </c>
      <c r="C490" s="200">
        <v>771877833243</v>
      </c>
      <c r="D490" s="201">
        <v>9</v>
      </c>
      <c r="E490" s="202">
        <v>4</v>
      </c>
      <c r="F490" s="203">
        <f t="shared" si="1"/>
        <v>36</v>
      </c>
    </row>
    <row r="491" spans="1:6" ht="15.75" customHeight="1" x14ac:dyDescent="0.25">
      <c r="A491" s="198">
        <v>83325</v>
      </c>
      <c r="B491" s="199" t="s">
        <v>491</v>
      </c>
      <c r="C491" s="200">
        <v>771877833250</v>
      </c>
      <c r="D491" s="201">
        <v>9</v>
      </c>
      <c r="E491" s="202">
        <v>4</v>
      </c>
      <c r="F491" s="203">
        <f t="shared" si="1"/>
        <v>36</v>
      </c>
    </row>
    <row r="492" spans="1:6" ht="15.75" customHeight="1" x14ac:dyDescent="0.25">
      <c r="A492" s="198">
        <v>83327</v>
      </c>
      <c r="B492" s="199" t="s">
        <v>492</v>
      </c>
      <c r="C492" s="200">
        <v>771877833274</v>
      </c>
      <c r="D492" s="201">
        <v>14</v>
      </c>
      <c r="E492" s="202">
        <v>4</v>
      </c>
      <c r="F492" s="203">
        <f t="shared" si="1"/>
        <v>56</v>
      </c>
    </row>
    <row r="493" spans="1:6" ht="15.75" customHeight="1" x14ac:dyDescent="0.25">
      <c r="A493" s="198">
        <v>83328</v>
      </c>
      <c r="B493" s="199" t="s">
        <v>493</v>
      </c>
      <c r="C493" s="200">
        <v>771877833281</v>
      </c>
      <c r="D493" s="201">
        <v>9</v>
      </c>
      <c r="E493" s="202">
        <v>4</v>
      </c>
      <c r="F493" s="203">
        <f t="shared" si="1"/>
        <v>36</v>
      </c>
    </row>
    <row r="494" spans="1:6" ht="15.75" customHeight="1" x14ac:dyDescent="0.25">
      <c r="A494" s="198">
        <v>83329</v>
      </c>
      <c r="B494" s="199" t="s">
        <v>494</v>
      </c>
      <c r="C494" s="200">
        <v>771877833298</v>
      </c>
      <c r="D494" s="201">
        <v>9</v>
      </c>
      <c r="E494" s="202">
        <v>4</v>
      </c>
      <c r="F494" s="203">
        <f t="shared" si="1"/>
        <v>36</v>
      </c>
    </row>
    <row r="495" spans="1:6" ht="15.75" customHeight="1" x14ac:dyDescent="0.25">
      <c r="A495" s="198">
        <v>83330</v>
      </c>
      <c r="B495" s="199" t="s">
        <v>495</v>
      </c>
      <c r="C495" s="200">
        <v>771877833304</v>
      </c>
      <c r="D495" s="201">
        <v>8.5</v>
      </c>
      <c r="E495" s="202">
        <v>4</v>
      </c>
      <c r="F495" s="203">
        <f t="shared" si="1"/>
        <v>34</v>
      </c>
    </row>
    <row r="496" spans="1:6" ht="15.75" customHeight="1" x14ac:dyDescent="0.25">
      <c r="A496" s="198">
        <v>83331</v>
      </c>
      <c r="B496" s="199" t="s">
        <v>496</v>
      </c>
      <c r="C496" s="200">
        <v>771877833311</v>
      </c>
      <c r="D496" s="201">
        <v>8.5</v>
      </c>
      <c r="E496" s="202">
        <v>4</v>
      </c>
      <c r="F496" s="203">
        <f t="shared" si="1"/>
        <v>34</v>
      </c>
    </row>
    <row r="497" spans="1:6" ht="15.75" customHeight="1" x14ac:dyDescent="0.25">
      <c r="A497" s="198">
        <v>83332</v>
      </c>
      <c r="B497" s="199" t="s">
        <v>497</v>
      </c>
      <c r="C497" s="200">
        <v>771877833328</v>
      </c>
      <c r="D497" s="201">
        <v>9</v>
      </c>
      <c r="E497" s="202">
        <v>4</v>
      </c>
      <c r="F497" s="203">
        <f t="shared" si="1"/>
        <v>36</v>
      </c>
    </row>
    <row r="498" spans="1:6" ht="15.75" customHeight="1" x14ac:dyDescent="0.25">
      <c r="A498" s="198">
        <v>83333</v>
      </c>
      <c r="B498" s="199" t="s">
        <v>498</v>
      </c>
      <c r="C498" s="200">
        <v>771877833335</v>
      </c>
      <c r="D498" s="201">
        <v>10</v>
      </c>
      <c r="E498" s="202">
        <v>4</v>
      </c>
      <c r="F498" s="203">
        <f t="shared" si="1"/>
        <v>40</v>
      </c>
    </row>
    <row r="499" spans="1:6" ht="15.75" customHeight="1" x14ac:dyDescent="0.25">
      <c r="A499" s="198">
        <v>83334</v>
      </c>
      <c r="B499" s="199" t="s">
        <v>499</v>
      </c>
      <c r="C499" s="200">
        <v>771877833342</v>
      </c>
      <c r="D499" s="201">
        <v>9</v>
      </c>
      <c r="E499" s="202">
        <v>4</v>
      </c>
      <c r="F499" s="203">
        <f t="shared" si="1"/>
        <v>36</v>
      </c>
    </row>
    <row r="500" spans="1:6" ht="15.75" customHeight="1" x14ac:dyDescent="0.25">
      <c r="A500" s="198">
        <v>83335</v>
      </c>
      <c r="B500" s="199" t="s">
        <v>500</v>
      </c>
      <c r="C500" s="200">
        <v>771877833359</v>
      </c>
      <c r="D500" s="201">
        <v>9</v>
      </c>
      <c r="E500" s="202">
        <v>4</v>
      </c>
      <c r="F500" s="203">
        <f t="shared" si="1"/>
        <v>36</v>
      </c>
    </row>
    <row r="501" spans="1:6" ht="15.75" customHeight="1" x14ac:dyDescent="0.25">
      <c r="A501" s="198">
        <v>83336</v>
      </c>
      <c r="B501" s="199" t="s">
        <v>858</v>
      </c>
      <c r="C501" s="200">
        <v>771877833366</v>
      </c>
      <c r="D501" s="201">
        <v>2.5</v>
      </c>
      <c r="E501" s="202">
        <v>4</v>
      </c>
      <c r="F501" s="203">
        <f t="shared" si="1"/>
        <v>10</v>
      </c>
    </row>
    <row r="502" spans="1:6" ht="15.75" customHeight="1" x14ac:dyDescent="0.25">
      <c r="A502" s="198">
        <v>83337</v>
      </c>
      <c r="B502" s="199" t="s">
        <v>501</v>
      </c>
      <c r="C502" s="200">
        <v>771877833373</v>
      </c>
      <c r="D502" s="201">
        <v>12.5</v>
      </c>
      <c r="E502" s="202">
        <v>4</v>
      </c>
      <c r="F502" s="203">
        <f t="shared" si="1"/>
        <v>50</v>
      </c>
    </row>
    <row r="503" spans="1:6" ht="15.75" customHeight="1" x14ac:dyDescent="0.25">
      <c r="A503" s="198">
        <v>83401</v>
      </c>
      <c r="B503" s="199" t="s">
        <v>525</v>
      </c>
      <c r="C503" s="200">
        <v>771877834011</v>
      </c>
      <c r="D503" s="201">
        <v>2</v>
      </c>
      <c r="E503" s="202">
        <v>6</v>
      </c>
      <c r="F503" s="203">
        <f t="shared" si="1"/>
        <v>12</v>
      </c>
    </row>
    <row r="504" spans="1:6" ht="15.75" customHeight="1" x14ac:dyDescent="0.25">
      <c r="A504" s="198">
        <v>83550</v>
      </c>
      <c r="B504" s="199" t="s">
        <v>526</v>
      </c>
      <c r="C504" s="200">
        <v>771877835506</v>
      </c>
      <c r="D504" s="201">
        <v>5</v>
      </c>
      <c r="E504" s="202">
        <v>4</v>
      </c>
      <c r="F504" s="203">
        <f t="shared" si="1"/>
        <v>20</v>
      </c>
    </row>
    <row r="505" spans="1:6" ht="15.75" customHeight="1" x14ac:dyDescent="0.25">
      <c r="A505" s="198">
        <v>83601</v>
      </c>
      <c r="B505" s="199" t="s">
        <v>527</v>
      </c>
      <c r="C505" s="200">
        <v>771877836015</v>
      </c>
      <c r="D505" s="201">
        <v>12.5</v>
      </c>
      <c r="E505" s="202">
        <v>2</v>
      </c>
      <c r="F505" s="203">
        <f t="shared" si="1"/>
        <v>25</v>
      </c>
    </row>
    <row r="506" spans="1:6" ht="15.75" customHeight="1" x14ac:dyDescent="0.25">
      <c r="A506" s="198">
        <v>83600</v>
      </c>
      <c r="B506" s="199" t="s">
        <v>528</v>
      </c>
      <c r="C506" s="200">
        <v>771877836008</v>
      </c>
      <c r="D506" s="201">
        <v>12.5</v>
      </c>
      <c r="E506" s="202">
        <v>2</v>
      </c>
      <c r="F506" s="203">
        <f t="shared" si="1"/>
        <v>25</v>
      </c>
    </row>
    <row r="507" spans="1:6" ht="15.75" customHeight="1" x14ac:dyDescent="0.25">
      <c r="A507" s="198">
        <v>83702</v>
      </c>
      <c r="B507" s="199" t="s">
        <v>915</v>
      </c>
      <c r="C507" s="200">
        <v>771877837029</v>
      </c>
      <c r="D507" s="201">
        <v>17.5</v>
      </c>
      <c r="E507" s="202">
        <v>2</v>
      </c>
      <c r="F507" s="203">
        <f t="shared" si="1"/>
        <v>35</v>
      </c>
    </row>
    <row r="508" spans="1:6" ht="15.75" customHeight="1" x14ac:dyDescent="0.25">
      <c r="A508" s="198">
        <v>83703</v>
      </c>
      <c r="B508" s="199" t="s">
        <v>916</v>
      </c>
      <c r="C508" s="200">
        <v>771877837036</v>
      </c>
      <c r="D508" s="201">
        <v>17.5</v>
      </c>
      <c r="E508" s="202">
        <v>2</v>
      </c>
      <c r="F508" s="203">
        <f t="shared" si="1"/>
        <v>35</v>
      </c>
    </row>
    <row r="509" spans="1:6" ht="15.75" customHeight="1" x14ac:dyDescent="0.25">
      <c r="A509" s="198">
        <v>83704</v>
      </c>
      <c r="B509" s="199" t="s">
        <v>917</v>
      </c>
      <c r="C509" s="200">
        <v>771877837043</v>
      </c>
      <c r="D509" s="201">
        <v>17.5</v>
      </c>
      <c r="E509" s="202">
        <v>2</v>
      </c>
      <c r="F509" s="203">
        <f t="shared" si="1"/>
        <v>35</v>
      </c>
    </row>
    <row r="510" spans="1:6" ht="15.75" customHeight="1" x14ac:dyDescent="0.25">
      <c r="A510" s="198">
        <v>83705</v>
      </c>
      <c r="B510" s="199" t="s">
        <v>918</v>
      </c>
      <c r="C510" s="200">
        <v>771877837050</v>
      </c>
      <c r="D510" s="201">
        <v>22.5</v>
      </c>
      <c r="E510" s="202">
        <v>2</v>
      </c>
      <c r="F510" s="203">
        <f t="shared" si="1"/>
        <v>45</v>
      </c>
    </row>
    <row r="511" spans="1:6" ht="15.75" customHeight="1" x14ac:dyDescent="0.25">
      <c r="A511" s="198">
        <v>83706</v>
      </c>
      <c r="B511" s="199" t="s">
        <v>919</v>
      </c>
      <c r="C511" s="200">
        <v>771877837067</v>
      </c>
      <c r="D511" s="201">
        <v>17.5</v>
      </c>
      <c r="E511" s="202">
        <v>2</v>
      </c>
      <c r="F511" s="203">
        <f t="shared" si="1"/>
        <v>35</v>
      </c>
    </row>
    <row r="512" spans="1:6" ht="15.75" customHeight="1" x14ac:dyDescent="0.25">
      <c r="A512" s="198">
        <v>83815</v>
      </c>
      <c r="B512" s="199" t="s">
        <v>513</v>
      </c>
      <c r="C512" s="200">
        <v>771877838156</v>
      </c>
      <c r="D512" s="201">
        <v>2.75</v>
      </c>
      <c r="E512" s="202">
        <v>24</v>
      </c>
      <c r="F512" s="203">
        <f t="shared" ref="F512:F529" si="2">D512*E512</f>
        <v>66</v>
      </c>
    </row>
    <row r="513" spans="1:26" ht="15.75" customHeight="1" x14ac:dyDescent="0.25">
      <c r="A513" s="198">
        <v>83802</v>
      </c>
      <c r="B513" s="199" t="s">
        <v>514</v>
      </c>
      <c r="C513" s="200">
        <v>771877838026</v>
      </c>
      <c r="D513" s="201">
        <v>2.75</v>
      </c>
      <c r="E513" s="202">
        <v>24</v>
      </c>
      <c r="F513" s="203">
        <f t="shared" si="2"/>
        <v>66</v>
      </c>
    </row>
    <row r="514" spans="1:26" ht="15.75" customHeight="1" x14ac:dyDescent="0.25">
      <c r="A514" s="198">
        <v>83804</v>
      </c>
      <c r="B514" s="199" t="s">
        <v>515</v>
      </c>
      <c r="C514" s="200">
        <v>771877838040</v>
      </c>
      <c r="D514" s="201">
        <v>2.75</v>
      </c>
      <c r="E514" s="202">
        <v>24</v>
      </c>
      <c r="F514" s="203">
        <f t="shared" si="2"/>
        <v>66</v>
      </c>
    </row>
    <row r="515" spans="1:26" ht="15.75" customHeight="1" x14ac:dyDescent="0.25">
      <c r="A515" s="198">
        <v>83805</v>
      </c>
      <c r="B515" s="199" t="s">
        <v>516</v>
      </c>
      <c r="C515" s="200">
        <v>771877838057</v>
      </c>
      <c r="D515" s="201">
        <v>2.5</v>
      </c>
      <c r="E515" s="202">
        <v>24</v>
      </c>
      <c r="F515" s="203">
        <f t="shared" si="2"/>
        <v>60</v>
      </c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spans="1:26" ht="15.75" customHeight="1" x14ac:dyDescent="0.25">
      <c r="A516" s="198">
        <v>83807</v>
      </c>
      <c r="B516" s="199" t="s">
        <v>517</v>
      </c>
      <c r="C516" s="200">
        <v>771877838071</v>
      </c>
      <c r="D516" s="201">
        <v>2.5</v>
      </c>
      <c r="E516" s="202">
        <v>24</v>
      </c>
      <c r="F516" s="203">
        <f t="shared" si="2"/>
        <v>60</v>
      </c>
    </row>
    <row r="517" spans="1:26" ht="15.75" customHeight="1" x14ac:dyDescent="0.25">
      <c r="A517" s="198">
        <v>83808</v>
      </c>
      <c r="B517" s="199" t="s">
        <v>518</v>
      </c>
      <c r="C517" s="200">
        <v>771877838088</v>
      </c>
      <c r="D517" s="201">
        <v>3</v>
      </c>
      <c r="E517" s="202">
        <v>24</v>
      </c>
      <c r="F517" s="203">
        <f t="shared" si="2"/>
        <v>72</v>
      </c>
    </row>
    <row r="518" spans="1:26" ht="15.75" customHeight="1" x14ac:dyDescent="0.25">
      <c r="A518" s="198">
        <v>83810</v>
      </c>
      <c r="B518" s="199" t="s">
        <v>519</v>
      </c>
      <c r="C518" s="200">
        <v>771877838101</v>
      </c>
      <c r="D518" s="201">
        <v>2</v>
      </c>
      <c r="E518" s="202">
        <v>48</v>
      </c>
      <c r="F518" s="203">
        <f t="shared" si="2"/>
        <v>96</v>
      </c>
    </row>
    <row r="519" spans="1:26" ht="15.75" customHeight="1" x14ac:dyDescent="0.25">
      <c r="A519" s="198">
        <v>83811</v>
      </c>
      <c r="B519" s="199" t="s">
        <v>520</v>
      </c>
      <c r="C519" s="200">
        <v>771877838118</v>
      </c>
      <c r="D519" s="201">
        <v>2</v>
      </c>
      <c r="E519" s="202">
        <v>48</v>
      </c>
      <c r="F519" s="203">
        <f t="shared" si="2"/>
        <v>96</v>
      </c>
    </row>
    <row r="520" spans="1:26" ht="15.75" customHeight="1" x14ac:dyDescent="0.25">
      <c r="A520" s="198">
        <v>83812</v>
      </c>
      <c r="B520" s="199" t="s">
        <v>521</v>
      </c>
      <c r="C520" s="200">
        <v>771877838125</v>
      </c>
      <c r="D520" s="201">
        <v>2.25</v>
      </c>
      <c r="E520" s="202">
        <v>48</v>
      </c>
      <c r="F520" s="203">
        <f t="shared" si="2"/>
        <v>108</v>
      </c>
    </row>
    <row r="521" spans="1:26" ht="15.75" customHeight="1" x14ac:dyDescent="0.25">
      <c r="A521" s="198">
        <v>83814</v>
      </c>
      <c r="B521" s="199" t="s">
        <v>522</v>
      </c>
      <c r="C521" s="200">
        <v>771877838149</v>
      </c>
      <c r="D521" s="201">
        <v>2.5</v>
      </c>
      <c r="E521" s="202">
        <v>24</v>
      </c>
      <c r="F521" s="203">
        <f t="shared" si="2"/>
        <v>60</v>
      </c>
    </row>
    <row r="522" spans="1:26" ht="15.75" customHeight="1" x14ac:dyDescent="0.25">
      <c r="A522" s="198">
        <v>83816</v>
      </c>
      <c r="B522" s="199" t="s">
        <v>523</v>
      </c>
      <c r="C522" s="200">
        <v>771877838163</v>
      </c>
      <c r="D522" s="201">
        <v>1.5</v>
      </c>
      <c r="E522" s="202">
        <v>24</v>
      </c>
      <c r="F522" s="203">
        <f t="shared" si="2"/>
        <v>36</v>
      </c>
    </row>
    <row r="523" spans="1:26" ht="15.75" customHeight="1" x14ac:dyDescent="0.25">
      <c r="A523" s="198">
        <v>83910</v>
      </c>
      <c r="B523" s="207" t="s">
        <v>1155</v>
      </c>
      <c r="C523" s="200">
        <v>771877839108</v>
      </c>
      <c r="D523" s="201">
        <v>2352</v>
      </c>
      <c r="E523" s="202">
        <v>1</v>
      </c>
      <c r="F523" s="203">
        <f t="shared" si="2"/>
        <v>2352</v>
      </c>
    </row>
    <row r="524" spans="1:26" ht="15.75" customHeight="1" x14ac:dyDescent="0.25">
      <c r="A524" s="198">
        <v>83911</v>
      </c>
      <c r="B524" s="207" t="s">
        <v>1156</v>
      </c>
      <c r="C524" s="200">
        <v>771877839115</v>
      </c>
      <c r="D524" s="201">
        <v>1087.5</v>
      </c>
      <c r="E524" s="202">
        <v>1</v>
      </c>
      <c r="F524" s="203">
        <f t="shared" si="2"/>
        <v>1087.5</v>
      </c>
    </row>
    <row r="525" spans="1:26" ht="15.75" customHeight="1" x14ac:dyDescent="0.25">
      <c r="A525" s="198">
        <v>83912</v>
      </c>
      <c r="B525" s="207" t="s">
        <v>1157</v>
      </c>
      <c r="C525" s="200">
        <v>771877839122</v>
      </c>
      <c r="D525" s="201">
        <v>2500</v>
      </c>
      <c r="E525" s="202">
        <v>1</v>
      </c>
      <c r="F525" s="203">
        <f t="shared" si="2"/>
        <v>2500</v>
      </c>
    </row>
    <row r="526" spans="1:26" ht="15.75" customHeight="1" x14ac:dyDescent="0.25">
      <c r="A526" s="198">
        <v>83913</v>
      </c>
      <c r="B526" s="199" t="s">
        <v>1209</v>
      </c>
      <c r="C526" s="200">
        <v>771877839139</v>
      </c>
      <c r="D526" s="201">
        <v>246</v>
      </c>
      <c r="E526" s="202">
        <v>1</v>
      </c>
      <c r="F526" s="203">
        <f t="shared" si="2"/>
        <v>246</v>
      </c>
    </row>
    <row r="527" spans="1:26" ht="15.75" customHeight="1" x14ac:dyDescent="0.25">
      <c r="A527" s="198">
        <v>83914</v>
      </c>
      <c r="B527" s="199" t="s">
        <v>1210</v>
      </c>
      <c r="C527" s="200">
        <v>771877839146</v>
      </c>
      <c r="D527" s="201">
        <v>220.5</v>
      </c>
      <c r="E527" s="202">
        <v>1</v>
      </c>
      <c r="F527" s="203">
        <f t="shared" si="2"/>
        <v>220.5</v>
      </c>
    </row>
    <row r="528" spans="1:26" ht="15.75" customHeight="1" x14ac:dyDescent="0.25">
      <c r="A528" s="198">
        <v>83915</v>
      </c>
      <c r="B528" s="199" t="s">
        <v>1199</v>
      </c>
      <c r="C528" s="200">
        <v>771877839153</v>
      </c>
      <c r="D528" s="201">
        <v>229.2</v>
      </c>
      <c r="E528" s="202">
        <v>1</v>
      </c>
      <c r="F528" s="203">
        <f t="shared" si="2"/>
        <v>229.2</v>
      </c>
    </row>
    <row r="529" spans="1:26" ht="15.75" customHeight="1" x14ac:dyDescent="0.25">
      <c r="A529" s="198">
        <v>83916</v>
      </c>
      <c r="B529" s="199" t="s">
        <v>1211</v>
      </c>
      <c r="C529" s="200">
        <v>771877839160</v>
      </c>
      <c r="D529" s="201">
        <v>400</v>
      </c>
      <c r="E529" s="202">
        <v>1</v>
      </c>
      <c r="F529" s="203">
        <f t="shared" si="2"/>
        <v>400</v>
      </c>
    </row>
    <row r="530" spans="1:26" ht="28.5" customHeight="1" x14ac:dyDescent="0.25">
      <c r="A530" s="208">
        <v>83917</v>
      </c>
      <c r="B530" s="209" t="s">
        <v>970</v>
      </c>
      <c r="C530" s="189">
        <v>771877839177</v>
      </c>
      <c r="D530" s="210">
        <v>298.5</v>
      </c>
      <c r="E530" s="211" t="s">
        <v>1212</v>
      </c>
      <c r="F530" s="212">
        <v>298.5</v>
      </c>
      <c r="G530" s="75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</row>
    <row r="531" spans="1:26" ht="15.75" customHeight="1" x14ac:dyDescent="0.25">
      <c r="A531" s="198">
        <v>83918</v>
      </c>
      <c r="B531" s="207" t="s">
        <v>1213</v>
      </c>
      <c r="C531" s="189">
        <v>771877839184</v>
      </c>
      <c r="D531" s="201">
        <v>336</v>
      </c>
      <c r="E531" s="202">
        <v>1</v>
      </c>
      <c r="F531" s="203">
        <v>336</v>
      </c>
    </row>
    <row r="532" spans="1:26" ht="15.75" customHeight="1" x14ac:dyDescent="0.25">
      <c r="A532" s="198">
        <v>83930</v>
      </c>
      <c r="B532" s="199" t="s">
        <v>1214</v>
      </c>
      <c r="C532" s="200">
        <v>771877839306</v>
      </c>
      <c r="D532" s="201">
        <v>5</v>
      </c>
      <c r="E532" s="202">
        <v>1</v>
      </c>
      <c r="F532" s="203">
        <f t="shared" ref="F532:F787" si="3">D532*E532</f>
        <v>5</v>
      </c>
    </row>
    <row r="533" spans="1:26" ht="16.5" customHeight="1" x14ac:dyDescent="0.25">
      <c r="A533" s="198">
        <v>83931</v>
      </c>
      <c r="B533" s="199" t="s">
        <v>1215</v>
      </c>
      <c r="C533" s="200">
        <v>771877839313</v>
      </c>
      <c r="D533" s="201">
        <v>3.5</v>
      </c>
      <c r="E533" s="202">
        <v>1</v>
      </c>
      <c r="F533" s="203">
        <f t="shared" si="3"/>
        <v>3.5</v>
      </c>
    </row>
    <row r="534" spans="1:26" ht="16.5" customHeight="1" x14ac:dyDescent="0.25">
      <c r="A534" s="61">
        <v>83933</v>
      </c>
      <c r="B534" s="114" t="s">
        <v>2150</v>
      </c>
      <c r="C534" s="63">
        <v>771877839339</v>
      </c>
      <c r="D534" s="275">
        <v>20</v>
      </c>
      <c r="E534" s="65">
        <v>1</v>
      </c>
      <c r="F534" s="203">
        <f t="shared" ref="F534" si="4">D534*E534</f>
        <v>20</v>
      </c>
      <c r="G534" s="6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6" ht="15.75" customHeight="1" x14ac:dyDescent="0.25">
      <c r="A535" s="198">
        <v>83932</v>
      </c>
      <c r="B535" s="199" t="s">
        <v>1216</v>
      </c>
      <c r="C535" s="200">
        <v>771877839320</v>
      </c>
      <c r="D535" s="201">
        <v>15</v>
      </c>
      <c r="E535" s="202">
        <v>1</v>
      </c>
      <c r="F535" s="203">
        <f t="shared" si="3"/>
        <v>15</v>
      </c>
    </row>
    <row r="536" spans="1:26" ht="15.75" customHeight="1" x14ac:dyDescent="0.25">
      <c r="A536" s="198">
        <v>83934</v>
      </c>
      <c r="B536" s="199" t="s">
        <v>1217</v>
      </c>
      <c r="C536" s="200">
        <v>771877839344</v>
      </c>
      <c r="D536" s="201">
        <v>15</v>
      </c>
      <c r="E536" s="202">
        <v>1</v>
      </c>
      <c r="F536" s="203">
        <f t="shared" si="3"/>
        <v>15</v>
      </c>
    </row>
    <row r="537" spans="1:26" ht="15.75" customHeight="1" x14ac:dyDescent="0.25">
      <c r="A537" s="198">
        <v>83948</v>
      </c>
      <c r="B537" s="207" t="s">
        <v>1162</v>
      </c>
      <c r="C537" s="200">
        <v>771877839481</v>
      </c>
      <c r="D537" s="201">
        <v>100</v>
      </c>
      <c r="E537" s="202">
        <v>1</v>
      </c>
      <c r="F537" s="203">
        <f t="shared" si="3"/>
        <v>100</v>
      </c>
    </row>
    <row r="538" spans="1:26" ht="15.75" customHeight="1" x14ac:dyDescent="0.25">
      <c r="A538" s="198">
        <v>83951</v>
      </c>
      <c r="B538" s="199" t="s">
        <v>1218</v>
      </c>
      <c r="C538" s="200">
        <v>771877839511</v>
      </c>
      <c r="D538" s="201">
        <v>175</v>
      </c>
      <c r="E538" s="202">
        <v>1</v>
      </c>
      <c r="F538" s="203">
        <f t="shared" si="3"/>
        <v>175</v>
      </c>
    </row>
    <row r="539" spans="1:26" ht="15.75" customHeight="1" x14ac:dyDescent="0.25">
      <c r="A539" s="198">
        <v>83952</v>
      </c>
      <c r="B539" s="199" t="s">
        <v>1164</v>
      </c>
      <c r="C539" s="200">
        <v>771877839528</v>
      </c>
      <c r="D539" s="201">
        <v>240</v>
      </c>
      <c r="E539" s="202">
        <v>1</v>
      </c>
      <c r="F539" s="203">
        <f t="shared" si="3"/>
        <v>240</v>
      </c>
    </row>
    <row r="540" spans="1:26" ht="15.75" customHeight="1" x14ac:dyDescent="0.25">
      <c r="A540" s="198">
        <v>83971</v>
      </c>
      <c r="B540" s="199" t="s">
        <v>1165</v>
      </c>
      <c r="C540" s="200">
        <v>771877839719</v>
      </c>
      <c r="D540" s="201">
        <v>12</v>
      </c>
      <c r="E540" s="202">
        <v>1</v>
      </c>
      <c r="F540" s="203">
        <f t="shared" si="3"/>
        <v>12</v>
      </c>
    </row>
    <row r="541" spans="1:26" ht="15.75" customHeight="1" x14ac:dyDescent="0.25">
      <c r="A541" s="198">
        <v>83978</v>
      </c>
      <c r="B541" s="199" t="s">
        <v>1219</v>
      </c>
      <c r="C541" s="200">
        <v>771877839788</v>
      </c>
      <c r="D541" s="201">
        <v>140</v>
      </c>
      <c r="E541" s="202">
        <v>1</v>
      </c>
      <c r="F541" s="203">
        <f t="shared" si="3"/>
        <v>140</v>
      </c>
    </row>
    <row r="542" spans="1:26" ht="15.75" customHeight="1" x14ac:dyDescent="0.25">
      <c r="A542" s="198">
        <v>83983</v>
      </c>
      <c r="B542" s="199" t="s">
        <v>1167</v>
      </c>
      <c r="C542" s="200">
        <v>771877839832</v>
      </c>
      <c r="D542" s="201">
        <v>70</v>
      </c>
      <c r="E542" s="202">
        <v>1</v>
      </c>
      <c r="F542" s="203">
        <f t="shared" si="3"/>
        <v>70</v>
      </c>
    </row>
    <row r="543" spans="1:26" ht="15.75" customHeight="1" x14ac:dyDescent="0.25">
      <c r="A543" s="198">
        <v>83984</v>
      </c>
      <c r="B543" s="199" t="s">
        <v>1220</v>
      </c>
      <c r="C543" s="200">
        <v>771877839849</v>
      </c>
      <c r="D543" s="201">
        <v>35</v>
      </c>
      <c r="E543" s="202">
        <v>1</v>
      </c>
      <c r="F543" s="203">
        <f t="shared" si="3"/>
        <v>35</v>
      </c>
      <c r="G543" s="204"/>
      <c r="H543" s="204"/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spans="1:26" ht="15.75" customHeight="1" x14ac:dyDescent="0.25">
      <c r="A544" s="198">
        <v>83991</v>
      </c>
      <c r="B544" s="199" t="s">
        <v>1221</v>
      </c>
      <c r="C544" s="200">
        <v>771877839917</v>
      </c>
      <c r="D544" s="201">
        <v>8</v>
      </c>
      <c r="E544" s="202">
        <v>1</v>
      </c>
      <c r="F544" s="203">
        <f t="shared" si="3"/>
        <v>8</v>
      </c>
    </row>
    <row r="545" spans="1:6" ht="15.75" customHeight="1" x14ac:dyDescent="0.25">
      <c r="A545" s="198">
        <v>83994</v>
      </c>
      <c r="B545" s="199" t="s">
        <v>1170</v>
      </c>
      <c r="C545" s="200">
        <v>771877839948</v>
      </c>
      <c r="D545" s="201">
        <v>75</v>
      </c>
      <c r="E545" s="202">
        <v>1</v>
      </c>
      <c r="F545" s="203">
        <f t="shared" si="3"/>
        <v>75</v>
      </c>
    </row>
    <row r="546" spans="1:6" ht="15.75" customHeight="1" x14ac:dyDescent="0.25">
      <c r="A546" s="198">
        <v>83995</v>
      </c>
      <c r="B546" s="199" t="s">
        <v>1171</v>
      </c>
      <c r="C546" s="200">
        <v>771877839955</v>
      </c>
      <c r="D546" s="201">
        <v>200</v>
      </c>
      <c r="E546" s="202">
        <v>1</v>
      </c>
      <c r="F546" s="203">
        <f t="shared" si="3"/>
        <v>200</v>
      </c>
    </row>
    <row r="547" spans="1:6" ht="15.75" customHeight="1" x14ac:dyDescent="0.25">
      <c r="A547" s="198">
        <v>83996</v>
      </c>
      <c r="B547" s="199" t="s">
        <v>1149</v>
      </c>
      <c r="C547" s="200">
        <v>771877839962</v>
      </c>
      <c r="D547" s="201">
        <v>33</v>
      </c>
      <c r="E547" s="202">
        <v>1</v>
      </c>
      <c r="F547" s="203">
        <f t="shared" si="3"/>
        <v>33</v>
      </c>
    </row>
    <row r="548" spans="1:6" ht="15.75" customHeight="1" x14ac:dyDescent="0.25">
      <c r="A548" s="198">
        <v>83997</v>
      </c>
      <c r="B548" s="199" t="s">
        <v>1150</v>
      </c>
      <c r="C548" s="200">
        <v>771877839979</v>
      </c>
      <c r="D548" s="201">
        <v>33</v>
      </c>
      <c r="E548" s="202">
        <v>1</v>
      </c>
      <c r="F548" s="203">
        <f t="shared" si="3"/>
        <v>33</v>
      </c>
    </row>
    <row r="549" spans="1:6" ht="15.75" customHeight="1" x14ac:dyDescent="0.25">
      <c r="A549" s="198">
        <v>83998</v>
      </c>
      <c r="B549" s="199" t="s">
        <v>1222</v>
      </c>
      <c r="C549" s="200">
        <v>771877839986</v>
      </c>
      <c r="D549" s="201">
        <v>6</v>
      </c>
      <c r="E549" s="202">
        <v>1</v>
      </c>
      <c r="F549" s="203">
        <f t="shared" si="3"/>
        <v>6</v>
      </c>
    </row>
    <row r="550" spans="1:6" ht="15.75" customHeight="1" x14ac:dyDescent="0.25">
      <c r="A550" s="198">
        <v>83999</v>
      </c>
      <c r="B550" s="199" t="s">
        <v>1173</v>
      </c>
      <c r="C550" s="190">
        <v>771877839993</v>
      </c>
      <c r="D550" s="201">
        <v>40</v>
      </c>
      <c r="E550" s="202">
        <v>1</v>
      </c>
      <c r="F550" s="203">
        <f t="shared" si="3"/>
        <v>40</v>
      </c>
    </row>
    <row r="551" spans="1:6" ht="15.75" customHeight="1" x14ac:dyDescent="0.25">
      <c r="A551" s="198">
        <v>84006</v>
      </c>
      <c r="B551" s="199" t="s">
        <v>554</v>
      </c>
      <c r="C551" s="200">
        <v>771877840067</v>
      </c>
      <c r="D551" s="201">
        <v>2</v>
      </c>
      <c r="E551" s="202">
        <v>6</v>
      </c>
      <c r="F551" s="203">
        <f t="shared" si="3"/>
        <v>12</v>
      </c>
    </row>
    <row r="552" spans="1:6" ht="15.75" customHeight="1" x14ac:dyDescent="0.25">
      <c r="A552" s="198">
        <v>84066</v>
      </c>
      <c r="B552" s="199" t="s">
        <v>555</v>
      </c>
      <c r="C552" s="200">
        <v>771877840661</v>
      </c>
      <c r="D552" s="201">
        <v>2.25</v>
      </c>
      <c r="E552" s="202">
        <v>6</v>
      </c>
      <c r="F552" s="203">
        <f t="shared" si="3"/>
        <v>13.5</v>
      </c>
    </row>
    <row r="553" spans="1:6" ht="15.75" customHeight="1" x14ac:dyDescent="0.25">
      <c r="A553" s="198">
        <v>84081</v>
      </c>
      <c r="B553" s="199" t="s">
        <v>556</v>
      </c>
      <c r="C553" s="200">
        <v>771877840814</v>
      </c>
      <c r="D553" s="201">
        <v>2.75</v>
      </c>
      <c r="E553" s="202">
        <v>6</v>
      </c>
      <c r="F553" s="203">
        <f t="shared" si="3"/>
        <v>16.5</v>
      </c>
    </row>
    <row r="554" spans="1:6" ht="15.75" customHeight="1" x14ac:dyDescent="0.25">
      <c r="A554" s="198">
        <v>84084</v>
      </c>
      <c r="B554" s="199" t="s">
        <v>557</v>
      </c>
      <c r="C554" s="200">
        <v>771877840845</v>
      </c>
      <c r="D554" s="201">
        <v>2</v>
      </c>
      <c r="E554" s="202">
        <v>6</v>
      </c>
      <c r="F554" s="203">
        <f t="shared" si="3"/>
        <v>12</v>
      </c>
    </row>
    <row r="555" spans="1:6" ht="15.75" customHeight="1" x14ac:dyDescent="0.25">
      <c r="A555" s="198">
        <v>84085</v>
      </c>
      <c r="B555" s="199" t="s">
        <v>558</v>
      </c>
      <c r="C555" s="200">
        <v>771877840852</v>
      </c>
      <c r="D555" s="201">
        <v>2</v>
      </c>
      <c r="E555" s="202">
        <v>6</v>
      </c>
      <c r="F555" s="203">
        <f t="shared" si="3"/>
        <v>12</v>
      </c>
    </row>
    <row r="556" spans="1:6" ht="15.75" customHeight="1" x14ac:dyDescent="0.25">
      <c r="A556" s="198">
        <v>84091</v>
      </c>
      <c r="B556" s="199" t="s">
        <v>559</v>
      </c>
      <c r="C556" s="200">
        <v>771877840913</v>
      </c>
      <c r="D556" s="201">
        <v>2.5</v>
      </c>
      <c r="E556" s="202">
        <v>6</v>
      </c>
      <c r="F556" s="203">
        <f t="shared" si="3"/>
        <v>15</v>
      </c>
    </row>
    <row r="557" spans="1:6" ht="15.75" customHeight="1" x14ac:dyDescent="0.25">
      <c r="A557" s="198">
        <v>84093</v>
      </c>
      <c r="B557" s="199" t="s">
        <v>560</v>
      </c>
      <c r="C557" s="200">
        <v>771877840937</v>
      </c>
      <c r="D557" s="201">
        <v>2.5</v>
      </c>
      <c r="E557" s="202">
        <v>6</v>
      </c>
      <c r="F557" s="203">
        <f t="shared" si="3"/>
        <v>15</v>
      </c>
    </row>
    <row r="558" spans="1:6" ht="15.75" customHeight="1" x14ac:dyDescent="0.25">
      <c r="A558" s="198">
        <v>84095</v>
      </c>
      <c r="B558" s="199" t="s">
        <v>561</v>
      </c>
      <c r="C558" s="200">
        <v>771877840951</v>
      </c>
      <c r="D558" s="201">
        <v>2.5</v>
      </c>
      <c r="E558" s="202">
        <v>6</v>
      </c>
      <c r="F558" s="203">
        <f t="shared" si="3"/>
        <v>15</v>
      </c>
    </row>
    <row r="559" spans="1:6" ht="15.75" customHeight="1" x14ac:dyDescent="0.25">
      <c r="A559" s="198">
        <v>84099</v>
      </c>
      <c r="B559" s="199" t="s">
        <v>562</v>
      </c>
      <c r="C559" s="200">
        <v>771877840999</v>
      </c>
      <c r="D559" s="201">
        <v>2</v>
      </c>
      <c r="E559" s="202">
        <v>6</v>
      </c>
      <c r="F559" s="203">
        <f t="shared" si="3"/>
        <v>12</v>
      </c>
    </row>
    <row r="560" spans="1:6" ht="15.75" customHeight="1" x14ac:dyDescent="0.25">
      <c r="A560" s="198">
        <v>84101</v>
      </c>
      <c r="B560" s="199" t="s">
        <v>563</v>
      </c>
      <c r="C560" s="200">
        <v>771877841019</v>
      </c>
      <c r="D560" s="201">
        <v>3</v>
      </c>
      <c r="E560" s="202">
        <v>6</v>
      </c>
      <c r="F560" s="203">
        <f t="shared" si="3"/>
        <v>18</v>
      </c>
    </row>
    <row r="561" spans="1:26" ht="15.75" customHeight="1" x14ac:dyDescent="0.25">
      <c r="A561" s="198">
        <v>84102</v>
      </c>
      <c r="B561" s="199" t="s">
        <v>564</v>
      </c>
      <c r="C561" s="200">
        <v>771877841026</v>
      </c>
      <c r="D561" s="201">
        <v>3</v>
      </c>
      <c r="E561" s="202">
        <v>6</v>
      </c>
      <c r="F561" s="203">
        <f t="shared" si="3"/>
        <v>18</v>
      </c>
    </row>
    <row r="562" spans="1:26" ht="15.75" customHeight="1" x14ac:dyDescent="0.25">
      <c r="A562" s="198">
        <v>84104</v>
      </c>
      <c r="B562" s="199" t="s">
        <v>565</v>
      </c>
      <c r="C562" s="200">
        <v>771877841040</v>
      </c>
      <c r="D562" s="201">
        <v>3</v>
      </c>
      <c r="E562" s="202">
        <v>6</v>
      </c>
      <c r="F562" s="203">
        <f t="shared" si="3"/>
        <v>18</v>
      </c>
    </row>
    <row r="563" spans="1:26" ht="15.75" customHeight="1" x14ac:dyDescent="0.25">
      <c r="A563" s="198">
        <v>84107</v>
      </c>
      <c r="B563" s="199" t="s">
        <v>566</v>
      </c>
      <c r="C563" s="200">
        <v>771877841071</v>
      </c>
      <c r="D563" s="201">
        <v>3</v>
      </c>
      <c r="E563" s="202">
        <v>6</v>
      </c>
      <c r="F563" s="203">
        <f t="shared" si="3"/>
        <v>18</v>
      </c>
    </row>
    <row r="564" spans="1:26" ht="15.75" customHeight="1" x14ac:dyDescent="0.25">
      <c r="A564" s="198">
        <v>84108</v>
      </c>
      <c r="B564" s="199" t="s">
        <v>567</v>
      </c>
      <c r="C564" s="200">
        <v>771877841088</v>
      </c>
      <c r="D564" s="201">
        <v>3</v>
      </c>
      <c r="E564" s="202">
        <v>6</v>
      </c>
      <c r="F564" s="203">
        <f t="shared" si="3"/>
        <v>18</v>
      </c>
    </row>
    <row r="565" spans="1:26" ht="15.75" customHeight="1" x14ac:dyDescent="0.25">
      <c r="A565" s="198">
        <v>84109</v>
      </c>
      <c r="B565" s="199" t="s">
        <v>568</v>
      </c>
      <c r="C565" s="200">
        <v>771877841095</v>
      </c>
      <c r="D565" s="201">
        <v>1</v>
      </c>
      <c r="E565" s="202">
        <v>6</v>
      </c>
      <c r="F565" s="203">
        <f t="shared" si="3"/>
        <v>6</v>
      </c>
      <c r="G565" s="204"/>
      <c r="H565" s="204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spans="1:26" ht="15.75" customHeight="1" x14ac:dyDescent="0.25">
      <c r="A566" s="198">
        <v>84110</v>
      </c>
      <c r="B566" s="199" t="s">
        <v>569</v>
      </c>
      <c r="C566" s="200">
        <v>771877841101</v>
      </c>
      <c r="D566" s="201">
        <v>3.25</v>
      </c>
      <c r="E566" s="202">
        <v>6</v>
      </c>
      <c r="F566" s="203">
        <f t="shared" si="3"/>
        <v>19.5</v>
      </c>
    </row>
    <row r="567" spans="1:26" ht="15.75" customHeight="1" x14ac:dyDescent="0.25">
      <c r="A567" s="198">
        <v>84113</v>
      </c>
      <c r="B567" s="199" t="s">
        <v>570</v>
      </c>
      <c r="C567" s="200">
        <v>771877841132</v>
      </c>
      <c r="D567" s="201">
        <v>2.5</v>
      </c>
      <c r="E567" s="202">
        <v>6</v>
      </c>
      <c r="F567" s="203">
        <f t="shared" si="3"/>
        <v>15</v>
      </c>
    </row>
    <row r="568" spans="1:26" ht="15.75" customHeight="1" x14ac:dyDescent="0.25">
      <c r="A568" s="198">
        <v>84114</v>
      </c>
      <c r="B568" s="199" t="s">
        <v>571</v>
      </c>
      <c r="C568" s="200">
        <v>771877841149</v>
      </c>
      <c r="D568" s="201">
        <v>2.75</v>
      </c>
      <c r="E568" s="202">
        <v>6</v>
      </c>
      <c r="F568" s="203">
        <f t="shared" si="3"/>
        <v>16.5</v>
      </c>
    </row>
    <row r="569" spans="1:26" ht="15.75" customHeight="1" x14ac:dyDescent="0.25">
      <c r="A569" s="198">
        <v>84115</v>
      </c>
      <c r="B569" s="199" t="s">
        <v>572</v>
      </c>
      <c r="C569" s="200">
        <v>771877841156</v>
      </c>
      <c r="D569" s="201">
        <v>2.25</v>
      </c>
      <c r="E569" s="202">
        <v>6</v>
      </c>
      <c r="F569" s="203">
        <f t="shared" si="3"/>
        <v>13.5</v>
      </c>
    </row>
    <row r="570" spans="1:26" ht="15.75" customHeight="1" x14ac:dyDescent="0.25">
      <c r="A570" s="198">
        <v>84118</v>
      </c>
      <c r="B570" s="199" t="s">
        <v>573</v>
      </c>
      <c r="C570" s="200">
        <v>771877841187</v>
      </c>
      <c r="D570" s="201">
        <v>1.5</v>
      </c>
      <c r="E570" s="202">
        <v>6</v>
      </c>
      <c r="F570" s="203">
        <f t="shared" si="3"/>
        <v>9</v>
      </c>
    </row>
    <row r="571" spans="1:26" ht="15.75" customHeight="1" x14ac:dyDescent="0.25">
      <c r="A571" s="198">
        <v>84119</v>
      </c>
      <c r="B571" s="199" t="s">
        <v>574</v>
      </c>
      <c r="C571" s="200">
        <v>771877841194</v>
      </c>
      <c r="D571" s="201">
        <v>2.75</v>
      </c>
      <c r="E571" s="202">
        <v>6</v>
      </c>
      <c r="F571" s="203">
        <f t="shared" si="3"/>
        <v>16.5</v>
      </c>
    </row>
    <row r="572" spans="1:26" ht="15.75" customHeight="1" x14ac:dyDescent="0.25">
      <c r="A572" s="198">
        <v>84120</v>
      </c>
      <c r="B572" s="199" t="s">
        <v>575</v>
      </c>
      <c r="C572" s="200">
        <v>771877841200</v>
      </c>
      <c r="D572" s="201">
        <v>2.25</v>
      </c>
      <c r="E572" s="202">
        <v>6</v>
      </c>
      <c r="F572" s="203">
        <f t="shared" si="3"/>
        <v>13.5</v>
      </c>
    </row>
    <row r="573" spans="1:26" ht="15.75" customHeight="1" x14ac:dyDescent="0.25">
      <c r="A573" s="198">
        <v>84121</v>
      </c>
      <c r="B573" s="199" t="s">
        <v>576</v>
      </c>
      <c r="C573" s="200">
        <v>771877841217</v>
      </c>
      <c r="D573" s="201">
        <v>2.25</v>
      </c>
      <c r="E573" s="202">
        <v>6</v>
      </c>
      <c r="F573" s="203">
        <f t="shared" si="3"/>
        <v>13.5</v>
      </c>
    </row>
    <row r="574" spans="1:26" ht="15.75" customHeight="1" x14ac:dyDescent="0.25">
      <c r="A574" s="198">
        <v>84122</v>
      </c>
      <c r="B574" s="199" t="s">
        <v>921</v>
      </c>
      <c r="C574" s="200">
        <v>771877841224</v>
      </c>
      <c r="D574" s="201">
        <v>2</v>
      </c>
      <c r="E574" s="202">
        <v>6</v>
      </c>
      <c r="F574" s="203">
        <f t="shared" si="3"/>
        <v>12</v>
      </c>
    </row>
    <row r="575" spans="1:26" ht="15.75" customHeight="1" x14ac:dyDescent="0.25">
      <c r="A575" s="198">
        <v>84124</v>
      </c>
      <c r="B575" s="199" t="s">
        <v>922</v>
      </c>
      <c r="C575" s="190">
        <v>771877841248</v>
      </c>
      <c r="D575" s="201">
        <v>3.5</v>
      </c>
      <c r="E575" s="202">
        <v>6</v>
      </c>
      <c r="F575" s="203">
        <f t="shared" si="3"/>
        <v>21</v>
      </c>
    </row>
    <row r="576" spans="1:26" ht="15.75" customHeight="1" x14ac:dyDescent="0.25">
      <c r="A576" s="198">
        <v>84123</v>
      </c>
      <c r="B576" s="199" t="s">
        <v>577</v>
      </c>
      <c r="C576" s="200">
        <v>771877841231</v>
      </c>
      <c r="D576" s="201">
        <v>2.75</v>
      </c>
      <c r="E576" s="202">
        <v>6</v>
      </c>
      <c r="F576" s="203">
        <f t="shared" si="3"/>
        <v>16.5</v>
      </c>
    </row>
    <row r="577" spans="1:26" ht="15.75" customHeight="1" x14ac:dyDescent="0.25">
      <c r="A577" s="198">
        <v>84505</v>
      </c>
      <c r="B577" s="199" t="s">
        <v>529</v>
      </c>
      <c r="C577" s="200">
        <v>771877845055</v>
      </c>
      <c r="D577" s="201">
        <v>1.5</v>
      </c>
      <c r="E577" s="202">
        <v>24</v>
      </c>
      <c r="F577" s="203">
        <f t="shared" si="3"/>
        <v>36</v>
      </c>
    </row>
    <row r="578" spans="1:26" ht="15.75" customHeight="1" x14ac:dyDescent="0.25">
      <c r="A578" s="198">
        <v>84511</v>
      </c>
      <c r="B578" s="199" t="s">
        <v>530</v>
      </c>
      <c r="C578" s="200">
        <v>771877845116</v>
      </c>
      <c r="D578" s="201">
        <v>1.5</v>
      </c>
      <c r="E578" s="202">
        <v>24</v>
      </c>
      <c r="F578" s="203">
        <f t="shared" si="3"/>
        <v>36</v>
      </c>
    </row>
    <row r="579" spans="1:26" ht="15.75" customHeight="1" x14ac:dyDescent="0.25">
      <c r="A579" s="198">
        <v>84513</v>
      </c>
      <c r="B579" s="199" t="s">
        <v>531</v>
      </c>
      <c r="C579" s="200">
        <v>771877845130</v>
      </c>
      <c r="D579" s="201">
        <v>1</v>
      </c>
      <c r="E579" s="202">
        <v>24</v>
      </c>
      <c r="F579" s="203">
        <f t="shared" si="3"/>
        <v>24</v>
      </c>
    </row>
    <row r="580" spans="1:26" ht="15.75" customHeight="1" x14ac:dyDescent="0.25">
      <c r="A580" s="198">
        <v>84515</v>
      </c>
      <c r="B580" s="199" t="s">
        <v>532</v>
      </c>
      <c r="C580" s="200">
        <v>771877845154</v>
      </c>
      <c r="D580" s="201">
        <v>1</v>
      </c>
      <c r="E580" s="202">
        <v>24</v>
      </c>
      <c r="F580" s="203">
        <f t="shared" si="3"/>
        <v>24</v>
      </c>
    </row>
    <row r="581" spans="1:26" ht="15.75" customHeight="1" x14ac:dyDescent="0.25">
      <c r="A581" s="198">
        <v>84517</v>
      </c>
      <c r="B581" s="199" t="s">
        <v>888</v>
      </c>
      <c r="C581" s="200">
        <v>771877845178</v>
      </c>
      <c r="D581" s="201">
        <v>1</v>
      </c>
      <c r="E581" s="202">
        <v>24</v>
      </c>
      <c r="F581" s="203">
        <f t="shared" si="3"/>
        <v>24</v>
      </c>
    </row>
    <row r="582" spans="1:26" ht="15.75" customHeight="1" x14ac:dyDescent="0.25">
      <c r="A582" s="198">
        <v>84521</v>
      </c>
      <c r="B582" s="199" t="s">
        <v>533</v>
      </c>
      <c r="C582" s="200">
        <v>771877845215</v>
      </c>
      <c r="D582" s="201">
        <v>2.25</v>
      </c>
      <c r="E582" s="202">
        <v>24</v>
      </c>
      <c r="F582" s="203">
        <f t="shared" si="3"/>
        <v>54</v>
      </c>
    </row>
    <row r="583" spans="1:26" ht="15.75" customHeight="1" x14ac:dyDescent="0.25">
      <c r="A583" s="198">
        <v>84522</v>
      </c>
      <c r="B583" s="199" t="s">
        <v>534</v>
      </c>
      <c r="C583" s="200">
        <v>771877845222</v>
      </c>
      <c r="D583" s="201">
        <v>2.25</v>
      </c>
      <c r="E583" s="202">
        <v>6</v>
      </c>
      <c r="F583" s="203">
        <f t="shared" si="3"/>
        <v>13.5</v>
      </c>
    </row>
    <row r="584" spans="1:26" ht="15.75" customHeight="1" x14ac:dyDescent="0.25">
      <c r="A584" s="198">
        <v>84524</v>
      </c>
      <c r="B584" s="199" t="s">
        <v>535</v>
      </c>
      <c r="C584" s="200">
        <v>771877845246</v>
      </c>
      <c r="D584" s="201">
        <v>3.5</v>
      </c>
      <c r="E584" s="202">
        <v>6</v>
      </c>
      <c r="F584" s="203">
        <f t="shared" si="3"/>
        <v>21</v>
      </c>
    </row>
    <row r="585" spans="1:26" ht="15.75" customHeight="1" x14ac:dyDescent="0.25">
      <c r="A585" s="198">
        <v>84525</v>
      </c>
      <c r="B585" s="199" t="s">
        <v>536</v>
      </c>
      <c r="C585" s="200">
        <v>771877845253</v>
      </c>
      <c r="D585" s="201">
        <v>3.5</v>
      </c>
      <c r="E585" s="202">
        <v>6</v>
      </c>
      <c r="F585" s="203">
        <f t="shared" si="3"/>
        <v>21</v>
      </c>
    </row>
    <row r="586" spans="1:26" ht="15.75" customHeight="1" x14ac:dyDescent="0.25">
      <c r="A586" s="198">
        <v>84526</v>
      </c>
      <c r="B586" s="199" t="s">
        <v>537</v>
      </c>
      <c r="C586" s="200">
        <v>771877845260</v>
      </c>
      <c r="D586" s="201">
        <v>3.25</v>
      </c>
      <c r="E586" s="202">
        <v>6</v>
      </c>
      <c r="F586" s="203">
        <f t="shared" si="3"/>
        <v>19.5</v>
      </c>
      <c r="G586" s="204"/>
      <c r="H586" s="204"/>
      <c r="I586" s="204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spans="1:26" ht="15.75" customHeight="1" x14ac:dyDescent="0.25">
      <c r="A587" s="198">
        <v>84529</v>
      </c>
      <c r="B587" s="199" t="s">
        <v>538</v>
      </c>
      <c r="C587" s="200">
        <v>771877845291</v>
      </c>
      <c r="D587" s="201">
        <v>2.25</v>
      </c>
      <c r="E587" s="202">
        <v>24</v>
      </c>
      <c r="F587" s="203">
        <f t="shared" si="3"/>
        <v>54</v>
      </c>
    </row>
    <row r="588" spans="1:26" ht="15.75" customHeight="1" x14ac:dyDescent="0.25">
      <c r="A588" s="198">
        <v>84530</v>
      </c>
      <c r="B588" s="199" t="s">
        <v>923</v>
      </c>
      <c r="C588" s="200">
        <v>771877845307</v>
      </c>
      <c r="D588" s="201">
        <v>2</v>
      </c>
      <c r="E588" s="202">
        <v>6</v>
      </c>
      <c r="F588" s="203">
        <f t="shared" si="3"/>
        <v>12</v>
      </c>
      <c r="G588" s="204"/>
      <c r="H588" s="204"/>
      <c r="I588" s="204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spans="1:26" ht="15.75" customHeight="1" x14ac:dyDescent="0.25">
      <c r="A589" s="198">
        <v>84531</v>
      </c>
      <c r="B589" s="199" t="s">
        <v>539</v>
      </c>
      <c r="C589" s="200">
        <v>771877845314</v>
      </c>
      <c r="D589" s="201">
        <v>2.25</v>
      </c>
      <c r="E589" s="202">
        <v>24</v>
      </c>
      <c r="F589" s="203">
        <f t="shared" si="3"/>
        <v>54</v>
      </c>
    </row>
    <row r="590" spans="1:26" ht="15.75" customHeight="1" x14ac:dyDescent="0.25">
      <c r="A590" s="198">
        <v>84532</v>
      </c>
      <c r="B590" s="199" t="s">
        <v>540</v>
      </c>
      <c r="C590" s="200">
        <v>771877845321</v>
      </c>
      <c r="D590" s="201">
        <v>4</v>
      </c>
      <c r="E590" s="202">
        <v>6</v>
      </c>
      <c r="F590" s="203">
        <f t="shared" si="3"/>
        <v>24</v>
      </c>
    </row>
    <row r="591" spans="1:26" ht="15.75" customHeight="1" x14ac:dyDescent="0.25">
      <c r="A591" s="198">
        <v>84533</v>
      </c>
      <c r="B591" s="199" t="s">
        <v>541</v>
      </c>
      <c r="C591" s="200">
        <v>771877845338</v>
      </c>
      <c r="D591" s="201">
        <v>2.5</v>
      </c>
      <c r="E591" s="202">
        <v>24</v>
      </c>
      <c r="F591" s="203">
        <f t="shared" si="3"/>
        <v>60</v>
      </c>
    </row>
    <row r="592" spans="1:26" ht="15.75" customHeight="1" x14ac:dyDescent="0.25">
      <c r="A592" s="198">
        <v>84534</v>
      </c>
      <c r="B592" s="199" t="s">
        <v>924</v>
      </c>
      <c r="C592" s="200">
        <v>771877845345</v>
      </c>
      <c r="D592" s="201">
        <v>2</v>
      </c>
      <c r="E592" s="202">
        <v>6</v>
      </c>
      <c r="F592" s="203">
        <f t="shared" si="3"/>
        <v>12</v>
      </c>
    </row>
    <row r="593" spans="1:6" ht="15.75" customHeight="1" x14ac:dyDescent="0.25">
      <c r="A593" s="198">
        <v>84535</v>
      </c>
      <c r="B593" s="199" t="s">
        <v>542</v>
      </c>
      <c r="C593" s="200">
        <v>771877845352</v>
      </c>
      <c r="D593" s="201">
        <v>2.5</v>
      </c>
      <c r="E593" s="202">
        <v>24</v>
      </c>
      <c r="F593" s="203">
        <f t="shared" si="3"/>
        <v>60</v>
      </c>
    </row>
    <row r="594" spans="1:6" ht="15.75" customHeight="1" x14ac:dyDescent="0.25">
      <c r="A594" s="198">
        <v>85010</v>
      </c>
      <c r="B594" s="199" t="s">
        <v>543</v>
      </c>
      <c r="C594" s="200">
        <v>771877850103</v>
      </c>
      <c r="D594" s="201">
        <v>15</v>
      </c>
      <c r="E594" s="202">
        <v>2</v>
      </c>
      <c r="F594" s="203">
        <f t="shared" si="3"/>
        <v>30</v>
      </c>
    </row>
    <row r="595" spans="1:6" ht="15.75" customHeight="1" x14ac:dyDescent="0.25">
      <c r="A595" s="198">
        <v>85011</v>
      </c>
      <c r="B595" s="199" t="s">
        <v>544</v>
      </c>
      <c r="C595" s="200">
        <v>771877850110</v>
      </c>
      <c r="D595" s="201">
        <v>15</v>
      </c>
      <c r="E595" s="202">
        <v>2</v>
      </c>
      <c r="F595" s="203">
        <f t="shared" si="3"/>
        <v>30</v>
      </c>
    </row>
    <row r="596" spans="1:6" ht="15.75" customHeight="1" x14ac:dyDescent="0.25">
      <c r="A596" s="198">
        <v>85012</v>
      </c>
      <c r="B596" s="199" t="s">
        <v>545</v>
      </c>
      <c r="C596" s="200">
        <v>771877850127</v>
      </c>
      <c r="D596" s="201">
        <v>8</v>
      </c>
      <c r="E596" s="202">
        <v>2</v>
      </c>
      <c r="F596" s="203">
        <f t="shared" si="3"/>
        <v>16</v>
      </c>
    </row>
    <row r="597" spans="1:6" ht="15.75" customHeight="1" x14ac:dyDescent="0.25">
      <c r="A597" s="198">
        <v>85013</v>
      </c>
      <c r="B597" s="199" t="s">
        <v>546</v>
      </c>
      <c r="C597" s="200">
        <v>771877850134</v>
      </c>
      <c r="D597" s="201">
        <v>13.5</v>
      </c>
      <c r="E597" s="202">
        <v>2</v>
      </c>
      <c r="F597" s="203">
        <f t="shared" si="3"/>
        <v>27</v>
      </c>
    </row>
    <row r="598" spans="1:6" ht="15.75" customHeight="1" x14ac:dyDescent="0.25">
      <c r="A598" s="198">
        <v>85014</v>
      </c>
      <c r="B598" s="199" t="s">
        <v>547</v>
      </c>
      <c r="C598" s="200">
        <v>771877850141</v>
      </c>
      <c r="D598" s="201">
        <v>13.5</v>
      </c>
      <c r="E598" s="202">
        <v>2</v>
      </c>
      <c r="F598" s="203">
        <f t="shared" si="3"/>
        <v>27</v>
      </c>
    </row>
    <row r="599" spans="1:6" ht="15.75" customHeight="1" x14ac:dyDescent="0.25">
      <c r="A599" s="198">
        <v>85015</v>
      </c>
      <c r="B599" s="199" t="s">
        <v>548</v>
      </c>
      <c r="C599" s="200">
        <v>771877850158</v>
      </c>
      <c r="D599" s="201">
        <v>7.5</v>
      </c>
      <c r="E599" s="202">
        <v>2</v>
      </c>
      <c r="F599" s="203">
        <f t="shared" si="3"/>
        <v>15</v>
      </c>
    </row>
    <row r="600" spans="1:6" ht="15.75" customHeight="1" x14ac:dyDescent="0.25">
      <c r="A600" s="198">
        <v>85017</v>
      </c>
      <c r="B600" s="199" t="s">
        <v>549</v>
      </c>
      <c r="C600" s="200">
        <v>771877850172</v>
      </c>
      <c r="D600" s="201">
        <v>11</v>
      </c>
      <c r="E600" s="202">
        <v>2</v>
      </c>
      <c r="F600" s="203">
        <f t="shared" si="3"/>
        <v>22</v>
      </c>
    </row>
    <row r="601" spans="1:6" ht="15.75" customHeight="1" x14ac:dyDescent="0.25">
      <c r="A601" s="198">
        <v>85018</v>
      </c>
      <c r="B601" s="199" t="s">
        <v>550</v>
      </c>
      <c r="C601" s="200">
        <v>771877850189</v>
      </c>
      <c r="D601" s="201">
        <v>7.5</v>
      </c>
      <c r="E601" s="202">
        <v>2</v>
      </c>
      <c r="F601" s="203">
        <f t="shared" si="3"/>
        <v>15</v>
      </c>
    </row>
    <row r="602" spans="1:6" ht="15.75" customHeight="1" x14ac:dyDescent="0.25">
      <c r="A602" s="198">
        <v>85500</v>
      </c>
      <c r="B602" s="199" t="s">
        <v>925</v>
      </c>
      <c r="C602" s="200">
        <v>771877855009</v>
      </c>
      <c r="D602" s="201">
        <v>2</v>
      </c>
      <c r="E602" s="202">
        <v>24</v>
      </c>
      <c r="F602" s="203">
        <f t="shared" si="3"/>
        <v>48</v>
      </c>
    </row>
    <row r="603" spans="1:6" ht="15.75" customHeight="1" x14ac:dyDescent="0.25">
      <c r="A603" s="198">
        <v>85501</v>
      </c>
      <c r="B603" s="199" t="s">
        <v>578</v>
      </c>
      <c r="C603" s="200">
        <v>771877855016</v>
      </c>
      <c r="D603" s="201">
        <v>2</v>
      </c>
      <c r="E603" s="202">
        <v>24</v>
      </c>
      <c r="F603" s="203">
        <f t="shared" si="3"/>
        <v>48</v>
      </c>
    </row>
    <row r="604" spans="1:6" ht="15.75" customHeight="1" x14ac:dyDescent="0.25">
      <c r="A604" s="198">
        <v>85502</v>
      </c>
      <c r="B604" s="199" t="s">
        <v>579</v>
      </c>
      <c r="C604" s="200">
        <v>771877855023</v>
      </c>
      <c r="D604" s="201">
        <v>1.75</v>
      </c>
      <c r="E604" s="202">
        <v>24</v>
      </c>
      <c r="F604" s="203">
        <f t="shared" si="3"/>
        <v>42</v>
      </c>
    </row>
    <row r="605" spans="1:6" ht="15.75" customHeight="1" x14ac:dyDescent="0.25">
      <c r="A605" s="198">
        <v>85503</v>
      </c>
      <c r="B605" s="199" t="s">
        <v>580</v>
      </c>
      <c r="C605" s="200">
        <v>771877855030</v>
      </c>
      <c r="D605" s="201">
        <v>4.25</v>
      </c>
      <c r="E605" s="202">
        <v>12</v>
      </c>
      <c r="F605" s="203">
        <f t="shared" si="3"/>
        <v>51</v>
      </c>
    </row>
    <row r="606" spans="1:6" ht="15.75" customHeight="1" x14ac:dyDescent="0.25">
      <c r="A606" s="198">
        <v>85505</v>
      </c>
      <c r="B606" s="199" t="s">
        <v>581</v>
      </c>
      <c r="C606" s="200">
        <v>771877855054</v>
      </c>
      <c r="D606" s="201">
        <v>1.75</v>
      </c>
      <c r="E606" s="202">
        <v>24</v>
      </c>
      <c r="F606" s="203">
        <f t="shared" si="3"/>
        <v>42</v>
      </c>
    </row>
    <row r="607" spans="1:6" ht="15.75" customHeight="1" x14ac:dyDescent="0.25">
      <c r="A607" s="198">
        <v>85506</v>
      </c>
      <c r="B607" s="199" t="s">
        <v>582</v>
      </c>
      <c r="C607" s="200">
        <v>771877855061</v>
      </c>
      <c r="D607" s="201">
        <v>2.5</v>
      </c>
      <c r="E607" s="202">
        <v>24</v>
      </c>
      <c r="F607" s="203">
        <f t="shared" si="3"/>
        <v>60</v>
      </c>
    </row>
    <row r="608" spans="1:6" ht="15.75" customHeight="1" x14ac:dyDescent="0.25">
      <c r="A608" s="198">
        <v>85600</v>
      </c>
      <c r="B608" s="199" t="s">
        <v>551</v>
      </c>
      <c r="C608" s="200">
        <v>771877856006</v>
      </c>
      <c r="D608" s="201">
        <v>1.5</v>
      </c>
      <c r="E608" s="202">
        <v>24</v>
      </c>
      <c r="F608" s="203">
        <f t="shared" si="3"/>
        <v>36</v>
      </c>
    </row>
    <row r="609" spans="1:26" ht="15.75" customHeight="1" x14ac:dyDescent="0.25">
      <c r="A609" s="198">
        <v>86027</v>
      </c>
      <c r="B609" s="199" t="s">
        <v>584</v>
      </c>
      <c r="C609" s="200">
        <v>771877860270</v>
      </c>
      <c r="D609" s="201">
        <v>3.75</v>
      </c>
      <c r="E609" s="202">
        <v>6</v>
      </c>
      <c r="F609" s="203">
        <f t="shared" si="3"/>
        <v>22.5</v>
      </c>
    </row>
    <row r="610" spans="1:26" ht="15.75" customHeight="1" x14ac:dyDescent="0.25">
      <c r="A610" s="198">
        <v>86031</v>
      </c>
      <c r="B610" s="199" t="s">
        <v>585</v>
      </c>
      <c r="C610" s="200">
        <v>771877860317</v>
      </c>
      <c r="D610" s="201">
        <v>4</v>
      </c>
      <c r="E610" s="202">
        <v>6</v>
      </c>
      <c r="F610" s="203">
        <f t="shared" si="3"/>
        <v>24</v>
      </c>
    </row>
    <row r="611" spans="1:26" ht="15.75" customHeight="1" x14ac:dyDescent="0.25">
      <c r="A611" s="198">
        <v>86049</v>
      </c>
      <c r="B611" s="199" t="s">
        <v>586</v>
      </c>
      <c r="C611" s="200">
        <v>771877860492</v>
      </c>
      <c r="D611" s="201">
        <v>2.5</v>
      </c>
      <c r="E611" s="202">
        <v>6</v>
      </c>
      <c r="F611" s="203">
        <f t="shared" si="3"/>
        <v>15</v>
      </c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spans="1:26" ht="15.75" customHeight="1" x14ac:dyDescent="0.25">
      <c r="A612" s="198">
        <v>86065</v>
      </c>
      <c r="B612" s="199" t="s">
        <v>587</v>
      </c>
      <c r="C612" s="200">
        <v>771877860652</v>
      </c>
      <c r="D612" s="201">
        <v>4.25</v>
      </c>
      <c r="E612" s="202">
        <v>6</v>
      </c>
      <c r="F612" s="203">
        <f t="shared" si="3"/>
        <v>25.5</v>
      </c>
    </row>
    <row r="613" spans="1:26" ht="15.75" customHeight="1" x14ac:dyDescent="0.25">
      <c r="A613" s="198">
        <v>86092</v>
      </c>
      <c r="B613" s="199" t="s">
        <v>588</v>
      </c>
      <c r="C613" s="200">
        <v>771877860928</v>
      </c>
      <c r="D613" s="201">
        <v>2</v>
      </c>
      <c r="E613" s="202">
        <v>6</v>
      </c>
      <c r="F613" s="203">
        <f t="shared" si="3"/>
        <v>12</v>
      </c>
    </row>
    <row r="614" spans="1:26" ht="15.75" customHeight="1" x14ac:dyDescent="0.25">
      <c r="A614" s="198">
        <v>86095</v>
      </c>
      <c r="B614" s="199" t="s">
        <v>589</v>
      </c>
      <c r="C614" s="200">
        <v>771877860959</v>
      </c>
      <c r="D614" s="201">
        <v>2</v>
      </c>
      <c r="E614" s="202">
        <v>6</v>
      </c>
      <c r="F614" s="203">
        <f t="shared" si="3"/>
        <v>12</v>
      </c>
    </row>
    <row r="615" spans="1:26" ht="15.75" customHeight="1" x14ac:dyDescent="0.25">
      <c r="A615" s="198">
        <v>86109</v>
      </c>
      <c r="B615" s="199" t="s">
        <v>590</v>
      </c>
      <c r="C615" s="200">
        <v>771877861093</v>
      </c>
      <c r="D615" s="201">
        <v>3</v>
      </c>
      <c r="E615" s="202">
        <v>6</v>
      </c>
      <c r="F615" s="203">
        <f t="shared" si="3"/>
        <v>18</v>
      </c>
    </row>
    <row r="616" spans="1:26" ht="15.75" customHeight="1" x14ac:dyDescent="0.25">
      <c r="A616" s="198">
        <v>86111</v>
      </c>
      <c r="B616" s="199" t="s">
        <v>591</v>
      </c>
      <c r="C616" s="200">
        <v>771877861116</v>
      </c>
      <c r="D616" s="201">
        <v>3</v>
      </c>
      <c r="E616" s="202">
        <v>6</v>
      </c>
      <c r="F616" s="203">
        <f t="shared" si="3"/>
        <v>18</v>
      </c>
    </row>
    <row r="617" spans="1:26" ht="15.75" customHeight="1" x14ac:dyDescent="0.25">
      <c r="A617" s="198">
        <v>86113</v>
      </c>
      <c r="B617" s="199" t="s">
        <v>592</v>
      </c>
      <c r="C617" s="200">
        <v>771877861130</v>
      </c>
      <c r="D617" s="201">
        <v>3.25</v>
      </c>
      <c r="E617" s="202">
        <v>6</v>
      </c>
      <c r="F617" s="203">
        <f t="shared" si="3"/>
        <v>19.5</v>
      </c>
    </row>
    <row r="618" spans="1:26" ht="15.75" customHeight="1" x14ac:dyDescent="0.25">
      <c r="A618" s="198">
        <v>86115</v>
      </c>
      <c r="B618" s="199" t="s">
        <v>593</v>
      </c>
      <c r="C618" s="200">
        <v>771877861154</v>
      </c>
      <c r="D618" s="201">
        <v>2.5</v>
      </c>
      <c r="E618" s="202">
        <v>6</v>
      </c>
      <c r="F618" s="203">
        <f t="shared" si="3"/>
        <v>15</v>
      </c>
    </row>
    <row r="619" spans="1:26" ht="15.75" customHeight="1" x14ac:dyDescent="0.25">
      <c r="A619" s="198">
        <v>86120</v>
      </c>
      <c r="B619" s="199" t="s">
        <v>594</v>
      </c>
      <c r="C619" s="200">
        <v>771877861208</v>
      </c>
      <c r="D619" s="201">
        <v>4.75</v>
      </c>
      <c r="E619" s="202">
        <v>6</v>
      </c>
      <c r="F619" s="203">
        <f t="shared" si="3"/>
        <v>28.5</v>
      </c>
    </row>
    <row r="620" spans="1:26" ht="15.75" customHeight="1" x14ac:dyDescent="0.25">
      <c r="A620" s="198">
        <v>86122</v>
      </c>
      <c r="B620" s="199" t="s">
        <v>595</v>
      </c>
      <c r="C620" s="200">
        <v>771877861222</v>
      </c>
      <c r="D620" s="201">
        <v>3.5</v>
      </c>
      <c r="E620" s="202">
        <v>6</v>
      </c>
      <c r="F620" s="203">
        <f t="shared" si="3"/>
        <v>21</v>
      </c>
    </row>
    <row r="621" spans="1:26" ht="15.75" customHeight="1" x14ac:dyDescent="0.25">
      <c r="A621" s="198">
        <v>86123</v>
      </c>
      <c r="B621" s="199" t="s">
        <v>596</v>
      </c>
      <c r="C621" s="200">
        <v>771877861239</v>
      </c>
      <c r="D621" s="201">
        <v>3</v>
      </c>
      <c r="E621" s="202">
        <v>6</v>
      </c>
      <c r="F621" s="203">
        <f t="shared" si="3"/>
        <v>18</v>
      </c>
    </row>
    <row r="622" spans="1:26" ht="15.75" customHeight="1" x14ac:dyDescent="0.25">
      <c r="A622" s="198">
        <v>86124</v>
      </c>
      <c r="B622" s="199" t="s">
        <v>597</v>
      </c>
      <c r="C622" s="200">
        <v>771877861246</v>
      </c>
      <c r="D622" s="201">
        <v>3.5</v>
      </c>
      <c r="E622" s="202">
        <v>6</v>
      </c>
      <c r="F622" s="203">
        <f t="shared" si="3"/>
        <v>21</v>
      </c>
    </row>
    <row r="623" spans="1:26" ht="15.75" customHeight="1" x14ac:dyDescent="0.25">
      <c r="A623" s="198">
        <v>86125</v>
      </c>
      <c r="B623" s="199" t="s">
        <v>598</v>
      </c>
      <c r="C623" s="200">
        <v>771877861253</v>
      </c>
      <c r="D623" s="201">
        <v>3.5</v>
      </c>
      <c r="E623" s="202">
        <v>6</v>
      </c>
      <c r="F623" s="203">
        <f t="shared" si="3"/>
        <v>21</v>
      </c>
    </row>
    <row r="624" spans="1:26" ht="15.75" customHeight="1" x14ac:dyDescent="0.25">
      <c r="A624" s="198">
        <v>86126</v>
      </c>
      <c r="B624" s="199" t="s">
        <v>599</v>
      </c>
      <c r="C624" s="200">
        <v>771877861260</v>
      </c>
      <c r="D624" s="201">
        <v>3.25</v>
      </c>
      <c r="E624" s="202">
        <v>6</v>
      </c>
      <c r="F624" s="203">
        <f t="shared" si="3"/>
        <v>19.5</v>
      </c>
    </row>
    <row r="625" spans="1:6" ht="15.75" customHeight="1" x14ac:dyDescent="0.25">
      <c r="A625" s="198">
        <v>86127</v>
      </c>
      <c r="B625" s="199" t="s">
        <v>600</v>
      </c>
      <c r="C625" s="200">
        <v>771877861277</v>
      </c>
      <c r="D625" s="201">
        <v>3.25</v>
      </c>
      <c r="E625" s="202">
        <v>6</v>
      </c>
      <c r="F625" s="203">
        <f t="shared" si="3"/>
        <v>19.5</v>
      </c>
    </row>
    <row r="626" spans="1:6" ht="15.75" customHeight="1" x14ac:dyDescent="0.25">
      <c r="A626" s="198">
        <v>86128</v>
      </c>
      <c r="B626" s="199" t="s">
        <v>601</v>
      </c>
      <c r="C626" s="200">
        <v>771877861284</v>
      </c>
      <c r="D626" s="201">
        <v>3</v>
      </c>
      <c r="E626" s="202">
        <v>6</v>
      </c>
      <c r="F626" s="203">
        <f t="shared" si="3"/>
        <v>18</v>
      </c>
    </row>
    <row r="627" spans="1:6" ht="15.75" customHeight="1" x14ac:dyDescent="0.25">
      <c r="A627" s="198">
        <v>86129</v>
      </c>
      <c r="B627" s="199" t="s">
        <v>602</v>
      </c>
      <c r="C627" s="200">
        <v>771877861291</v>
      </c>
      <c r="D627" s="201">
        <v>2.5</v>
      </c>
      <c r="E627" s="202">
        <v>6</v>
      </c>
      <c r="F627" s="203">
        <f t="shared" si="3"/>
        <v>15</v>
      </c>
    </row>
    <row r="628" spans="1:6" ht="15.75" customHeight="1" x14ac:dyDescent="0.25">
      <c r="A628" s="198">
        <v>86130</v>
      </c>
      <c r="B628" s="199" t="s">
        <v>603</v>
      </c>
      <c r="C628" s="200">
        <v>771877861307</v>
      </c>
      <c r="D628" s="201">
        <v>1.75</v>
      </c>
      <c r="E628" s="202">
        <v>6</v>
      </c>
      <c r="F628" s="203">
        <f t="shared" si="3"/>
        <v>10.5</v>
      </c>
    </row>
    <row r="629" spans="1:6" ht="15.75" customHeight="1" x14ac:dyDescent="0.25">
      <c r="A629" s="198">
        <v>86132</v>
      </c>
      <c r="B629" s="199" t="s">
        <v>604</v>
      </c>
      <c r="C629" s="200">
        <v>771877861321</v>
      </c>
      <c r="D629" s="201">
        <v>4.5</v>
      </c>
      <c r="E629" s="202">
        <v>6</v>
      </c>
      <c r="F629" s="203">
        <f t="shared" si="3"/>
        <v>27</v>
      </c>
    </row>
    <row r="630" spans="1:6" ht="15.75" customHeight="1" x14ac:dyDescent="0.25">
      <c r="A630" s="198">
        <v>86133</v>
      </c>
      <c r="B630" s="199" t="s">
        <v>605</v>
      </c>
      <c r="C630" s="200">
        <v>771877861338</v>
      </c>
      <c r="D630" s="201">
        <v>3.5</v>
      </c>
      <c r="E630" s="202">
        <v>6</v>
      </c>
      <c r="F630" s="203">
        <f t="shared" si="3"/>
        <v>21</v>
      </c>
    </row>
    <row r="631" spans="1:6" ht="15.75" customHeight="1" x14ac:dyDescent="0.25">
      <c r="A631" s="198">
        <v>86137</v>
      </c>
      <c r="B631" s="199" t="s">
        <v>889</v>
      </c>
      <c r="C631" s="200">
        <v>771877861376</v>
      </c>
      <c r="D631" s="201">
        <v>3</v>
      </c>
      <c r="E631" s="202">
        <v>6</v>
      </c>
      <c r="F631" s="203">
        <f t="shared" si="3"/>
        <v>18</v>
      </c>
    </row>
    <row r="632" spans="1:6" ht="15.75" customHeight="1" x14ac:dyDescent="0.25">
      <c r="A632" s="198">
        <v>86141</v>
      </c>
      <c r="B632" s="199" t="s">
        <v>606</v>
      </c>
      <c r="C632" s="200">
        <v>771877861413</v>
      </c>
      <c r="D632" s="201">
        <v>2.75</v>
      </c>
      <c r="E632" s="202">
        <v>6</v>
      </c>
      <c r="F632" s="203">
        <f t="shared" si="3"/>
        <v>16.5</v>
      </c>
    </row>
    <row r="633" spans="1:6" ht="15.75" customHeight="1" x14ac:dyDescent="0.25">
      <c r="A633" s="198">
        <v>86142</v>
      </c>
      <c r="B633" s="199" t="s">
        <v>607</v>
      </c>
      <c r="C633" s="200">
        <v>771877861420</v>
      </c>
      <c r="D633" s="201">
        <v>2.75</v>
      </c>
      <c r="E633" s="202">
        <v>6</v>
      </c>
      <c r="F633" s="203">
        <f t="shared" si="3"/>
        <v>16.5</v>
      </c>
    </row>
    <row r="634" spans="1:6" ht="15.75" customHeight="1" x14ac:dyDescent="0.25">
      <c r="A634" s="198">
        <v>86143</v>
      </c>
      <c r="B634" s="199" t="s">
        <v>608</v>
      </c>
      <c r="C634" s="200">
        <v>771877861437</v>
      </c>
      <c r="D634" s="201">
        <v>3.5</v>
      </c>
      <c r="E634" s="202">
        <v>6</v>
      </c>
      <c r="F634" s="203">
        <f t="shared" si="3"/>
        <v>21</v>
      </c>
    </row>
    <row r="635" spans="1:6" ht="15.75" customHeight="1" x14ac:dyDescent="0.25">
      <c r="A635" s="198">
        <v>86144</v>
      </c>
      <c r="B635" s="199" t="s">
        <v>609</v>
      </c>
      <c r="C635" s="200">
        <v>771877861444</v>
      </c>
      <c r="D635" s="201">
        <v>2.25</v>
      </c>
      <c r="E635" s="202">
        <v>6</v>
      </c>
      <c r="F635" s="203">
        <f t="shared" si="3"/>
        <v>13.5</v>
      </c>
    </row>
    <row r="636" spans="1:6" ht="15.75" customHeight="1" x14ac:dyDescent="0.25">
      <c r="A636" s="198">
        <v>86145</v>
      </c>
      <c r="B636" s="199" t="s">
        <v>610</v>
      </c>
      <c r="C636" s="200">
        <v>771877861451</v>
      </c>
      <c r="D636" s="201">
        <v>3.25</v>
      </c>
      <c r="E636" s="202">
        <v>6</v>
      </c>
      <c r="F636" s="203">
        <f t="shared" si="3"/>
        <v>19.5</v>
      </c>
    </row>
    <row r="637" spans="1:6" ht="15.75" customHeight="1" x14ac:dyDescent="0.25">
      <c r="A637" s="198">
        <v>86146</v>
      </c>
      <c r="B637" s="199" t="s">
        <v>611</v>
      </c>
      <c r="C637" s="200">
        <v>771877861468</v>
      </c>
      <c r="D637" s="201">
        <v>3.25</v>
      </c>
      <c r="E637" s="202">
        <v>6</v>
      </c>
      <c r="F637" s="203">
        <f t="shared" si="3"/>
        <v>19.5</v>
      </c>
    </row>
    <row r="638" spans="1:6" ht="15.75" customHeight="1" x14ac:dyDescent="0.25">
      <c r="A638" s="198">
        <v>86147</v>
      </c>
      <c r="B638" s="199" t="s">
        <v>612</v>
      </c>
      <c r="C638" s="200">
        <v>771877861475</v>
      </c>
      <c r="D638" s="201">
        <v>3.5</v>
      </c>
      <c r="E638" s="202">
        <v>6</v>
      </c>
      <c r="F638" s="203">
        <f t="shared" si="3"/>
        <v>21</v>
      </c>
    </row>
    <row r="639" spans="1:6" ht="15.75" customHeight="1" x14ac:dyDescent="0.25">
      <c r="A639" s="198">
        <v>86149</v>
      </c>
      <c r="B639" s="199" t="s">
        <v>613</v>
      </c>
      <c r="C639" s="200">
        <v>771877861499</v>
      </c>
      <c r="D639" s="201">
        <v>1.75</v>
      </c>
      <c r="E639" s="202">
        <v>6</v>
      </c>
      <c r="F639" s="203">
        <f t="shared" si="3"/>
        <v>10.5</v>
      </c>
    </row>
    <row r="640" spans="1:6" ht="15.75" customHeight="1" x14ac:dyDescent="0.25">
      <c r="A640" s="198">
        <v>86150</v>
      </c>
      <c r="B640" s="199" t="s">
        <v>614</v>
      </c>
      <c r="C640" s="200">
        <v>771877861505</v>
      </c>
      <c r="D640" s="201">
        <v>2.5</v>
      </c>
      <c r="E640" s="202">
        <v>6</v>
      </c>
      <c r="F640" s="203">
        <f t="shared" si="3"/>
        <v>15</v>
      </c>
    </row>
    <row r="641" spans="1:6" ht="15.75" customHeight="1" x14ac:dyDescent="0.25">
      <c r="A641" s="198">
        <v>86151</v>
      </c>
      <c r="B641" s="199" t="s">
        <v>615</v>
      </c>
      <c r="C641" s="200">
        <v>771877861512</v>
      </c>
      <c r="D641" s="201">
        <v>3.5</v>
      </c>
      <c r="E641" s="202">
        <v>6</v>
      </c>
      <c r="F641" s="203">
        <f t="shared" si="3"/>
        <v>21</v>
      </c>
    </row>
    <row r="642" spans="1:6" ht="15.75" customHeight="1" x14ac:dyDescent="0.25">
      <c r="A642" s="198">
        <v>86152</v>
      </c>
      <c r="B642" s="199" t="s">
        <v>616</v>
      </c>
      <c r="C642" s="200">
        <v>771877861529</v>
      </c>
      <c r="D642" s="201">
        <v>3.5</v>
      </c>
      <c r="E642" s="202">
        <v>6</v>
      </c>
      <c r="F642" s="203">
        <f t="shared" si="3"/>
        <v>21</v>
      </c>
    </row>
    <row r="643" spans="1:6" ht="15.75" customHeight="1" x14ac:dyDescent="0.25">
      <c r="A643" s="198">
        <v>86153</v>
      </c>
      <c r="B643" s="199" t="s">
        <v>617</v>
      </c>
      <c r="C643" s="200">
        <v>771877861536</v>
      </c>
      <c r="D643" s="201">
        <v>3.5</v>
      </c>
      <c r="E643" s="202">
        <v>6</v>
      </c>
      <c r="F643" s="203">
        <f t="shared" si="3"/>
        <v>21</v>
      </c>
    </row>
    <row r="644" spans="1:6" ht="15.75" customHeight="1" x14ac:dyDescent="0.25">
      <c r="A644" s="198">
        <v>86155</v>
      </c>
      <c r="B644" s="199" t="s">
        <v>618</v>
      </c>
      <c r="C644" s="200">
        <v>771877861550</v>
      </c>
      <c r="D644" s="201">
        <v>2.25</v>
      </c>
      <c r="E644" s="202">
        <v>6</v>
      </c>
      <c r="F644" s="203">
        <f t="shared" si="3"/>
        <v>13.5</v>
      </c>
    </row>
    <row r="645" spans="1:6" ht="15.75" customHeight="1" x14ac:dyDescent="0.25">
      <c r="A645" s="198">
        <v>86156</v>
      </c>
      <c r="B645" s="199" t="s">
        <v>619</v>
      </c>
      <c r="C645" s="200">
        <v>771877861567</v>
      </c>
      <c r="D645" s="201">
        <v>2.5</v>
      </c>
      <c r="E645" s="202">
        <v>6</v>
      </c>
      <c r="F645" s="203">
        <f t="shared" si="3"/>
        <v>15</v>
      </c>
    </row>
    <row r="646" spans="1:6" ht="15.75" customHeight="1" x14ac:dyDescent="0.25">
      <c r="A646" s="198">
        <v>86157</v>
      </c>
      <c r="B646" s="199" t="s">
        <v>620</v>
      </c>
      <c r="C646" s="200">
        <v>771877861574</v>
      </c>
      <c r="D646" s="201">
        <v>1.75</v>
      </c>
      <c r="E646" s="202">
        <v>6</v>
      </c>
      <c r="F646" s="203">
        <f t="shared" si="3"/>
        <v>10.5</v>
      </c>
    </row>
    <row r="647" spans="1:6" ht="15.75" customHeight="1" x14ac:dyDescent="0.25">
      <c r="A647" s="198">
        <v>86158</v>
      </c>
      <c r="B647" s="199" t="s">
        <v>621</v>
      </c>
      <c r="C647" s="200">
        <v>771877861581</v>
      </c>
      <c r="D647" s="201">
        <v>2.5</v>
      </c>
      <c r="E647" s="202">
        <v>6</v>
      </c>
      <c r="F647" s="203">
        <f t="shared" si="3"/>
        <v>15</v>
      </c>
    </row>
    <row r="648" spans="1:6" ht="15.75" customHeight="1" x14ac:dyDescent="0.25">
      <c r="A648" s="198">
        <v>86159</v>
      </c>
      <c r="B648" s="199" t="s">
        <v>622</v>
      </c>
      <c r="C648" s="200">
        <v>771877861598</v>
      </c>
      <c r="D648" s="201">
        <v>2</v>
      </c>
      <c r="E648" s="202">
        <v>6</v>
      </c>
      <c r="F648" s="203">
        <f t="shared" si="3"/>
        <v>12</v>
      </c>
    </row>
    <row r="649" spans="1:6" ht="15.75" customHeight="1" x14ac:dyDescent="0.25">
      <c r="A649" s="198">
        <v>86161</v>
      </c>
      <c r="B649" s="199" t="s">
        <v>623</v>
      </c>
      <c r="C649" s="200">
        <v>771877861611</v>
      </c>
      <c r="D649" s="201">
        <v>4</v>
      </c>
      <c r="E649" s="202">
        <v>6</v>
      </c>
      <c r="F649" s="203">
        <f t="shared" si="3"/>
        <v>24</v>
      </c>
    </row>
    <row r="650" spans="1:6" ht="15.75" customHeight="1" x14ac:dyDescent="0.25">
      <c r="A650" s="198">
        <v>86162</v>
      </c>
      <c r="B650" s="199" t="s">
        <v>624</v>
      </c>
      <c r="C650" s="200">
        <v>771877861628</v>
      </c>
      <c r="D650" s="201">
        <v>4</v>
      </c>
      <c r="E650" s="202">
        <v>6</v>
      </c>
      <c r="F650" s="203">
        <f t="shared" si="3"/>
        <v>24</v>
      </c>
    </row>
    <row r="651" spans="1:6" ht="15.75" customHeight="1" x14ac:dyDescent="0.25">
      <c r="A651" s="198">
        <v>86163</v>
      </c>
      <c r="B651" s="199" t="s">
        <v>625</v>
      </c>
      <c r="C651" s="200">
        <v>771877861635</v>
      </c>
      <c r="D651" s="201">
        <v>3</v>
      </c>
      <c r="E651" s="202">
        <v>6</v>
      </c>
      <c r="F651" s="203">
        <f t="shared" si="3"/>
        <v>18</v>
      </c>
    </row>
    <row r="652" spans="1:6" ht="15.75" customHeight="1" x14ac:dyDescent="0.25">
      <c r="A652" s="198">
        <v>86164</v>
      </c>
      <c r="B652" s="199" t="s">
        <v>626</v>
      </c>
      <c r="C652" s="200">
        <v>771877861642</v>
      </c>
      <c r="D652" s="201">
        <v>4</v>
      </c>
      <c r="E652" s="202">
        <v>6</v>
      </c>
      <c r="F652" s="203">
        <f t="shared" si="3"/>
        <v>24</v>
      </c>
    </row>
    <row r="653" spans="1:6" ht="15.75" customHeight="1" x14ac:dyDescent="0.25">
      <c r="A653" s="198">
        <v>86165</v>
      </c>
      <c r="B653" s="199" t="s">
        <v>627</v>
      </c>
      <c r="C653" s="200">
        <v>771877861659</v>
      </c>
      <c r="D653" s="201">
        <v>3.5</v>
      </c>
      <c r="E653" s="202">
        <v>6</v>
      </c>
      <c r="F653" s="203">
        <f t="shared" si="3"/>
        <v>21</v>
      </c>
    </row>
    <row r="654" spans="1:6" ht="15.75" customHeight="1" x14ac:dyDescent="0.25">
      <c r="A654" s="198">
        <v>86166</v>
      </c>
      <c r="B654" s="199" t="s">
        <v>628</v>
      </c>
      <c r="C654" s="200">
        <v>771877861666</v>
      </c>
      <c r="D654" s="201">
        <v>3.25</v>
      </c>
      <c r="E654" s="202">
        <v>6</v>
      </c>
      <c r="F654" s="203">
        <f t="shared" si="3"/>
        <v>19.5</v>
      </c>
    </row>
    <row r="655" spans="1:6" ht="15.75" customHeight="1" x14ac:dyDescent="0.25">
      <c r="A655" s="198">
        <v>86167</v>
      </c>
      <c r="B655" s="199" t="s">
        <v>629</v>
      </c>
      <c r="C655" s="200">
        <v>771877861673</v>
      </c>
      <c r="D655" s="201">
        <v>3</v>
      </c>
      <c r="E655" s="202">
        <v>6</v>
      </c>
      <c r="F655" s="203">
        <f t="shared" si="3"/>
        <v>18</v>
      </c>
    </row>
    <row r="656" spans="1:6" ht="15.75" customHeight="1" x14ac:dyDescent="0.25">
      <c r="A656" s="198">
        <v>86168</v>
      </c>
      <c r="B656" s="199" t="s">
        <v>630</v>
      </c>
      <c r="C656" s="200">
        <v>771877861680</v>
      </c>
      <c r="D656" s="201">
        <v>2</v>
      </c>
      <c r="E656" s="202">
        <v>6</v>
      </c>
      <c r="F656" s="203">
        <f t="shared" si="3"/>
        <v>12</v>
      </c>
    </row>
    <row r="657" spans="1:26" ht="15.75" customHeight="1" x14ac:dyDescent="0.25">
      <c r="A657" s="198">
        <v>86169</v>
      </c>
      <c r="B657" s="199" t="s">
        <v>631</v>
      </c>
      <c r="C657" s="200">
        <v>771877861697</v>
      </c>
      <c r="D657" s="201">
        <v>2.5</v>
      </c>
      <c r="E657" s="202">
        <v>6</v>
      </c>
      <c r="F657" s="203">
        <f t="shared" si="3"/>
        <v>15</v>
      </c>
    </row>
    <row r="658" spans="1:26" ht="15.75" customHeight="1" x14ac:dyDescent="0.25">
      <c r="A658" s="198">
        <v>86170</v>
      </c>
      <c r="B658" s="199" t="s">
        <v>632</v>
      </c>
      <c r="C658" s="200">
        <v>771877861703</v>
      </c>
      <c r="D658" s="201">
        <v>2.5</v>
      </c>
      <c r="E658" s="202">
        <v>6</v>
      </c>
      <c r="F658" s="203">
        <f t="shared" si="3"/>
        <v>15</v>
      </c>
    </row>
    <row r="659" spans="1:26" ht="15.75" customHeight="1" x14ac:dyDescent="0.25">
      <c r="A659" s="198">
        <v>86171</v>
      </c>
      <c r="B659" s="199" t="s">
        <v>633</v>
      </c>
      <c r="C659" s="200">
        <v>771877861710</v>
      </c>
      <c r="D659" s="201">
        <v>1.75</v>
      </c>
      <c r="E659" s="202">
        <v>6</v>
      </c>
      <c r="F659" s="203">
        <f t="shared" si="3"/>
        <v>10.5</v>
      </c>
    </row>
    <row r="660" spans="1:26" ht="15.75" customHeight="1" x14ac:dyDescent="0.25">
      <c r="A660" s="198">
        <v>86172</v>
      </c>
      <c r="B660" s="199" t="s">
        <v>634</v>
      </c>
      <c r="C660" s="200">
        <v>771877861727</v>
      </c>
      <c r="D660" s="201">
        <v>3</v>
      </c>
      <c r="E660" s="202">
        <v>6</v>
      </c>
      <c r="F660" s="203">
        <f t="shared" si="3"/>
        <v>18</v>
      </c>
    </row>
    <row r="661" spans="1:26" ht="15.75" customHeight="1" x14ac:dyDescent="0.25">
      <c r="A661" s="198">
        <v>86173</v>
      </c>
      <c r="B661" s="199" t="s">
        <v>635</v>
      </c>
      <c r="C661" s="200">
        <v>771877861734</v>
      </c>
      <c r="D661" s="201">
        <v>3.5</v>
      </c>
      <c r="E661" s="202">
        <v>6</v>
      </c>
      <c r="F661" s="203">
        <f t="shared" si="3"/>
        <v>21</v>
      </c>
    </row>
    <row r="662" spans="1:26" ht="15.75" customHeight="1" x14ac:dyDescent="0.25">
      <c r="A662" s="198">
        <v>86174</v>
      </c>
      <c r="B662" s="199" t="s">
        <v>636</v>
      </c>
      <c r="C662" s="200">
        <v>771877861741</v>
      </c>
      <c r="D662" s="201">
        <v>3.5</v>
      </c>
      <c r="E662" s="202">
        <v>6</v>
      </c>
      <c r="F662" s="203">
        <f t="shared" si="3"/>
        <v>21</v>
      </c>
    </row>
    <row r="663" spans="1:26" ht="15.75" customHeight="1" x14ac:dyDescent="0.25">
      <c r="A663" s="198">
        <v>86402</v>
      </c>
      <c r="B663" s="199" t="s">
        <v>637</v>
      </c>
      <c r="C663" s="200">
        <v>771877864025</v>
      </c>
      <c r="D663" s="201">
        <v>2</v>
      </c>
      <c r="E663" s="202">
        <v>6</v>
      </c>
      <c r="F663" s="203">
        <f t="shared" si="3"/>
        <v>12</v>
      </c>
      <c r="G663" s="204"/>
      <c r="H663" s="204"/>
      <c r="I663" s="204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spans="1:26" ht="15.75" customHeight="1" x14ac:dyDescent="0.25">
      <c r="A664" s="198">
        <v>87502</v>
      </c>
      <c r="B664" s="199" t="s">
        <v>552</v>
      </c>
      <c r="C664" s="200">
        <v>771877875021</v>
      </c>
      <c r="D664" s="201">
        <v>2.25</v>
      </c>
      <c r="E664" s="202">
        <v>24</v>
      </c>
      <c r="F664" s="203">
        <f t="shared" si="3"/>
        <v>54</v>
      </c>
    </row>
    <row r="665" spans="1:26" ht="15.75" customHeight="1" x14ac:dyDescent="0.25">
      <c r="A665" s="198">
        <v>87503</v>
      </c>
      <c r="B665" s="199" t="s">
        <v>670</v>
      </c>
      <c r="C665" s="200">
        <v>771877875038</v>
      </c>
      <c r="D665" s="201">
        <v>1.75</v>
      </c>
      <c r="E665" s="202">
        <v>6</v>
      </c>
      <c r="F665" s="203">
        <f t="shared" si="3"/>
        <v>10.5</v>
      </c>
    </row>
    <row r="666" spans="1:26" ht="15.75" customHeight="1" x14ac:dyDescent="0.25">
      <c r="A666" s="198">
        <v>87504</v>
      </c>
      <c r="B666" s="199" t="s">
        <v>671</v>
      </c>
      <c r="C666" s="200">
        <v>771877875045</v>
      </c>
      <c r="D666" s="201">
        <v>1.75</v>
      </c>
      <c r="E666" s="202">
        <v>6</v>
      </c>
      <c r="F666" s="203">
        <f t="shared" si="3"/>
        <v>10.5</v>
      </c>
    </row>
    <row r="667" spans="1:26" ht="15.75" customHeight="1" x14ac:dyDescent="0.25">
      <c r="A667" s="198">
        <v>87505</v>
      </c>
      <c r="B667" s="199" t="s">
        <v>672</v>
      </c>
      <c r="C667" s="200">
        <v>771877875052</v>
      </c>
      <c r="D667" s="201">
        <v>1.75</v>
      </c>
      <c r="E667" s="202">
        <v>6</v>
      </c>
      <c r="F667" s="203">
        <f t="shared" si="3"/>
        <v>10.5</v>
      </c>
    </row>
    <row r="668" spans="1:26" ht="15.75" customHeight="1" x14ac:dyDescent="0.25">
      <c r="A668" s="198">
        <v>87506</v>
      </c>
      <c r="B668" s="199" t="s">
        <v>673</v>
      </c>
      <c r="C668" s="200">
        <v>771877875069</v>
      </c>
      <c r="D668" s="201">
        <v>1.75</v>
      </c>
      <c r="E668" s="202">
        <v>6</v>
      </c>
      <c r="F668" s="203">
        <f t="shared" si="3"/>
        <v>10.5</v>
      </c>
    </row>
    <row r="669" spans="1:26" ht="15.75" customHeight="1" x14ac:dyDescent="0.25">
      <c r="A669" s="198">
        <v>87507</v>
      </c>
      <c r="B669" s="199" t="s">
        <v>890</v>
      </c>
      <c r="C669" s="200">
        <v>771877875076</v>
      </c>
      <c r="D669" s="201">
        <v>1.5</v>
      </c>
      <c r="E669" s="202">
        <v>6</v>
      </c>
      <c r="F669" s="203">
        <f t="shared" si="3"/>
        <v>9</v>
      </c>
    </row>
    <row r="670" spans="1:26" ht="15.75" customHeight="1" x14ac:dyDescent="0.25">
      <c r="A670" s="198">
        <v>87508</v>
      </c>
      <c r="B670" s="199" t="s">
        <v>674</v>
      </c>
      <c r="C670" s="200">
        <v>771877875083</v>
      </c>
      <c r="D670" s="201">
        <v>1.75</v>
      </c>
      <c r="E670" s="202">
        <v>6</v>
      </c>
      <c r="F670" s="203">
        <f t="shared" si="3"/>
        <v>10.5</v>
      </c>
    </row>
    <row r="671" spans="1:26" ht="15.75" customHeight="1" x14ac:dyDescent="0.25">
      <c r="A671" s="198">
        <v>87509</v>
      </c>
      <c r="B671" s="199" t="s">
        <v>675</v>
      </c>
      <c r="C671" s="200">
        <v>771877875090</v>
      </c>
      <c r="D671" s="201">
        <v>1.75</v>
      </c>
      <c r="E671" s="202">
        <v>6</v>
      </c>
      <c r="F671" s="203">
        <f t="shared" si="3"/>
        <v>10.5</v>
      </c>
    </row>
    <row r="672" spans="1:26" ht="15.75" customHeight="1" x14ac:dyDescent="0.25">
      <c r="A672" s="198">
        <v>87511</v>
      </c>
      <c r="B672" s="199" t="s">
        <v>926</v>
      </c>
      <c r="C672" s="200">
        <v>771877875113</v>
      </c>
      <c r="D672" s="201">
        <v>2</v>
      </c>
      <c r="E672" s="202">
        <v>6</v>
      </c>
      <c r="F672" s="203">
        <f t="shared" si="3"/>
        <v>12</v>
      </c>
    </row>
    <row r="673" spans="1:6" ht="15.75" customHeight="1" x14ac:dyDescent="0.25">
      <c r="A673" s="198">
        <v>87512</v>
      </c>
      <c r="B673" s="199" t="s">
        <v>927</v>
      </c>
      <c r="C673" s="200">
        <v>771877875120</v>
      </c>
      <c r="D673" s="201">
        <v>3.75</v>
      </c>
      <c r="E673" s="202">
        <v>6</v>
      </c>
      <c r="F673" s="203">
        <f t="shared" si="3"/>
        <v>22.5</v>
      </c>
    </row>
    <row r="674" spans="1:6" ht="15.75" customHeight="1" x14ac:dyDescent="0.25">
      <c r="A674" s="198">
        <v>87513</v>
      </c>
      <c r="B674" s="199" t="s">
        <v>676</v>
      </c>
      <c r="C674" s="200">
        <v>771877875137</v>
      </c>
      <c r="D674" s="201">
        <v>1.75</v>
      </c>
      <c r="E674" s="202">
        <v>6</v>
      </c>
      <c r="F674" s="203">
        <f t="shared" si="3"/>
        <v>10.5</v>
      </c>
    </row>
    <row r="675" spans="1:6" ht="15.75" customHeight="1" x14ac:dyDescent="0.25">
      <c r="A675" s="198">
        <v>87514</v>
      </c>
      <c r="B675" s="199" t="s">
        <v>677</v>
      </c>
      <c r="C675" s="200">
        <v>771877875144</v>
      </c>
      <c r="D675" s="201">
        <v>1.75</v>
      </c>
      <c r="E675" s="202">
        <v>6</v>
      </c>
      <c r="F675" s="203">
        <f t="shared" si="3"/>
        <v>10.5</v>
      </c>
    </row>
    <row r="676" spans="1:6" ht="15.75" customHeight="1" x14ac:dyDescent="0.25">
      <c r="A676" s="198">
        <v>87516</v>
      </c>
      <c r="B676" s="199" t="s">
        <v>928</v>
      </c>
      <c r="C676" s="200">
        <v>771877875168</v>
      </c>
      <c r="D676" s="201">
        <v>1.75</v>
      </c>
      <c r="E676" s="202">
        <v>6</v>
      </c>
      <c r="F676" s="203">
        <f t="shared" si="3"/>
        <v>10.5</v>
      </c>
    </row>
    <row r="677" spans="1:6" ht="15.75" customHeight="1" x14ac:dyDescent="0.25">
      <c r="A677" s="198">
        <v>87517</v>
      </c>
      <c r="B677" s="199" t="s">
        <v>678</v>
      </c>
      <c r="C677" s="200">
        <v>771877875175</v>
      </c>
      <c r="D677" s="201">
        <v>1.75</v>
      </c>
      <c r="E677" s="202">
        <v>6</v>
      </c>
      <c r="F677" s="203">
        <f t="shared" si="3"/>
        <v>10.5</v>
      </c>
    </row>
    <row r="678" spans="1:6" ht="15.75" customHeight="1" x14ac:dyDescent="0.25">
      <c r="A678" s="198">
        <v>87518</v>
      </c>
      <c r="B678" s="199" t="s">
        <v>891</v>
      </c>
      <c r="C678" s="200">
        <v>771877875182</v>
      </c>
      <c r="D678" s="201">
        <v>2</v>
      </c>
      <c r="E678" s="202">
        <v>6</v>
      </c>
      <c r="F678" s="203">
        <f t="shared" si="3"/>
        <v>12</v>
      </c>
    </row>
    <row r="679" spans="1:6" ht="15.75" customHeight="1" x14ac:dyDescent="0.25">
      <c r="A679" s="198">
        <v>87520</v>
      </c>
      <c r="B679" s="199" t="s">
        <v>929</v>
      </c>
      <c r="C679" s="200">
        <v>771877875205</v>
      </c>
      <c r="D679" s="201">
        <v>6</v>
      </c>
      <c r="E679" s="202">
        <v>6</v>
      </c>
      <c r="F679" s="203">
        <f t="shared" si="3"/>
        <v>36</v>
      </c>
    </row>
    <row r="680" spans="1:6" ht="15.75" customHeight="1" x14ac:dyDescent="0.25">
      <c r="A680" s="198">
        <v>87521</v>
      </c>
      <c r="B680" s="199" t="s">
        <v>679</v>
      </c>
      <c r="C680" s="200">
        <v>771877875212</v>
      </c>
      <c r="D680" s="201">
        <v>1.75</v>
      </c>
      <c r="E680" s="202">
        <v>6</v>
      </c>
      <c r="F680" s="203">
        <f t="shared" si="3"/>
        <v>10.5</v>
      </c>
    </row>
    <row r="681" spans="1:6" ht="15.75" customHeight="1" x14ac:dyDescent="0.25">
      <c r="A681" s="198">
        <v>87522</v>
      </c>
      <c r="B681" s="199" t="s">
        <v>892</v>
      </c>
      <c r="C681" s="200">
        <v>771877875229</v>
      </c>
      <c r="D681" s="201">
        <v>2.75</v>
      </c>
      <c r="E681" s="202">
        <v>6</v>
      </c>
      <c r="F681" s="203">
        <f t="shared" si="3"/>
        <v>16.5</v>
      </c>
    </row>
    <row r="682" spans="1:6" ht="15.75" customHeight="1" x14ac:dyDescent="0.25">
      <c r="A682" s="198">
        <v>87523</v>
      </c>
      <c r="B682" s="199" t="s">
        <v>680</v>
      </c>
      <c r="C682" s="200">
        <v>771877875236</v>
      </c>
      <c r="D682" s="201">
        <v>4.5</v>
      </c>
      <c r="E682" s="202">
        <v>6</v>
      </c>
      <c r="F682" s="203">
        <f t="shared" si="3"/>
        <v>27</v>
      </c>
    </row>
    <row r="683" spans="1:6" ht="15.75" customHeight="1" x14ac:dyDescent="0.25">
      <c r="A683" s="198">
        <v>87525</v>
      </c>
      <c r="B683" s="199" t="s">
        <v>681</v>
      </c>
      <c r="C683" s="200">
        <v>771877875250</v>
      </c>
      <c r="D683" s="201">
        <v>1.75</v>
      </c>
      <c r="E683" s="202">
        <v>6</v>
      </c>
      <c r="F683" s="203">
        <f t="shared" si="3"/>
        <v>10.5</v>
      </c>
    </row>
    <row r="684" spans="1:6" ht="15.75" customHeight="1" x14ac:dyDescent="0.25">
      <c r="A684" s="198">
        <v>87526</v>
      </c>
      <c r="B684" s="4" t="s">
        <v>930</v>
      </c>
      <c r="C684" s="200">
        <v>771877875267</v>
      </c>
      <c r="D684" s="201">
        <v>1.75</v>
      </c>
      <c r="E684" s="202">
        <v>6</v>
      </c>
      <c r="F684" s="203">
        <f t="shared" si="3"/>
        <v>10.5</v>
      </c>
    </row>
    <row r="685" spans="1:6" ht="15.75" customHeight="1" x14ac:dyDescent="0.25">
      <c r="A685" s="198">
        <v>87527</v>
      </c>
      <c r="B685" s="4" t="s">
        <v>893</v>
      </c>
      <c r="C685" s="200">
        <v>771877875274</v>
      </c>
      <c r="D685" s="201">
        <v>1.75</v>
      </c>
      <c r="E685" s="202">
        <v>6</v>
      </c>
      <c r="F685" s="203">
        <f t="shared" si="3"/>
        <v>10.5</v>
      </c>
    </row>
    <row r="686" spans="1:6" ht="15.75" customHeight="1" x14ac:dyDescent="0.25">
      <c r="A686" s="198">
        <v>87528</v>
      </c>
      <c r="B686" s="4" t="s">
        <v>931</v>
      </c>
      <c r="C686" s="200">
        <v>771877875281</v>
      </c>
      <c r="D686" s="201">
        <v>2.5</v>
      </c>
      <c r="E686" s="202">
        <v>6</v>
      </c>
      <c r="F686" s="203">
        <f t="shared" si="3"/>
        <v>15</v>
      </c>
    </row>
    <row r="687" spans="1:6" ht="15.75" customHeight="1" x14ac:dyDescent="0.25">
      <c r="A687" s="198">
        <v>87611</v>
      </c>
      <c r="B687" s="199" t="s">
        <v>894</v>
      </c>
      <c r="C687" s="200">
        <v>771877876110</v>
      </c>
      <c r="D687" s="201">
        <v>1.75</v>
      </c>
      <c r="E687" s="202">
        <v>6</v>
      </c>
      <c r="F687" s="203">
        <f t="shared" si="3"/>
        <v>10.5</v>
      </c>
    </row>
    <row r="688" spans="1:6" ht="15.75" customHeight="1" x14ac:dyDescent="0.25">
      <c r="A688" s="198">
        <v>87651</v>
      </c>
      <c r="B688" s="199" t="s">
        <v>682</v>
      </c>
      <c r="C688" s="200">
        <v>771877876516</v>
      </c>
      <c r="D688" s="201">
        <v>1.75</v>
      </c>
      <c r="E688" s="202">
        <v>6</v>
      </c>
      <c r="F688" s="203">
        <f t="shared" si="3"/>
        <v>10.5</v>
      </c>
    </row>
    <row r="689" spans="1:6" ht="15.75" customHeight="1" x14ac:dyDescent="0.25">
      <c r="A689" s="198">
        <v>87652</v>
      </c>
      <c r="B689" s="199" t="s">
        <v>683</v>
      </c>
      <c r="C689" s="200">
        <v>771877876523</v>
      </c>
      <c r="D689" s="201">
        <v>1.75</v>
      </c>
      <c r="E689" s="202">
        <v>6</v>
      </c>
      <c r="F689" s="203">
        <f t="shared" si="3"/>
        <v>10.5</v>
      </c>
    </row>
    <row r="690" spans="1:6" ht="15.75" customHeight="1" x14ac:dyDescent="0.25">
      <c r="A690" s="198">
        <v>87653</v>
      </c>
      <c r="B690" s="199" t="s">
        <v>684</v>
      </c>
      <c r="C690" s="200">
        <v>771877876530</v>
      </c>
      <c r="D690" s="201">
        <v>1.75</v>
      </c>
      <c r="E690" s="202">
        <v>6</v>
      </c>
      <c r="F690" s="203">
        <f t="shared" si="3"/>
        <v>10.5</v>
      </c>
    </row>
    <row r="691" spans="1:6" ht="15.75" customHeight="1" x14ac:dyDescent="0.25">
      <c r="A691" s="198">
        <v>87654</v>
      </c>
      <c r="B691" s="199" t="s">
        <v>685</v>
      </c>
      <c r="C691" s="200">
        <v>771877876547</v>
      </c>
      <c r="D691" s="201">
        <v>1.75</v>
      </c>
      <c r="E691" s="202">
        <v>6</v>
      </c>
      <c r="F691" s="203">
        <f t="shared" si="3"/>
        <v>10.5</v>
      </c>
    </row>
    <row r="692" spans="1:6" ht="15.75" customHeight="1" x14ac:dyDescent="0.25">
      <c r="A692" s="198">
        <v>87655</v>
      </c>
      <c r="B692" s="199" t="s">
        <v>895</v>
      </c>
      <c r="C692" s="200">
        <v>771877876554</v>
      </c>
      <c r="D692" s="201">
        <v>1.5</v>
      </c>
      <c r="E692" s="202">
        <v>6</v>
      </c>
      <c r="F692" s="203">
        <f t="shared" si="3"/>
        <v>9</v>
      </c>
    </row>
    <row r="693" spans="1:6" ht="15.75" customHeight="1" x14ac:dyDescent="0.25">
      <c r="A693" s="198">
        <v>87656</v>
      </c>
      <c r="B693" s="199" t="s">
        <v>686</v>
      </c>
      <c r="C693" s="200">
        <v>771877876561</v>
      </c>
      <c r="D693" s="201">
        <v>1.75</v>
      </c>
      <c r="E693" s="202">
        <v>6</v>
      </c>
      <c r="F693" s="203">
        <f t="shared" si="3"/>
        <v>10.5</v>
      </c>
    </row>
    <row r="694" spans="1:6" ht="15.75" customHeight="1" x14ac:dyDescent="0.25">
      <c r="A694" s="198">
        <v>87657</v>
      </c>
      <c r="B694" s="199" t="s">
        <v>687</v>
      </c>
      <c r="C694" s="200">
        <v>771877876578</v>
      </c>
      <c r="D694" s="201">
        <v>1.75</v>
      </c>
      <c r="E694" s="202">
        <v>6</v>
      </c>
      <c r="F694" s="203">
        <f t="shared" si="3"/>
        <v>10.5</v>
      </c>
    </row>
    <row r="695" spans="1:6" ht="15.75" customHeight="1" x14ac:dyDescent="0.25">
      <c r="A695" s="198">
        <v>87703</v>
      </c>
      <c r="B695" s="199" t="s">
        <v>688</v>
      </c>
      <c r="C695" s="200">
        <v>771877877032</v>
      </c>
      <c r="D695" s="201">
        <v>1.5</v>
      </c>
      <c r="E695" s="202">
        <v>6</v>
      </c>
      <c r="F695" s="203">
        <f t="shared" si="3"/>
        <v>9</v>
      </c>
    </row>
    <row r="696" spans="1:6" ht="15.75" customHeight="1" x14ac:dyDescent="0.25">
      <c r="A696" s="198">
        <v>87704</v>
      </c>
      <c r="B696" s="199" t="s">
        <v>689</v>
      </c>
      <c r="C696" s="200">
        <v>771877877049</v>
      </c>
      <c r="D696" s="201">
        <v>1.5</v>
      </c>
      <c r="E696" s="202">
        <v>6</v>
      </c>
      <c r="F696" s="203">
        <f t="shared" si="3"/>
        <v>9</v>
      </c>
    </row>
    <row r="697" spans="1:6" ht="15.75" customHeight="1" x14ac:dyDescent="0.25">
      <c r="A697" s="198">
        <v>87705</v>
      </c>
      <c r="B697" s="199" t="s">
        <v>690</v>
      </c>
      <c r="C697" s="200">
        <v>771877877056</v>
      </c>
      <c r="D697" s="201">
        <v>1</v>
      </c>
      <c r="E697" s="202">
        <v>6</v>
      </c>
      <c r="F697" s="203">
        <f t="shared" si="3"/>
        <v>6</v>
      </c>
    </row>
    <row r="698" spans="1:6" ht="15.75" customHeight="1" x14ac:dyDescent="0.25">
      <c r="A698" s="198">
        <v>87706</v>
      </c>
      <c r="B698" s="199" t="s">
        <v>691</v>
      </c>
      <c r="C698" s="200">
        <v>771877877063</v>
      </c>
      <c r="D698" s="201">
        <v>1.75</v>
      </c>
      <c r="E698" s="202">
        <v>6</v>
      </c>
      <c r="F698" s="203">
        <f t="shared" si="3"/>
        <v>10.5</v>
      </c>
    </row>
    <row r="699" spans="1:6" ht="15.75" customHeight="1" x14ac:dyDescent="0.25">
      <c r="A699" s="198">
        <v>88056</v>
      </c>
      <c r="B699" s="199" t="s">
        <v>640</v>
      </c>
      <c r="C699" s="200">
        <v>771877880568</v>
      </c>
      <c r="D699" s="201">
        <v>2</v>
      </c>
      <c r="E699" s="202">
        <v>6</v>
      </c>
      <c r="F699" s="203">
        <f t="shared" si="3"/>
        <v>12</v>
      </c>
    </row>
    <row r="700" spans="1:6" ht="15.75" customHeight="1" x14ac:dyDescent="0.25">
      <c r="A700" s="198">
        <v>88079</v>
      </c>
      <c r="B700" s="199" t="s">
        <v>641</v>
      </c>
      <c r="C700" s="200">
        <v>771877880797</v>
      </c>
      <c r="D700" s="201">
        <v>1.75</v>
      </c>
      <c r="E700" s="202">
        <v>6</v>
      </c>
      <c r="F700" s="203">
        <f t="shared" si="3"/>
        <v>10.5</v>
      </c>
    </row>
    <row r="701" spans="1:6" ht="15.75" customHeight="1" x14ac:dyDescent="0.25">
      <c r="A701" s="198">
        <v>88080</v>
      </c>
      <c r="B701" s="199" t="s">
        <v>642</v>
      </c>
      <c r="C701" s="200">
        <v>771877880803</v>
      </c>
      <c r="D701" s="201">
        <v>1.75</v>
      </c>
      <c r="E701" s="202">
        <v>6</v>
      </c>
      <c r="F701" s="203">
        <f t="shared" si="3"/>
        <v>10.5</v>
      </c>
    </row>
    <row r="702" spans="1:6" ht="15.75" customHeight="1" x14ac:dyDescent="0.25">
      <c r="A702" s="198">
        <v>88081</v>
      </c>
      <c r="B702" s="199" t="s">
        <v>643</v>
      </c>
      <c r="C702" s="200">
        <v>771877880810</v>
      </c>
      <c r="D702" s="201">
        <v>1.75</v>
      </c>
      <c r="E702" s="202">
        <v>6</v>
      </c>
      <c r="F702" s="203">
        <f t="shared" si="3"/>
        <v>10.5</v>
      </c>
    </row>
    <row r="703" spans="1:6" ht="15.75" customHeight="1" x14ac:dyDescent="0.25">
      <c r="A703" s="198">
        <v>88082</v>
      </c>
      <c r="B703" s="199" t="s">
        <v>644</v>
      </c>
      <c r="C703" s="200">
        <v>771877880827</v>
      </c>
      <c r="D703" s="201">
        <v>2</v>
      </c>
      <c r="E703" s="202">
        <v>6</v>
      </c>
      <c r="F703" s="203">
        <f t="shared" si="3"/>
        <v>12</v>
      </c>
    </row>
    <row r="704" spans="1:6" ht="15.75" customHeight="1" x14ac:dyDescent="0.25">
      <c r="A704" s="198">
        <v>88083</v>
      </c>
      <c r="B704" s="199" t="s">
        <v>645</v>
      </c>
      <c r="C704" s="200">
        <v>771877880834</v>
      </c>
      <c r="D704" s="201">
        <v>2</v>
      </c>
      <c r="E704" s="202">
        <v>6</v>
      </c>
      <c r="F704" s="203">
        <f t="shared" si="3"/>
        <v>12</v>
      </c>
    </row>
    <row r="705" spans="1:26" ht="15.75" customHeight="1" x14ac:dyDescent="0.25">
      <c r="A705" s="198">
        <v>88084</v>
      </c>
      <c r="B705" s="199" t="s">
        <v>646</v>
      </c>
      <c r="C705" s="200">
        <v>771877880841</v>
      </c>
      <c r="D705" s="201">
        <v>1.75</v>
      </c>
      <c r="E705" s="202">
        <v>6</v>
      </c>
      <c r="F705" s="203">
        <f t="shared" si="3"/>
        <v>10.5</v>
      </c>
    </row>
    <row r="706" spans="1:26" ht="15.75" customHeight="1" x14ac:dyDescent="0.25">
      <c r="A706" s="198">
        <v>88085</v>
      </c>
      <c r="B706" s="199" t="s">
        <v>896</v>
      </c>
      <c r="C706" s="200">
        <v>771877880858</v>
      </c>
      <c r="D706" s="201">
        <v>1.5</v>
      </c>
      <c r="E706" s="202">
        <v>6</v>
      </c>
      <c r="F706" s="203">
        <f t="shared" si="3"/>
        <v>9</v>
      </c>
    </row>
    <row r="707" spans="1:26" ht="15.75" customHeight="1" x14ac:dyDescent="0.25">
      <c r="A707" s="198">
        <v>88086</v>
      </c>
      <c r="B707" s="199" t="s">
        <v>897</v>
      </c>
      <c r="C707" s="200">
        <v>771877880865</v>
      </c>
      <c r="D707" s="201">
        <v>2</v>
      </c>
      <c r="E707" s="202">
        <v>6</v>
      </c>
      <c r="F707" s="203">
        <f t="shared" si="3"/>
        <v>12</v>
      </c>
    </row>
    <row r="708" spans="1:26" ht="15.75" customHeight="1" x14ac:dyDescent="0.25">
      <c r="A708" s="198">
        <v>88087</v>
      </c>
      <c r="B708" s="199" t="s">
        <v>932</v>
      </c>
      <c r="C708" s="200">
        <v>771877880872</v>
      </c>
      <c r="D708" s="201">
        <v>1.5</v>
      </c>
      <c r="E708" s="202">
        <v>6</v>
      </c>
      <c r="F708" s="203">
        <f t="shared" si="3"/>
        <v>9</v>
      </c>
    </row>
    <row r="709" spans="1:26" ht="15.75" customHeight="1" x14ac:dyDescent="0.25">
      <c r="A709" s="198">
        <v>88507</v>
      </c>
      <c r="B709" s="199" t="s">
        <v>647</v>
      </c>
      <c r="C709" s="200">
        <v>771877885075</v>
      </c>
      <c r="D709" s="201">
        <v>1.5</v>
      </c>
      <c r="E709" s="202">
        <v>6</v>
      </c>
      <c r="F709" s="203">
        <f t="shared" si="3"/>
        <v>9</v>
      </c>
    </row>
    <row r="710" spans="1:26" ht="15.75" customHeight="1" x14ac:dyDescent="0.25">
      <c r="A710" s="198">
        <v>88509</v>
      </c>
      <c r="B710" s="199" t="s">
        <v>648</v>
      </c>
      <c r="C710" s="200">
        <v>771877885099</v>
      </c>
      <c r="D710" s="201">
        <v>1.75</v>
      </c>
      <c r="E710" s="202">
        <v>6</v>
      </c>
      <c r="F710" s="203">
        <f t="shared" si="3"/>
        <v>10.5</v>
      </c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spans="1:26" ht="15.75" customHeight="1" x14ac:dyDescent="0.25">
      <c r="A711" s="198">
        <v>88769</v>
      </c>
      <c r="B711" s="199" t="s">
        <v>649</v>
      </c>
      <c r="C711" s="200">
        <v>771877887697</v>
      </c>
      <c r="D711" s="201">
        <v>2.5</v>
      </c>
      <c r="E711" s="202">
        <v>6</v>
      </c>
      <c r="F711" s="203">
        <f t="shared" si="3"/>
        <v>15</v>
      </c>
    </row>
    <row r="712" spans="1:26" ht="15.75" customHeight="1" x14ac:dyDescent="0.25">
      <c r="A712" s="198">
        <v>88777</v>
      </c>
      <c r="B712" s="199" t="s">
        <v>650</v>
      </c>
      <c r="C712" s="200">
        <v>771877887772</v>
      </c>
      <c r="D712" s="201">
        <v>3.5</v>
      </c>
      <c r="E712" s="202">
        <v>6</v>
      </c>
      <c r="F712" s="203">
        <f t="shared" si="3"/>
        <v>21</v>
      </c>
    </row>
    <row r="713" spans="1:26" ht="15.75" customHeight="1" x14ac:dyDescent="0.25">
      <c r="A713" s="198">
        <v>89030</v>
      </c>
      <c r="B713" s="199" t="s">
        <v>651</v>
      </c>
      <c r="C713" s="200">
        <v>771877890307</v>
      </c>
      <c r="D713" s="201">
        <v>2.5</v>
      </c>
      <c r="E713" s="202">
        <v>6</v>
      </c>
      <c r="F713" s="203">
        <f t="shared" si="3"/>
        <v>15</v>
      </c>
    </row>
    <row r="714" spans="1:26" ht="15.75" customHeight="1" x14ac:dyDescent="0.25">
      <c r="A714" s="198">
        <v>89044</v>
      </c>
      <c r="B714" s="199" t="s">
        <v>652</v>
      </c>
      <c r="C714" s="200">
        <v>771877890444</v>
      </c>
      <c r="D714" s="201">
        <v>3.25</v>
      </c>
      <c r="E714" s="202">
        <v>6</v>
      </c>
      <c r="F714" s="203">
        <f t="shared" si="3"/>
        <v>19.5</v>
      </c>
    </row>
    <row r="715" spans="1:26" ht="15.75" customHeight="1" x14ac:dyDescent="0.25">
      <c r="A715" s="198">
        <v>89055</v>
      </c>
      <c r="B715" s="199" t="s">
        <v>653</v>
      </c>
      <c r="C715" s="200">
        <v>771877890550</v>
      </c>
      <c r="D715" s="201">
        <v>2.25</v>
      </c>
      <c r="E715" s="202">
        <v>6</v>
      </c>
      <c r="F715" s="203">
        <f t="shared" si="3"/>
        <v>13.5</v>
      </c>
    </row>
    <row r="716" spans="1:26" ht="15.75" customHeight="1" x14ac:dyDescent="0.25">
      <c r="A716" s="198">
        <v>89061</v>
      </c>
      <c r="B716" s="199" t="s">
        <v>654</v>
      </c>
      <c r="C716" s="200">
        <v>771877890611</v>
      </c>
      <c r="D716" s="201">
        <v>7</v>
      </c>
      <c r="E716" s="202">
        <v>6</v>
      </c>
      <c r="F716" s="203">
        <f t="shared" si="3"/>
        <v>42</v>
      </c>
    </row>
    <row r="717" spans="1:26" ht="15.75" customHeight="1" x14ac:dyDescent="0.25">
      <c r="A717" s="198">
        <v>89063</v>
      </c>
      <c r="B717" s="199" t="s">
        <v>655</v>
      </c>
      <c r="C717" s="200">
        <v>771877890635</v>
      </c>
      <c r="D717" s="201">
        <v>2.75</v>
      </c>
      <c r="E717" s="202">
        <v>6</v>
      </c>
      <c r="F717" s="203">
        <f t="shared" si="3"/>
        <v>16.5</v>
      </c>
    </row>
    <row r="718" spans="1:26" ht="15.75" customHeight="1" x14ac:dyDescent="0.25">
      <c r="A718" s="198">
        <v>89068</v>
      </c>
      <c r="B718" s="199" t="s">
        <v>656</v>
      </c>
      <c r="C718" s="200">
        <v>771877890680</v>
      </c>
      <c r="D718" s="201">
        <v>1.25</v>
      </c>
      <c r="E718" s="202">
        <v>6</v>
      </c>
      <c r="F718" s="203">
        <f t="shared" si="3"/>
        <v>7.5</v>
      </c>
      <c r="G718" s="204"/>
      <c r="H718" s="204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spans="1:26" ht="15.75" customHeight="1" x14ac:dyDescent="0.25">
      <c r="A719" s="198">
        <v>89069</v>
      </c>
      <c r="B719" s="199" t="s">
        <v>657</v>
      </c>
      <c r="C719" s="200">
        <v>771877890697</v>
      </c>
      <c r="D719" s="201">
        <v>5.75</v>
      </c>
      <c r="E719" s="202">
        <v>6</v>
      </c>
      <c r="F719" s="203">
        <f t="shared" si="3"/>
        <v>34.5</v>
      </c>
    </row>
    <row r="720" spans="1:26" ht="15.75" customHeight="1" x14ac:dyDescent="0.25">
      <c r="A720" s="198">
        <v>89070</v>
      </c>
      <c r="B720" s="199" t="s">
        <v>658</v>
      </c>
      <c r="C720" s="200">
        <v>771877890703</v>
      </c>
      <c r="D720" s="201">
        <v>5.25</v>
      </c>
      <c r="E720" s="202">
        <v>6</v>
      </c>
      <c r="F720" s="203">
        <f t="shared" si="3"/>
        <v>31.5</v>
      </c>
    </row>
    <row r="721" spans="1:6" ht="15.75" customHeight="1" x14ac:dyDescent="0.25">
      <c r="A721" s="198">
        <v>89071</v>
      </c>
      <c r="B721" s="199" t="s">
        <v>659</v>
      </c>
      <c r="C721" s="200">
        <v>771877890710</v>
      </c>
      <c r="D721" s="201">
        <v>3.25</v>
      </c>
      <c r="E721" s="202">
        <v>6</v>
      </c>
      <c r="F721" s="203">
        <f t="shared" si="3"/>
        <v>19.5</v>
      </c>
    </row>
    <row r="722" spans="1:6" ht="15.75" customHeight="1" x14ac:dyDescent="0.25">
      <c r="A722" s="198">
        <v>89073</v>
      </c>
      <c r="B722" s="199" t="s">
        <v>660</v>
      </c>
      <c r="C722" s="200">
        <v>771877890734</v>
      </c>
      <c r="D722" s="201">
        <v>4.25</v>
      </c>
      <c r="E722" s="202">
        <v>6</v>
      </c>
      <c r="F722" s="203">
        <f t="shared" si="3"/>
        <v>25.5</v>
      </c>
    </row>
    <row r="723" spans="1:6" ht="15.75" customHeight="1" x14ac:dyDescent="0.25">
      <c r="A723" s="198">
        <v>89074</v>
      </c>
      <c r="B723" s="199" t="s">
        <v>661</v>
      </c>
      <c r="C723" s="200">
        <v>771877890741</v>
      </c>
      <c r="D723" s="201">
        <v>4.5</v>
      </c>
      <c r="E723" s="202">
        <v>6</v>
      </c>
      <c r="F723" s="203">
        <f t="shared" si="3"/>
        <v>27</v>
      </c>
    </row>
    <row r="724" spans="1:6" ht="15.75" customHeight="1" x14ac:dyDescent="0.25">
      <c r="A724" s="198">
        <v>89075</v>
      </c>
      <c r="B724" s="199" t="s">
        <v>662</v>
      </c>
      <c r="C724" s="200">
        <v>771877890758</v>
      </c>
      <c r="D724" s="201">
        <v>2.75</v>
      </c>
      <c r="E724" s="202">
        <v>6</v>
      </c>
      <c r="F724" s="203">
        <f t="shared" si="3"/>
        <v>16.5</v>
      </c>
    </row>
    <row r="725" spans="1:6" ht="15.75" customHeight="1" x14ac:dyDescent="0.25">
      <c r="A725" s="198">
        <v>89076</v>
      </c>
      <c r="B725" s="199" t="s">
        <v>663</v>
      </c>
      <c r="C725" s="200">
        <v>771877890765</v>
      </c>
      <c r="D725" s="201">
        <v>3.25</v>
      </c>
      <c r="E725" s="202">
        <v>6</v>
      </c>
      <c r="F725" s="203">
        <f t="shared" si="3"/>
        <v>19.5</v>
      </c>
    </row>
    <row r="726" spans="1:6" ht="15.75" customHeight="1" x14ac:dyDescent="0.25">
      <c r="A726" s="198">
        <v>89077</v>
      </c>
      <c r="B726" s="199" t="s">
        <v>664</v>
      </c>
      <c r="C726" s="200">
        <v>771877890772</v>
      </c>
      <c r="D726" s="201">
        <v>3.25</v>
      </c>
      <c r="E726" s="202">
        <v>6</v>
      </c>
      <c r="F726" s="203">
        <f t="shared" si="3"/>
        <v>19.5</v>
      </c>
    </row>
    <row r="727" spans="1:6" ht="15.75" customHeight="1" x14ac:dyDescent="0.25">
      <c r="A727" s="198">
        <v>89078</v>
      </c>
      <c r="B727" s="199" t="s">
        <v>665</v>
      </c>
      <c r="C727" s="200">
        <v>771877890789</v>
      </c>
      <c r="D727" s="201">
        <v>2</v>
      </c>
      <c r="E727" s="202">
        <v>6</v>
      </c>
      <c r="F727" s="203">
        <f t="shared" si="3"/>
        <v>12</v>
      </c>
    </row>
    <row r="728" spans="1:6" ht="15.75" customHeight="1" x14ac:dyDescent="0.25">
      <c r="A728" s="198">
        <v>89079</v>
      </c>
      <c r="B728" s="199" t="s">
        <v>666</v>
      </c>
      <c r="C728" s="200">
        <v>771877890796</v>
      </c>
      <c r="D728" s="201">
        <v>4</v>
      </c>
      <c r="E728" s="202">
        <v>6</v>
      </c>
      <c r="F728" s="203">
        <f t="shared" si="3"/>
        <v>24</v>
      </c>
    </row>
    <row r="729" spans="1:6" ht="15.75" customHeight="1" x14ac:dyDescent="0.25">
      <c r="A729" s="198">
        <v>89080</v>
      </c>
      <c r="B729" s="199" t="s">
        <v>898</v>
      </c>
      <c r="C729" s="200">
        <v>771877890802</v>
      </c>
      <c r="D729" s="201">
        <v>1.5</v>
      </c>
      <c r="E729" s="202">
        <v>6</v>
      </c>
      <c r="F729" s="203">
        <f t="shared" si="3"/>
        <v>9</v>
      </c>
    </row>
    <row r="730" spans="1:6" ht="15.75" customHeight="1" x14ac:dyDescent="0.25">
      <c r="A730" s="198">
        <v>89081</v>
      </c>
      <c r="B730" s="199" t="s">
        <v>933</v>
      </c>
      <c r="C730" s="189">
        <v>771877890819</v>
      </c>
      <c r="D730" s="201">
        <v>3</v>
      </c>
      <c r="E730" s="202">
        <v>6</v>
      </c>
      <c r="F730" s="203">
        <f t="shared" si="3"/>
        <v>18</v>
      </c>
    </row>
    <row r="731" spans="1:6" ht="15.75" customHeight="1" x14ac:dyDescent="0.25">
      <c r="A731" s="198">
        <v>89082</v>
      </c>
      <c r="B731" s="199" t="s">
        <v>667</v>
      </c>
      <c r="C731" s="200">
        <v>771877890826</v>
      </c>
      <c r="D731" s="201">
        <v>4.5</v>
      </c>
      <c r="E731" s="202">
        <v>6</v>
      </c>
      <c r="F731" s="203">
        <f t="shared" si="3"/>
        <v>27</v>
      </c>
    </row>
    <row r="732" spans="1:6" ht="15.75" customHeight="1" x14ac:dyDescent="0.25">
      <c r="A732" s="198">
        <v>89083</v>
      </c>
      <c r="B732" s="199" t="s">
        <v>668</v>
      </c>
      <c r="C732" s="200">
        <v>771877890833</v>
      </c>
      <c r="D732" s="201">
        <v>3.5</v>
      </c>
      <c r="E732" s="202">
        <v>6</v>
      </c>
      <c r="F732" s="203">
        <f t="shared" si="3"/>
        <v>21</v>
      </c>
    </row>
    <row r="733" spans="1:6" ht="15.75" customHeight="1" x14ac:dyDescent="0.25">
      <c r="A733" s="198">
        <v>89084</v>
      </c>
      <c r="B733" s="199" t="s">
        <v>934</v>
      </c>
      <c r="C733" s="200">
        <v>771877890840</v>
      </c>
      <c r="D733" s="201">
        <v>4</v>
      </c>
      <c r="E733" s="202">
        <v>6</v>
      </c>
      <c r="F733" s="203">
        <f t="shared" si="3"/>
        <v>24</v>
      </c>
    </row>
    <row r="734" spans="1:6" ht="15.75" customHeight="1" x14ac:dyDescent="0.25">
      <c r="A734" s="198">
        <v>89085</v>
      </c>
      <c r="B734" s="199" t="s">
        <v>935</v>
      </c>
      <c r="C734" s="200">
        <v>771877890857</v>
      </c>
      <c r="D734" s="201">
        <v>2.5</v>
      </c>
      <c r="E734" s="202">
        <v>6</v>
      </c>
      <c r="F734" s="203">
        <f t="shared" si="3"/>
        <v>15</v>
      </c>
    </row>
    <row r="735" spans="1:6" ht="15.75" customHeight="1" x14ac:dyDescent="0.25">
      <c r="A735" s="198">
        <v>89086</v>
      </c>
      <c r="B735" s="4" t="s">
        <v>936</v>
      </c>
      <c r="C735" s="200">
        <v>771877890864</v>
      </c>
      <c r="D735" s="201">
        <v>2.5</v>
      </c>
      <c r="E735" s="202">
        <v>6</v>
      </c>
      <c r="F735" s="203">
        <f t="shared" si="3"/>
        <v>15</v>
      </c>
    </row>
    <row r="736" spans="1:6" ht="15.75" customHeight="1" x14ac:dyDescent="0.25">
      <c r="A736" s="198">
        <v>89087</v>
      </c>
      <c r="B736" s="4" t="s">
        <v>937</v>
      </c>
      <c r="C736" s="200">
        <v>771877890871</v>
      </c>
      <c r="D736" s="201">
        <v>3</v>
      </c>
      <c r="E736" s="202">
        <v>6</v>
      </c>
      <c r="F736" s="203">
        <f t="shared" si="3"/>
        <v>18</v>
      </c>
    </row>
    <row r="737" spans="1:26" ht="15.75" customHeight="1" x14ac:dyDescent="0.25">
      <c r="A737" s="198">
        <v>90001</v>
      </c>
      <c r="B737" s="199" t="s">
        <v>701</v>
      </c>
      <c r="C737" s="200">
        <v>771877900013</v>
      </c>
      <c r="D737" s="201">
        <v>2</v>
      </c>
      <c r="E737" s="202">
        <v>6</v>
      </c>
      <c r="F737" s="203">
        <f t="shared" si="3"/>
        <v>12</v>
      </c>
    </row>
    <row r="738" spans="1:26" ht="15.75" customHeight="1" x14ac:dyDescent="0.25">
      <c r="A738" s="198">
        <v>90002</v>
      </c>
      <c r="B738" s="199" t="s">
        <v>702</v>
      </c>
      <c r="C738" s="200">
        <v>771877900020</v>
      </c>
      <c r="D738" s="201">
        <v>2</v>
      </c>
      <c r="E738" s="202">
        <v>6</v>
      </c>
      <c r="F738" s="203">
        <f t="shared" si="3"/>
        <v>12</v>
      </c>
    </row>
    <row r="739" spans="1:26" ht="15.75" customHeight="1" x14ac:dyDescent="0.25">
      <c r="A739" s="198">
        <v>90003</v>
      </c>
      <c r="B739" s="199" t="s">
        <v>703</v>
      </c>
      <c r="C739" s="200">
        <v>771877900037</v>
      </c>
      <c r="D739" s="201">
        <v>2.75</v>
      </c>
      <c r="E739" s="202">
        <v>6</v>
      </c>
      <c r="F739" s="203">
        <f t="shared" si="3"/>
        <v>16.5</v>
      </c>
    </row>
    <row r="740" spans="1:26" ht="15.75" customHeight="1" x14ac:dyDescent="0.25">
      <c r="A740" s="198">
        <v>90004</v>
      </c>
      <c r="B740" s="199" t="s">
        <v>704</v>
      </c>
      <c r="C740" s="200">
        <v>771877900044</v>
      </c>
      <c r="D740" s="201">
        <v>2.75</v>
      </c>
      <c r="E740" s="202">
        <v>6</v>
      </c>
      <c r="F740" s="203">
        <f t="shared" si="3"/>
        <v>16.5</v>
      </c>
    </row>
    <row r="741" spans="1:26" ht="15.75" customHeight="1" x14ac:dyDescent="0.25">
      <c r="A741" s="198">
        <v>90005</v>
      </c>
      <c r="B741" s="199" t="s">
        <v>705</v>
      </c>
      <c r="C741" s="200">
        <v>771877900051</v>
      </c>
      <c r="D741" s="201">
        <v>2.75</v>
      </c>
      <c r="E741" s="202">
        <v>6</v>
      </c>
      <c r="F741" s="203">
        <f t="shared" si="3"/>
        <v>16.5</v>
      </c>
    </row>
    <row r="742" spans="1:26" ht="15.75" customHeight="1" x14ac:dyDescent="0.25">
      <c r="A742" s="198">
        <v>90009</v>
      </c>
      <c r="B742" s="199" t="s">
        <v>706</v>
      </c>
      <c r="C742" s="200">
        <v>771877900099</v>
      </c>
      <c r="D742" s="201">
        <v>3.25</v>
      </c>
      <c r="E742" s="202">
        <v>6</v>
      </c>
      <c r="F742" s="203">
        <f t="shared" si="3"/>
        <v>19.5</v>
      </c>
    </row>
    <row r="743" spans="1:26" ht="15.75" customHeight="1" x14ac:dyDescent="0.25">
      <c r="A743" s="198">
        <v>90010</v>
      </c>
      <c r="B743" s="199" t="s">
        <v>707</v>
      </c>
      <c r="C743" s="200">
        <v>771877900105</v>
      </c>
      <c r="D743" s="201">
        <v>3</v>
      </c>
      <c r="E743" s="202">
        <v>6</v>
      </c>
      <c r="F743" s="203">
        <f t="shared" si="3"/>
        <v>18</v>
      </c>
    </row>
    <row r="744" spans="1:26" ht="15.75" customHeight="1" x14ac:dyDescent="0.25">
      <c r="A744" s="198">
        <v>90011</v>
      </c>
      <c r="B744" s="199" t="s">
        <v>708</v>
      </c>
      <c r="C744" s="200">
        <v>771877900112</v>
      </c>
      <c r="D744" s="201">
        <v>3.25</v>
      </c>
      <c r="E744" s="202">
        <v>6</v>
      </c>
      <c r="F744" s="203">
        <f t="shared" si="3"/>
        <v>19.5</v>
      </c>
    </row>
    <row r="745" spans="1:26" ht="15.75" customHeight="1" x14ac:dyDescent="0.25">
      <c r="A745" s="198">
        <v>90014</v>
      </c>
      <c r="B745" s="199" t="s">
        <v>709</v>
      </c>
      <c r="C745" s="200">
        <v>771877900143</v>
      </c>
      <c r="D745" s="201">
        <v>2.75</v>
      </c>
      <c r="E745" s="202">
        <v>6</v>
      </c>
      <c r="F745" s="203">
        <f t="shared" si="3"/>
        <v>16.5</v>
      </c>
      <c r="G745" s="204"/>
      <c r="H745" s="204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spans="1:26" ht="15.75" customHeight="1" x14ac:dyDescent="0.25">
      <c r="A746" s="198">
        <v>90015</v>
      </c>
      <c r="B746" s="199" t="s">
        <v>710</v>
      </c>
      <c r="C746" s="200">
        <v>771877900150</v>
      </c>
      <c r="D746" s="201">
        <v>4</v>
      </c>
      <c r="E746" s="202">
        <v>6</v>
      </c>
      <c r="F746" s="203">
        <f t="shared" si="3"/>
        <v>24</v>
      </c>
    </row>
    <row r="747" spans="1:26" ht="15.75" customHeight="1" x14ac:dyDescent="0.25">
      <c r="A747" s="198">
        <v>90016</v>
      </c>
      <c r="B747" s="199" t="s">
        <v>711</v>
      </c>
      <c r="C747" s="200">
        <v>771877900167</v>
      </c>
      <c r="D747" s="201">
        <v>3</v>
      </c>
      <c r="E747" s="202">
        <v>6</v>
      </c>
      <c r="F747" s="203">
        <f t="shared" si="3"/>
        <v>18</v>
      </c>
    </row>
    <row r="748" spans="1:26" ht="15.75" customHeight="1" x14ac:dyDescent="0.25">
      <c r="A748" s="198">
        <v>90017</v>
      </c>
      <c r="B748" s="199" t="s">
        <v>712</v>
      </c>
      <c r="C748" s="200">
        <v>771877900174</v>
      </c>
      <c r="D748" s="201">
        <v>3.5</v>
      </c>
      <c r="E748" s="202">
        <v>6</v>
      </c>
      <c r="F748" s="203">
        <f t="shared" si="3"/>
        <v>21</v>
      </c>
    </row>
    <row r="749" spans="1:26" ht="15.75" customHeight="1" x14ac:dyDescent="0.25">
      <c r="A749" s="198">
        <v>90018</v>
      </c>
      <c r="B749" s="199" t="s">
        <v>713</v>
      </c>
      <c r="C749" s="200">
        <v>771877900181</v>
      </c>
      <c r="D749" s="201">
        <v>3.5</v>
      </c>
      <c r="E749" s="202">
        <v>6</v>
      </c>
      <c r="F749" s="203">
        <f t="shared" si="3"/>
        <v>21</v>
      </c>
    </row>
    <row r="750" spans="1:26" ht="15.75" customHeight="1" x14ac:dyDescent="0.25">
      <c r="A750" s="198">
        <v>90020</v>
      </c>
      <c r="B750" s="199" t="s">
        <v>714</v>
      </c>
      <c r="C750" s="200">
        <v>771877900204</v>
      </c>
      <c r="D750" s="201">
        <v>2.5</v>
      </c>
      <c r="E750" s="202">
        <v>6</v>
      </c>
      <c r="F750" s="203">
        <f t="shared" si="3"/>
        <v>15</v>
      </c>
    </row>
    <row r="751" spans="1:26" ht="15.75" customHeight="1" x14ac:dyDescent="0.25">
      <c r="A751" s="198">
        <v>90021</v>
      </c>
      <c r="B751" s="199" t="s">
        <v>715</v>
      </c>
      <c r="C751" s="200">
        <v>771877900211</v>
      </c>
      <c r="D751" s="201">
        <v>3.5</v>
      </c>
      <c r="E751" s="202">
        <v>6</v>
      </c>
      <c r="F751" s="203">
        <f t="shared" si="3"/>
        <v>21</v>
      </c>
    </row>
    <row r="752" spans="1:26" ht="15.75" customHeight="1" x14ac:dyDescent="0.25">
      <c r="A752" s="198">
        <v>90022</v>
      </c>
      <c r="B752" s="199" t="s">
        <v>716</v>
      </c>
      <c r="C752" s="200">
        <v>771877900228</v>
      </c>
      <c r="D752" s="201">
        <v>3.25</v>
      </c>
      <c r="E752" s="202">
        <v>6</v>
      </c>
      <c r="F752" s="203">
        <f t="shared" si="3"/>
        <v>19.5</v>
      </c>
    </row>
    <row r="753" spans="1:6" ht="15.75" customHeight="1" x14ac:dyDescent="0.25">
      <c r="A753" s="198">
        <v>90023</v>
      </c>
      <c r="B753" s="199" t="s">
        <v>717</v>
      </c>
      <c r="C753" s="200">
        <v>771877900235</v>
      </c>
      <c r="D753" s="201">
        <v>4</v>
      </c>
      <c r="E753" s="202">
        <v>6</v>
      </c>
      <c r="F753" s="203">
        <f t="shared" si="3"/>
        <v>24</v>
      </c>
    </row>
    <row r="754" spans="1:6" ht="15.75" customHeight="1" x14ac:dyDescent="0.25">
      <c r="A754" s="198">
        <v>90024</v>
      </c>
      <c r="B754" s="199" t="s">
        <v>718</v>
      </c>
      <c r="C754" s="200">
        <v>771877900242</v>
      </c>
      <c r="D754" s="201">
        <v>4</v>
      </c>
      <c r="E754" s="202">
        <v>6</v>
      </c>
      <c r="F754" s="203">
        <f t="shared" si="3"/>
        <v>24</v>
      </c>
    </row>
    <row r="755" spans="1:6" ht="15.75" customHeight="1" x14ac:dyDescent="0.25">
      <c r="A755" s="198">
        <v>90201</v>
      </c>
      <c r="B755" s="199" t="s">
        <v>719</v>
      </c>
      <c r="C755" s="200">
        <v>771877902017</v>
      </c>
      <c r="D755" s="201">
        <v>4</v>
      </c>
      <c r="E755" s="202">
        <v>6</v>
      </c>
      <c r="F755" s="203">
        <f t="shared" si="3"/>
        <v>24</v>
      </c>
    </row>
    <row r="756" spans="1:6" ht="15.75" customHeight="1" x14ac:dyDescent="0.25">
      <c r="A756" s="198">
        <v>90202</v>
      </c>
      <c r="B756" s="199" t="s">
        <v>720</v>
      </c>
      <c r="C756" s="200">
        <v>771877902024</v>
      </c>
      <c r="D756" s="201">
        <v>3</v>
      </c>
      <c r="E756" s="202">
        <v>6</v>
      </c>
      <c r="F756" s="203">
        <f t="shared" si="3"/>
        <v>18</v>
      </c>
    </row>
    <row r="757" spans="1:6" ht="15.75" customHeight="1" x14ac:dyDescent="0.25">
      <c r="A757" s="198">
        <v>90205</v>
      </c>
      <c r="B757" s="199" t="s">
        <v>721</v>
      </c>
      <c r="C757" s="200">
        <v>771877902055</v>
      </c>
      <c r="D757" s="201">
        <v>4</v>
      </c>
      <c r="E757" s="202">
        <v>6</v>
      </c>
      <c r="F757" s="203">
        <f t="shared" si="3"/>
        <v>24</v>
      </c>
    </row>
    <row r="758" spans="1:6" ht="15.75" customHeight="1" x14ac:dyDescent="0.25">
      <c r="A758" s="198">
        <v>90206</v>
      </c>
      <c r="B758" s="199" t="s">
        <v>722</v>
      </c>
      <c r="C758" s="200">
        <v>771877902062</v>
      </c>
      <c r="D758" s="201">
        <v>4</v>
      </c>
      <c r="E758" s="202">
        <v>6</v>
      </c>
      <c r="F758" s="203">
        <f t="shared" si="3"/>
        <v>24</v>
      </c>
    </row>
    <row r="759" spans="1:6" ht="15.75" customHeight="1" x14ac:dyDescent="0.25">
      <c r="A759" s="198">
        <v>90207</v>
      </c>
      <c r="B759" s="199" t="s">
        <v>723</v>
      </c>
      <c r="C759" s="200">
        <v>771877902079</v>
      </c>
      <c r="D759" s="201">
        <v>3.5</v>
      </c>
      <c r="E759" s="202">
        <v>6</v>
      </c>
      <c r="F759" s="203">
        <f t="shared" si="3"/>
        <v>21</v>
      </c>
    </row>
    <row r="760" spans="1:6" ht="15.75" customHeight="1" x14ac:dyDescent="0.25">
      <c r="A760" s="198">
        <v>90208</v>
      </c>
      <c r="B760" s="199" t="s">
        <v>724</v>
      </c>
      <c r="C760" s="200">
        <v>771877902086</v>
      </c>
      <c r="D760" s="201">
        <v>3</v>
      </c>
      <c r="E760" s="202">
        <v>6</v>
      </c>
      <c r="F760" s="203">
        <f t="shared" si="3"/>
        <v>18</v>
      </c>
    </row>
    <row r="761" spans="1:6" ht="15.75" customHeight="1" x14ac:dyDescent="0.25">
      <c r="A761" s="198">
        <v>90209</v>
      </c>
      <c r="B761" s="199" t="s">
        <v>725</v>
      </c>
      <c r="C761" s="200">
        <v>771877902093</v>
      </c>
      <c r="D761" s="201">
        <v>2.5</v>
      </c>
      <c r="E761" s="202">
        <v>6</v>
      </c>
      <c r="F761" s="203">
        <f t="shared" si="3"/>
        <v>15</v>
      </c>
    </row>
    <row r="762" spans="1:6" ht="15.75" customHeight="1" x14ac:dyDescent="0.25">
      <c r="A762" s="198">
        <v>90401</v>
      </c>
      <c r="B762" s="199" t="s">
        <v>726</v>
      </c>
      <c r="C762" s="200">
        <v>771877904011</v>
      </c>
      <c r="D762" s="201">
        <v>3.25</v>
      </c>
      <c r="E762" s="202">
        <v>6</v>
      </c>
      <c r="F762" s="203">
        <f t="shared" si="3"/>
        <v>19.5</v>
      </c>
    </row>
    <row r="763" spans="1:6" ht="15.75" customHeight="1" x14ac:dyDescent="0.25">
      <c r="A763" s="198">
        <v>90402</v>
      </c>
      <c r="B763" s="199" t="s">
        <v>727</v>
      </c>
      <c r="C763" s="200">
        <v>771877904028</v>
      </c>
      <c r="D763" s="201">
        <v>2.25</v>
      </c>
      <c r="E763" s="202">
        <v>6</v>
      </c>
      <c r="F763" s="203">
        <f t="shared" si="3"/>
        <v>13.5</v>
      </c>
    </row>
    <row r="764" spans="1:6" ht="15.75" customHeight="1" x14ac:dyDescent="0.25">
      <c r="A764" s="198">
        <v>90404</v>
      </c>
      <c r="B764" s="199" t="s">
        <v>728</v>
      </c>
      <c r="C764" s="200">
        <v>771877904042</v>
      </c>
      <c r="D764" s="201">
        <v>2.5</v>
      </c>
      <c r="E764" s="202">
        <v>6</v>
      </c>
      <c r="F764" s="203">
        <f t="shared" si="3"/>
        <v>15</v>
      </c>
    </row>
    <row r="765" spans="1:6" ht="15.75" customHeight="1" x14ac:dyDescent="0.25">
      <c r="A765" s="198">
        <v>90405</v>
      </c>
      <c r="B765" s="199" t="s">
        <v>729</v>
      </c>
      <c r="C765" s="200">
        <v>771877904059</v>
      </c>
      <c r="D765" s="201">
        <v>2.5</v>
      </c>
      <c r="E765" s="202">
        <v>6</v>
      </c>
      <c r="F765" s="203">
        <f t="shared" si="3"/>
        <v>15</v>
      </c>
    </row>
    <row r="766" spans="1:6" ht="15.75" customHeight="1" x14ac:dyDescent="0.25">
      <c r="A766" s="198">
        <v>90406</v>
      </c>
      <c r="B766" s="199" t="s">
        <v>730</v>
      </c>
      <c r="C766" s="200">
        <v>771877904066</v>
      </c>
      <c r="D766" s="201">
        <v>2.75</v>
      </c>
      <c r="E766" s="202">
        <v>6</v>
      </c>
      <c r="F766" s="203">
        <f t="shared" si="3"/>
        <v>16.5</v>
      </c>
    </row>
    <row r="767" spans="1:6" ht="15.75" customHeight="1" x14ac:dyDescent="0.25">
      <c r="A767" s="198">
        <v>90407</v>
      </c>
      <c r="B767" s="199" t="s">
        <v>731</v>
      </c>
      <c r="C767" s="200">
        <v>771877904073</v>
      </c>
      <c r="D767" s="201">
        <v>3.25</v>
      </c>
      <c r="E767" s="202">
        <v>6</v>
      </c>
      <c r="F767" s="203">
        <f t="shared" si="3"/>
        <v>19.5</v>
      </c>
    </row>
    <row r="768" spans="1:6" ht="15.75" customHeight="1" x14ac:dyDescent="0.25">
      <c r="A768" s="198">
        <v>90408</v>
      </c>
      <c r="B768" s="199" t="s">
        <v>732</v>
      </c>
      <c r="C768" s="200">
        <v>771877904080</v>
      </c>
      <c r="D768" s="201">
        <v>2.5</v>
      </c>
      <c r="E768" s="202">
        <v>6</v>
      </c>
      <c r="F768" s="203">
        <f t="shared" si="3"/>
        <v>15</v>
      </c>
    </row>
    <row r="769" spans="1:26" ht="15.75" customHeight="1" x14ac:dyDescent="0.25">
      <c r="A769" s="198">
        <v>90410</v>
      </c>
      <c r="B769" s="199" t="s">
        <v>733</v>
      </c>
      <c r="C769" s="200">
        <v>771877904103</v>
      </c>
      <c r="D769" s="201">
        <v>2.5</v>
      </c>
      <c r="E769" s="202">
        <v>6</v>
      </c>
      <c r="F769" s="203">
        <f t="shared" si="3"/>
        <v>15</v>
      </c>
      <c r="G769" s="204"/>
      <c r="H769" s="204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spans="1:26" ht="15.75" customHeight="1" x14ac:dyDescent="0.25">
      <c r="A770" s="198">
        <v>90414</v>
      </c>
      <c r="B770" s="199" t="s">
        <v>734</v>
      </c>
      <c r="C770" s="200">
        <v>771877904141</v>
      </c>
      <c r="D770" s="201">
        <v>4</v>
      </c>
      <c r="E770" s="202">
        <v>6</v>
      </c>
      <c r="F770" s="203">
        <f t="shared" si="3"/>
        <v>24</v>
      </c>
    </row>
    <row r="771" spans="1:26" ht="15.75" customHeight="1" x14ac:dyDescent="0.25">
      <c r="A771" s="198">
        <v>90415</v>
      </c>
      <c r="B771" s="199" t="s">
        <v>735</v>
      </c>
      <c r="C771" s="200">
        <v>771877904158</v>
      </c>
      <c r="D771" s="201">
        <v>4</v>
      </c>
      <c r="E771" s="202">
        <v>6</v>
      </c>
      <c r="F771" s="203">
        <f t="shared" si="3"/>
        <v>24</v>
      </c>
    </row>
    <row r="772" spans="1:26" ht="15.75" customHeight="1" x14ac:dyDescent="0.25">
      <c r="A772" s="198">
        <v>90416</v>
      </c>
      <c r="B772" s="199" t="s">
        <v>736</v>
      </c>
      <c r="C772" s="200">
        <v>771877904165</v>
      </c>
      <c r="D772" s="201">
        <v>4</v>
      </c>
      <c r="E772" s="202">
        <v>6</v>
      </c>
      <c r="F772" s="203">
        <f t="shared" si="3"/>
        <v>24</v>
      </c>
    </row>
    <row r="773" spans="1:26" ht="15.75" customHeight="1" x14ac:dyDescent="0.25">
      <c r="A773" s="198">
        <v>90418</v>
      </c>
      <c r="B773" s="199" t="s">
        <v>737</v>
      </c>
      <c r="C773" s="200">
        <v>771877904189</v>
      </c>
      <c r="D773" s="201">
        <v>3</v>
      </c>
      <c r="E773" s="202">
        <v>6</v>
      </c>
      <c r="F773" s="203">
        <f t="shared" si="3"/>
        <v>18</v>
      </c>
    </row>
    <row r="774" spans="1:26" ht="15.75" customHeight="1" x14ac:dyDescent="0.25">
      <c r="A774" s="198">
        <v>90420</v>
      </c>
      <c r="B774" s="199" t="s">
        <v>738</v>
      </c>
      <c r="C774" s="200">
        <v>771877904202</v>
      </c>
      <c r="D774" s="201">
        <v>4</v>
      </c>
      <c r="E774" s="202">
        <v>6</v>
      </c>
      <c r="F774" s="203">
        <f t="shared" si="3"/>
        <v>24</v>
      </c>
    </row>
    <row r="775" spans="1:26" ht="15.75" customHeight="1" x14ac:dyDescent="0.25">
      <c r="A775" s="198">
        <v>90423</v>
      </c>
      <c r="B775" s="199" t="s">
        <v>739</v>
      </c>
      <c r="C775" s="200">
        <v>771877904233</v>
      </c>
      <c r="D775" s="201">
        <v>4.5</v>
      </c>
      <c r="E775" s="202">
        <v>6</v>
      </c>
      <c r="F775" s="203">
        <f t="shared" si="3"/>
        <v>27</v>
      </c>
    </row>
    <row r="776" spans="1:26" ht="15.75" customHeight="1" x14ac:dyDescent="0.25">
      <c r="A776" s="198">
        <v>90424</v>
      </c>
      <c r="B776" s="199" t="s">
        <v>638</v>
      </c>
      <c r="C776" s="200">
        <v>771877904240</v>
      </c>
      <c r="D776" s="201">
        <v>3</v>
      </c>
      <c r="E776" s="202">
        <v>6</v>
      </c>
      <c r="F776" s="203">
        <f t="shared" si="3"/>
        <v>18</v>
      </c>
    </row>
    <row r="777" spans="1:26" ht="15.75" customHeight="1" x14ac:dyDescent="0.25">
      <c r="A777" s="198">
        <v>90601</v>
      </c>
      <c r="B777" s="199" t="s">
        <v>740</v>
      </c>
      <c r="C777" s="200">
        <v>771877906015</v>
      </c>
      <c r="D777" s="201">
        <v>3</v>
      </c>
      <c r="E777" s="202">
        <v>6</v>
      </c>
      <c r="F777" s="203">
        <f t="shared" si="3"/>
        <v>18</v>
      </c>
    </row>
    <row r="778" spans="1:26" ht="15.75" customHeight="1" x14ac:dyDescent="0.25">
      <c r="A778" s="198">
        <v>90603</v>
      </c>
      <c r="B778" s="199" t="s">
        <v>741</v>
      </c>
      <c r="C778" s="200">
        <v>771877906039</v>
      </c>
      <c r="D778" s="201">
        <v>3</v>
      </c>
      <c r="E778" s="202">
        <v>6</v>
      </c>
      <c r="F778" s="203">
        <f t="shared" si="3"/>
        <v>18</v>
      </c>
    </row>
    <row r="779" spans="1:26" ht="15.75" customHeight="1" x14ac:dyDescent="0.25">
      <c r="A779" s="198">
        <v>90607</v>
      </c>
      <c r="B779" s="199" t="s">
        <v>742</v>
      </c>
      <c r="C779" s="200">
        <v>771877906077</v>
      </c>
      <c r="D779" s="201">
        <v>3.5</v>
      </c>
      <c r="E779" s="202">
        <v>6</v>
      </c>
      <c r="F779" s="203">
        <f t="shared" si="3"/>
        <v>21</v>
      </c>
    </row>
    <row r="780" spans="1:26" ht="15.75" customHeight="1" x14ac:dyDescent="0.25">
      <c r="A780" s="198">
        <v>90608</v>
      </c>
      <c r="B780" s="199" t="s">
        <v>743</v>
      </c>
      <c r="C780" s="200">
        <v>771877906084</v>
      </c>
      <c r="D780" s="201">
        <v>3.5</v>
      </c>
      <c r="E780" s="202">
        <v>6</v>
      </c>
      <c r="F780" s="203">
        <f t="shared" si="3"/>
        <v>21</v>
      </c>
    </row>
    <row r="781" spans="1:26" ht="15.75" customHeight="1" x14ac:dyDescent="0.25">
      <c r="A781" s="198">
        <v>90609</v>
      </c>
      <c r="B781" s="199" t="s">
        <v>744</v>
      </c>
      <c r="C781" s="200">
        <v>771877906091</v>
      </c>
      <c r="D781" s="201">
        <v>3.5</v>
      </c>
      <c r="E781" s="202">
        <v>6</v>
      </c>
      <c r="F781" s="203">
        <f t="shared" si="3"/>
        <v>21</v>
      </c>
    </row>
    <row r="782" spans="1:26" ht="15.75" customHeight="1" x14ac:dyDescent="0.25">
      <c r="A782" s="198">
        <v>90611</v>
      </c>
      <c r="B782" s="199" t="s">
        <v>745</v>
      </c>
      <c r="C782" s="200">
        <v>771877906114</v>
      </c>
      <c r="D782" s="201">
        <v>3</v>
      </c>
      <c r="E782" s="202">
        <v>6</v>
      </c>
      <c r="F782" s="203">
        <f t="shared" si="3"/>
        <v>18</v>
      </c>
    </row>
    <row r="783" spans="1:26" ht="15.75" customHeight="1" x14ac:dyDescent="0.25">
      <c r="A783" s="198">
        <v>90801</v>
      </c>
      <c r="B783" s="199" t="s">
        <v>746</v>
      </c>
      <c r="C783" s="200">
        <v>771877908019</v>
      </c>
      <c r="D783" s="201">
        <v>1</v>
      </c>
      <c r="E783" s="202">
        <v>6</v>
      </c>
      <c r="F783" s="203">
        <f t="shared" si="3"/>
        <v>6</v>
      </c>
    </row>
    <row r="784" spans="1:26" ht="15.75" customHeight="1" x14ac:dyDescent="0.25">
      <c r="A784" s="198">
        <v>90808</v>
      </c>
      <c r="B784" s="199" t="s">
        <v>747</v>
      </c>
      <c r="C784" s="200">
        <v>771877908088</v>
      </c>
      <c r="D784" s="201">
        <v>1.75</v>
      </c>
      <c r="E784" s="202">
        <v>6</v>
      </c>
      <c r="F784" s="203">
        <f t="shared" si="3"/>
        <v>10.5</v>
      </c>
    </row>
    <row r="785" spans="1:26" ht="15.75" customHeight="1" x14ac:dyDescent="0.25">
      <c r="A785" s="198">
        <v>90811</v>
      </c>
      <c r="B785" s="199" t="s">
        <v>748</v>
      </c>
      <c r="C785" s="200">
        <v>771877908118</v>
      </c>
      <c r="D785" s="201">
        <v>1.75</v>
      </c>
      <c r="E785" s="202">
        <v>6</v>
      </c>
      <c r="F785" s="203">
        <f t="shared" si="3"/>
        <v>10.5</v>
      </c>
    </row>
    <row r="786" spans="1:26" ht="15.75" customHeight="1" x14ac:dyDescent="0.25">
      <c r="A786" s="198">
        <v>90813</v>
      </c>
      <c r="B786" s="199" t="s">
        <v>749</v>
      </c>
      <c r="C786" s="200">
        <v>771877908132</v>
      </c>
      <c r="D786" s="201">
        <v>2</v>
      </c>
      <c r="E786" s="202">
        <v>6</v>
      </c>
      <c r="F786" s="203">
        <f t="shared" si="3"/>
        <v>12</v>
      </c>
    </row>
    <row r="787" spans="1:26" ht="15.75" customHeight="1" x14ac:dyDescent="0.25">
      <c r="A787" s="198">
        <v>90815</v>
      </c>
      <c r="B787" s="199" t="s">
        <v>750</v>
      </c>
      <c r="C787" s="200">
        <v>771877908156</v>
      </c>
      <c r="D787" s="201">
        <v>2</v>
      </c>
      <c r="E787" s="202">
        <v>6</v>
      </c>
      <c r="F787" s="203">
        <f t="shared" si="3"/>
        <v>12</v>
      </c>
    </row>
    <row r="788" spans="1:26" ht="15.75" customHeight="1" x14ac:dyDescent="0.25">
      <c r="A788" s="198">
        <v>90818</v>
      </c>
      <c r="B788" s="199" t="s">
        <v>751</v>
      </c>
      <c r="C788" s="200">
        <v>771877908187</v>
      </c>
      <c r="D788" s="201">
        <v>2.5</v>
      </c>
      <c r="E788" s="202">
        <v>6</v>
      </c>
      <c r="F788" s="203">
        <f t="shared" ref="F788:F924" si="5">D788*E788</f>
        <v>15</v>
      </c>
    </row>
    <row r="789" spans="1:26" ht="15.75" customHeight="1" x14ac:dyDescent="0.25">
      <c r="A789" s="198">
        <v>90819</v>
      </c>
      <c r="B789" s="199" t="s">
        <v>752</v>
      </c>
      <c r="C789" s="200">
        <v>771877908194</v>
      </c>
      <c r="D789" s="201">
        <v>2.5</v>
      </c>
      <c r="E789" s="202">
        <v>6</v>
      </c>
      <c r="F789" s="203">
        <f t="shared" si="5"/>
        <v>15</v>
      </c>
    </row>
    <row r="790" spans="1:26" ht="15.75" customHeight="1" x14ac:dyDescent="0.25">
      <c r="A790" s="198">
        <v>91001</v>
      </c>
      <c r="B790" s="199" t="s">
        <v>753</v>
      </c>
      <c r="C790" s="200">
        <v>771877910012</v>
      </c>
      <c r="D790" s="201">
        <v>2.5</v>
      </c>
      <c r="E790" s="202">
        <v>6</v>
      </c>
      <c r="F790" s="203">
        <f t="shared" si="5"/>
        <v>15</v>
      </c>
    </row>
    <row r="791" spans="1:26" ht="15.75" customHeight="1" x14ac:dyDescent="0.25">
      <c r="A791" s="198">
        <v>91203</v>
      </c>
      <c r="B791" s="199" t="s">
        <v>754</v>
      </c>
      <c r="C791" s="200">
        <v>771877912030</v>
      </c>
      <c r="D791" s="201">
        <v>3</v>
      </c>
      <c r="E791" s="202">
        <v>6</v>
      </c>
      <c r="F791" s="203">
        <f t="shared" si="5"/>
        <v>18</v>
      </c>
    </row>
    <row r="792" spans="1:26" ht="15.75" customHeight="1" x14ac:dyDescent="0.25">
      <c r="A792" s="198">
        <v>91204</v>
      </c>
      <c r="B792" s="199" t="s">
        <v>755</v>
      </c>
      <c r="C792" s="200">
        <v>771877912047</v>
      </c>
      <c r="D792" s="201">
        <v>3.25</v>
      </c>
      <c r="E792" s="202">
        <v>6</v>
      </c>
      <c r="F792" s="203">
        <f t="shared" si="5"/>
        <v>19.5</v>
      </c>
      <c r="G792" s="204"/>
      <c r="H792" s="204"/>
      <c r="I792" s="204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spans="1:26" ht="15.75" customHeight="1" x14ac:dyDescent="0.25">
      <c r="A793" s="198">
        <v>91206</v>
      </c>
      <c r="B793" s="199" t="s">
        <v>756</v>
      </c>
      <c r="C793" s="200">
        <v>771877912061</v>
      </c>
      <c r="D793" s="201">
        <v>4.5</v>
      </c>
      <c r="E793" s="202">
        <v>6</v>
      </c>
      <c r="F793" s="203">
        <f t="shared" si="5"/>
        <v>27</v>
      </c>
    </row>
    <row r="794" spans="1:26" ht="15.75" customHeight="1" x14ac:dyDescent="0.25">
      <c r="A794" s="198">
        <v>91207</v>
      </c>
      <c r="B794" s="199" t="s">
        <v>757</v>
      </c>
      <c r="C794" s="200">
        <v>771877912078</v>
      </c>
      <c r="D794" s="201">
        <v>4.5</v>
      </c>
      <c r="E794" s="202">
        <v>6</v>
      </c>
      <c r="F794" s="203">
        <f t="shared" si="5"/>
        <v>27</v>
      </c>
      <c r="G794" s="204"/>
      <c r="H794" s="204"/>
      <c r="I794" s="204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spans="1:26" ht="15.75" customHeight="1" x14ac:dyDescent="0.25">
      <c r="A795" s="198">
        <v>91208</v>
      </c>
      <c r="B795" s="199" t="s">
        <v>758</v>
      </c>
      <c r="C795" s="200">
        <v>771877912085</v>
      </c>
      <c r="D795" s="201">
        <v>6</v>
      </c>
      <c r="E795" s="202">
        <v>6</v>
      </c>
      <c r="F795" s="203">
        <f t="shared" si="5"/>
        <v>36</v>
      </c>
    </row>
    <row r="796" spans="1:26" ht="15.75" customHeight="1" x14ac:dyDescent="0.25">
      <c r="A796" s="198">
        <v>91210</v>
      </c>
      <c r="B796" s="199" t="s">
        <v>759</v>
      </c>
      <c r="C796" s="200">
        <v>771877912108</v>
      </c>
      <c r="D796" s="201">
        <v>4.5</v>
      </c>
      <c r="E796" s="202">
        <v>6</v>
      </c>
      <c r="F796" s="203">
        <f t="shared" si="5"/>
        <v>27</v>
      </c>
    </row>
    <row r="797" spans="1:26" ht="15.75" customHeight="1" x14ac:dyDescent="0.25">
      <c r="A797" s="198">
        <v>91211</v>
      </c>
      <c r="B797" s="199" t="s">
        <v>760</v>
      </c>
      <c r="C797" s="200">
        <v>771877912115</v>
      </c>
      <c r="D797" s="201">
        <v>3.75</v>
      </c>
      <c r="E797" s="202">
        <v>6</v>
      </c>
      <c r="F797" s="203">
        <f t="shared" si="5"/>
        <v>22.5</v>
      </c>
    </row>
    <row r="798" spans="1:26" ht="15.75" customHeight="1" x14ac:dyDescent="0.25">
      <c r="A798" s="198">
        <v>91213</v>
      </c>
      <c r="B798" s="199" t="s">
        <v>761</v>
      </c>
      <c r="C798" s="200">
        <v>771877912139</v>
      </c>
      <c r="D798" s="201">
        <v>5</v>
      </c>
      <c r="E798" s="202">
        <v>6</v>
      </c>
      <c r="F798" s="203">
        <f t="shared" si="5"/>
        <v>30</v>
      </c>
    </row>
    <row r="799" spans="1:26" ht="15.75" customHeight="1" x14ac:dyDescent="0.25">
      <c r="A799" s="198">
        <v>91215</v>
      </c>
      <c r="B799" s="199" t="s">
        <v>762</v>
      </c>
      <c r="C799" s="200">
        <v>771877912153</v>
      </c>
      <c r="D799" s="201">
        <v>4.5</v>
      </c>
      <c r="E799" s="202">
        <v>6</v>
      </c>
      <c r="F799" s="203">
        <f t="shared" si="5"/>
        <v>27</v>
      </c>
    </row>
    <row r="800" spans="1:26" ht="15.75" customHeight="1" x14ac:dyDescent="0.25">
      <c r="A800" s="198">
        <v>91216</v>
      </c>
      <c r="B800" s="199" t="s">
        <v>763</v>
      </c>
      <c r="C800" s="200">
        <v>771877912160</v>
      </c>
      <c r="D800" s="201">
        <v>4.5</v>
      </c>
      <c r="E800" s="202">
        <v>6</v>
      </c>
      <c r="F800" s="203">
        <f t="shared" si="5"/>
        <v>27</v>
      </c>
    </row>
    <row r="801" spans="1:6" ht="15.75" customHeight="1" x14ac:dyDescent="0.25">
      <c r="A801" s="198">
        <v>91217</v>
      </c>
      <c r="B801" s="199" t="s">
        <v>764</v>
      </c>
      <c r="C801" s="200">
        <v>771877912177</v>
      </c>
      <c r="D801" s="201">
        <v>3.5</v>
      </c>
      <c r="E801" s="202">
        <v>6</v>
      </c>
      <c r="F801" s="203">
        <f t="shared" si="5"/>
        <v>21</v>
      </c>
    </row>
    <row r="802" spans="1:6" ht="15.75" customHeight="1" x14ac:dyDescent="0.25">
      <c r="A802" s="198">
        <v>91219</v>
      </c>
      <c r="B802" s="199" t="s">
        <v>765</v>
      </c>
      <c r="C802" s="200">
        <v>771877912191</v>
      </c>
      <c r="D802" s="201">
        <v>4.5</v>
      </c>
      <c r="E802" s="202">
        <v>6</v>
      </c>
      <c r="F802" s="203">
        <f t="shared" si="5"/>
        <v>27</v>
      </c>
    </row>
    <row r="803" spans="1:6" ht="15.75" customHeight="1" x14ac:dyDescent="0.25">
      <c r="A803" s="198">
        <v>91220</v>
      </c>
      <c r="B803" s="199" t="s">
        <v>766</v>
      </c>
      <c r="C803" s="200">
        <v>771877912207</v>
      </c>
      <c r="D803" s="201">
        <v>4.5</v>
      </c>
      <c r="E803" s="202">
        <v>6</v>
      </c>
      <c r="F803" s="203">
        <f t="shared" si="5"/>
        <v>27</v>
      </c>
    </row>
    <row r="804" spans="1:6" ht="15.75" customHeight="1" x14ac:dyDescent="0.25">
      <c r="A804" s="198">
        <v>91221</v>
      </c>
      <c r="B804" s="199" t="s">
        <v>767</v>
      </c>
      <c r="C804" s="200">
        <v>771877912214</v>
      </c>
      <c r="D804" s="201">
        <v>6</v>
      </c>
      <c r="E804" s="202">
        <v>6</v>
      </c>
      <c r="F804" s="203">
        <f t="shared" si="5"/>
        <v>36</v>
      </c>
    </row>
    <row r="805" spans="1:6" ht="15.75" customHeight="1" x14ac:dyDescent="0.25">
      <c r="A805" s="198">
        <v>91801</v>
      </c>
      <c r="B805" s="199" t="s">
        <v>768</v>
      </c>
      <c r="C805" s="200">
        <v>771877918018</v>
      </c>
      <c r="D805" s="201">
        <v>2</v>
      </c>
      <c r="E805" s="202">
        <v>6</v>
      </c>
      <c r="F805" s="203">
        <f t="shared" si="5"/>
        <v>12</v>
      </c>
    </row>
    <row r="806" spans="1:6" ht="15.75" customHeight="1" x14ac:dyDescent="0.25">
      <c r="A806" s="198">
        <v>91802</v>
      </c>
      <c r="B806" s="199" t="s">
        <v>769</v>
      </c>
      <c r="C806" s="200">
        <v>771877918025</v>
      </c>
      <c r="D806" s="201">
        <v>3.25</v>
      </c>
      <c r="E806" s="202">
        <v>6</v>
      </c>
      <c r="F806" s="203">
        <f t="shared" si="5"/>
        <v>19.5</v>
      </c>
    </row>
    <row r="807" spans="1:6" ht="15.75" customHeight="1" x14ac:dyDescent="0.25">
      <c r="A807" s="198">
        <v>91803</v>
      </c>
      <c r="B807" s="199" t="s">
        <v>770</v>
      </c>
      <c r="C807" s="200">
        <v>771877918032</v>
      </c>
      <c r="D807" s="201">
        <v>2</v>
      </c>
      <c r="E807" s="202">
        <v>6</v>
      </c>
      <c r="F807" s="203">
        <f t="shared" si="5"/>
        <v>12</v>
      </c>
    </row>
    <row r="808" spans="1:6" ht="15.75" customHeight="1" x14ac:dyDescent="0.25">
      <c r="A808" s="198">
        <v>91804</v>
      </c>
      <c r="B808" s="199" t="s">
        <v>771</v>
      </c>
      <c r="C808" s="200">
        <v>771877918049</v>
      </c>
      <c r="D808" s="201">
        <v>2</v>
      </c>
      <c r="E808" s="202">
        <v>6</v>
      </c>
      <c r="F808" s="203">
        <f t="shared" si="5"/>
        <v>12</v>
      </c>
    </row>
    <row r="809" spans="1:6" ht="15.75" customHeight="1" x14ac:dyDescent="0.25">
      <c r="A809" s="198">
        <v>91805</v>
      </c>
      <c r="B809" s="199" t="s">
        <v>772</v>
      </c>
      <c r="C809" s="200">
        <v>771877918056</v>
      </c>
      <c r="D809" s="201">
        <v>4.5</v>
      </c>
      <c r="E809" s="202">
        <v>6</v>
      </c>
      <c r="F809" s="203">
        <f t="shared" si="5"/>
        <v>27</v>
      </c>
    </row>
    <row r="810" spans="1:6" ht="15.75" customHeight="1" x14ac:dyDescent="0.25">
      <c r="A810" s="198">
        <v>91806</v>
      </c>
      <c r="B810" s="199" t="s">
        <v>773</v>
      </c>
      <c r="C810" s="200">
        <v>771877918063</v>
      </c>
      <c r="D810" s="201">
        <v>4.75</v>
      </c>
      <c r="E810" s="202">
        <v>6</v>
      </c>
      <c r="F810" s="203">
        <f t="shared" si="5"/>
        <v>28.5</v>
      </c>
    </row>
    <row r="811" spans="1:6" ht="15.75" customHeight="1" x14ac:dyDescent="0.25">
      <c r="A811" s="198">
        <v>91807</v>
      </c>
      <c r="B811" s="199" t="s">
        <v>774</v>
      </c>
      <c r="C811" s="200">
        <v>771877918070</v>
      </c>
      <c r="D811" s="201">
        <v>5</v>
      </c>
      <c r="E811" s="202">
        <v>6</v>
      </c>
      <c r="F811" s="203">
        <f t="shared" si="5"/>
        <v>30</v>
      </c>
    </row>
    <row r="812" spans="1:6" ht="15.75" customHeight="1" x14ac:dyDescent="0.25">
      <c r="A812" s="198">
        <v>91808</v>
      </c>
      <c r="B812" s="199" t="s">
        <v>775</v>
      </c>
      <c r="C812" s="200">
        <v>771877918087</v>
      </c>
      <c r="D812" s="201">
        <v>6</v>
      </c>
      <c r="E812" s="202">
        <v>6</v>
      </c>
      <c r="F812" s="203">
        <f t="shared" si="5"/>
        <v>36</v>
      </c>
    </row>
    <row r="813" spans="1:6" ht="15.75" customHeight="1" x14ac:dyDescent="0.25">
      <c r="A813" s="198">
        <v>91809</v>
      </c>
      <c r="B813" s="199" t="s">
        <v>776</v>
      </c>
      <c r="C813" s="200">
        <v>771877918094</v>
      </c>
      <c r="D813" s="201">
        <v>5.5</v>
      </c>
      <c r="E813" s="202">
        <v>6</v>
      </c>
      <c r="F813" s="203">
        <f t="shared" si="5"/>
        <v>33</v>
      </c>
    </row>
    <row r="814" spans="1:6" ht="15.75" customHeight="1" x14ac:dyDescent="0.25">
      <c r="A814" s="198">
        <v>91811</v>
      </c>
      <c r="B814" s="199" t="s">
        <v>777</v>
      </c>
      <c r="C814" s="200">
        <v>771877918117</v>
      </c>
      <c r="D814" s="201">
        <v>3.5</v>
      </c>
      <c r="E814" s="202">
        <v>6</v>
      </c>
      <c r="F814" s="203">
        <f t="shared" si="5"/>
        <v>21</v>
      </c>
    </row>
    <row r="815" spans="1:6" ht="15.75" customHeight="1" x14ac:dyDescent="0.25">
      <c r="A815" s="198">
        <v>92001</v>
      </c>
      <c r="B815" s="199" t="s">
        <v>778</v>
      </c>
      <c r="C815" s="200">
        <v>771877920011</v>
      </c>
      <c r="D815" s="201">
        <v>3.5</v>
      </c>
      <c r="E815" s="202">
        <v>6</v>
      </c>
      <c r="F815" s="203">
        <f t="shared" si="5"/>
        <v>21</v>
      </c>
    </row>
    <row r="816" spans="1:6" ht="15.75" customHeight="1" x14ac:dyDescent="0.25">
      <c r="A816" s="198">
        <v>92002</v>
      </c>
      <c r="B816" s="199" t="s">
        <v>779</v>
      </c>
      <c r="C816" s="200">
        <v>771877920028</v>
      </c>
      <c r="D816" s="201">
        <v>3.5</v>
      </c>
      <c r="E816" s="202">
        <v>6</v>
      </c>
      <c r="F816" s="203">
        <f t="shared" si="5"/>
        <v>21</v>
      </c>
    </row>
    <row r="817" spans="1:6" ht="15.75" customHeight="1" x14ac:dyDescent="0.25">
      <c r="A817" s="198">
        <v>92003</v>
      </c>
      <c r="B817" s="199" t="s">
        <v>780</v>
      </c>
      <c r="C817" s="200">
        <v>771877920035</v>
      </c>
      <c r="D817" s="201">
        <v>3.5</v>
      </c>
      <c r="E817" s="202">
        <v>6</v>
      </c>
      <c r="F817" s="203">
        <f t="shared" si="5"/>
        <v>21</v>
      </c>
    </row>
    <row r="818" spans="1:6" ht="15.75" customHeight="1" x14ac:dyDescent="0.25">
      <c r="A818" s="198">
        <v>92004</v>
      </c>
      <c r="B818" s="199" t="s">
        <v>781</v>
      </c>
      <c r="C818" s="200">
        <v>771877920042</v>
      </c>
      <c r="D818" s="201">
        <v>2.75</v>
      </c>
      <c r="E818" s="202">
        <v>6</v>
      </c>
      <c r="F818" s="203">
        <f t="shared" si="5"/>
        <v>16.5</v>
      </c>
    </row>
    <row r="819" spans="1:6" ht="15.75" customHeight="1" x14ac:dyDescent="0.25">
      <c r="A819" s="198">
        <v>92005</v>
      </c>
      <c r="B819" s="199" t="s">
        <v>782</v>
      </c>
      <c r="C819" s="200">
        <v>771877920059</v>
      </c>
      <c r="D819" s="201">
        <v>3.25</v>
      </c>
      <c r="E819" s="202">
        <v>6</v>
      </c>
      <c r="F819" s="203">
        <f t="shared" si="5"/>
        <v>19.5</v>
      </c>
    </row>
    <row r="820" spans="1:6" ht="15.75" customHeight="1" x14ac:dyDescent="0.25">
      <c r="A820" s="198">
        <v>92201</v>
      </c>
      <c r="B820" s="199" t="s">
        <v>783</v>
      </c>
      <c r="C820" s="200">
        <v>771877922015</v>
      </c>
      <c r="D820" s="201">
        <v>2.75</v>
      </c>
      <c r="E820" s="202">
        <v>6</v>
      </c>
      <c r="F820" s="203">
        <f t="shared" si="5"/>
        <v>16.5</v>
      </c>
    </row>
    <row r="821" spans="1:6" ht="15.75" customHeight="1" x14ac:dyDescent="0.25">
      <c r="A821" s="198">
        <v>92202</v>
      </c>
      <c r="B821" s="199" t="s">
        <v>784</v>
      </c>
      <c r="C821" s="200">
        <v>771877922022</v>
      </c>
      <c r="D821" s="201">
        <v>3.25</v>
      </c>
      <c r="E821" s="202">
        <v>6</v>
      </c>
      <c r="F821" s="203">
        <f t="shared" si="5"/>
        <v>19.5</v>
      </c>
    </row>
    <row r="822" spans="1:6" ht="15.75" customHeight="1" x14ac:dyDescent="0.25">
      <c r="A822" s="198">
        <v>92203</v>
      </c>
      <c r="B822" s="199" t="s">
        <v>785</v>
      </c>
      <c r="C822" s="200">
        <v>771877922039</v>
      </c>
      <c r="D822" s="201">
        <v>3.25</v>
      </c>
      <c r="E822" s="202">
        <v>6</v>
      </c>
      <c r="F822" s="203">
        <f t="shared" si="5"/>
        <v>19.5</v>
      </c>
    </row>
    <row r="823" spans="1:6" ht="15.75" customHeight="1" x14ac:dyDescent="0.25">
      <c r="A823" s="198">
        <v>92204</v>
      </c>
      <c r="B823" s="199" t="s">
        <v>786</v>
      </c>
      <c r="C823" s="200">
        <v>771877922046</v>
      </c>
      <c r="D823" s="201">
        <v>3.25</v>
      </c>
      <c r="E823" s="202">
        <v>6</v>
      </c>
      <c r="F823" s="203">
        <f t="shared" si="5"/>
        <v>19.5</v>
      </c>
    </row>
    <row r="824" spans="1:6" ht="15.75" customHeight="1" x14ac:dyDescent="0.25">
      <c r="A824" s="198">
        <v>92205</v>
      </c>
      <c r="B824" s="199" t="s">
        <v>787</v>
      </c>
      <c r="C824" s="200">
        <v>771877922053</v>
      </c>
      <c r="D824" s="201">
        <v>2.5</v>
      </c>
      <c r="E824" s="202">
        <v>6</v>
      </c>
      <c r="F824" s="203">
        <f t="shared" si="5"/>
        <v>15</v>
      </c>
    </row>
    <row r="825" spans="1:6" ht="15.75" customHeight="1" x14ac:dyDescent="0.25">
      <c r="A825" s="198">
        <v>92206</v>
      </c>
      <c r="B825" s="199" t="s">
        <v>788</v>
      </c>
      <c r="C825" s="200">
        <v>771877922060</v>
      </c>
      <c r="D825" s="201">
        <v>3</v>
      </c>
      <c r="E825" s="202">
        <v>6</v>
      </c>
      <c r="F825" s="203">
        <f t="shared" si="5"/>
        <v>18</v>
      </c>
    </row>
    <row r="826" spans="1:6" ht="15.75" customHeight="1" x14ac:dyDescent="0.25">
      <c r="A826" s="198">
        <v>92207</v>
      </c>
      <c r="B826" s="199" t="s">
        <v>789</v>
      </c>
      <c r="C826" s="200">
        <v>771877922077</v>
      </c>
      <c r="D826" s="201">
        <v>3</v>
      </c>
      <c r="E826" s="202">
        <v>6</v>
      </c>
      <c r="F826" s="203">
        <f t="shared" si="5"/>
        <v>18</v>
      </c>
    </row>
    <row r="827" spans="1:6" ht="15.75" customHeight="1" x14ac:dyDescent="0.25">
      <c r="A827" s="198">
        <v>92208</v>
      </c>
      <c r="B827" s="199" t="s">
        <v>790</v>
      </c>
      <c r="C827" s="200">
        <v>771877922084</v>
      </c>
      <c r="D827" s="201">
        <v>3</v>
      </c>
      <c r="E827" s="202">
        <v>6</v>
      </c>
      <c r="F827" s="203">
        <f t="shared" si="5"/>
        <v>18</v>
      </c>
    </row>
    <row r="828" spans="1:6" ht="15.75" customHeight="1" x14ac:dyDescent="0.25">
      <c r="A828" s="198">
        <v>92209</v>
      </c>
      <c r="B828" s="199" t="s">
        <v>791</v>
      </c>
      <c r="C828" s="200">
        <v>771877922091</v>
      </c>
      <c r="D828" s="201">
        <v>3.75</v>
      </c>
      <c r="E828" s="202">
        <v>6</v>
      </c>
      <c r="F828" s="203">
        <f t="shared" si="5"/>
        <v>22.5</v>
      </c>
    </row>
    <row r="829" spans="1:6" ht="15.75" customHeight="1" x14ac:dyDescent="0.25">
      <c r="A829" s="198">
        <v>92210</v>
      </c>
      <c r="B829" s="199" t="s">
        <v>792</v>
      </c>
      <c r="C829" s="200">
        <v>771877922107</v>
      </c>
      <c r="D829" s="201">
        <v>2.75</v>
      </c>
      <c r="E829" s="202">
        <v>6</v>
      </c>
      <c r="F829" s="203">
        <f t="shared" si="5"/>
        <v>16.5</v>
      </c>
    </row>
    <row r="830" spans="1:6" ht="15.75" customHeight="1" x14ac:dyDescent="0.25">
      <c r="A830" s="198">
        <v>92211</v>
      </c>
      <c r="B830" s="199" t="s">
        <v>793</v>
      </c>
      <c r="C830" s="200">
        <v>771877922114</v>
      </c>
      <c r="D830" s="201">
        <v>4</v>
      </c>
      <c r="E830" s="202">
        <v>6</v>
      </c>
      <c r="F830" s="203">
        <f t="shared" si="5"/>
        <v>24</v>
      </c>
    </row>
    <row r="831" spans="1:6" ht="15.75" customHeight="1" x14ac:dyDescent="0.25">
      <c r="A831" s="198">
        <v>92401</v>
      </c>
      <c r="B831" s="199" t="s">
        <v>794</v>
      </c>
      <c r="C831" s="200">
        <v>771877924019</v>
      </c>
      <c r="D831" s="201">
        <v>3.25</v>
      </c>
      <c r="E831" s="202">
        <v>6</v>
      </c>
      <c r="F831" s="203">
        <f t="shared" si="5"/>
        <v>19.5</v>
      </c>
    </row>
    <row r="832" spans="1:6" ht="15.75" customHeight="1" x14ac:dyDescent="0.25">
      <c r="A832" s="198">
        <v>92402</v>
      </c>
      <c r="B832" s="199" t="s">
        <v>795</v>
      </c>
      <c r="C832" s="200">
        <v>771877924026</v>
      </c>
      <c r="D832" s="201">
        <v>3.25</v>
      </c>
      <c r="E832" s="202">
        <v>6</v>
      </c>
      <c r="F832" s="203">
        <f t="shared" si="5"/>
        <v>19.5</v>
      </c>
    </row>
    <row r="833" spans="1:26" ht="15.75" customHeight="1" x14ac:dyDescent="0.25">
      <c r="A833" s="198">
        <v>92403</v>
      </c>
      <c r="B833" s="199" t="s">
        <v>796</v>
      </c>
      <c r="C833" s="200">
        <v>771877924033</v>
      </c>
      <c r="D833" s="201">
        <v>3.25</v>
      </c>
      <c r="E833" s="202">
        <v>6</v>
      </c>
      <c r="F833" s="203">
        <f t="shared" si="5"/>
        <v>19.5</v>
      </c>
    </row>
    <row r="834" spans="1:26" ht="15.75" customHeight="1" x14ac:dyDescent="0.25">
      <c r="A834" s="198">
        <v>92901</v>
      </c>
      <c r="B834" s="199" t="s">
        <v>797</v>
      </c>
      <c r="C834" s="200">
        <v>771877929014</v>
      </c>
      <c r="D834" s="201">
        <v>2</v>
      </c>
      <c r="E834" s="202">
        <v>6</v>
      </c>
      <c r="F834" s="203">
        <f t="shared" si="5"/>
        <v>12</v>
      </c>
    </row>
    <row r="835" spans="1:26" ht="15.75" customHeight="1" x14ac:dyDescent="0.25">
      <c r="A835" s="198">
        <v>93105</v>
      </c>
      <c r="B835" s="199" t="s">
        <v>799</v>
      </c>
      <c r="C835" s="200">
        <v>771877931055</v>
      </c>
      <c r="D835" s="201">
        <v>7.5</v>
      </c>
      <c r="E835" s="202">
        <v>2</v>
      </c>
      <c r="F835" s="203">
        <f t="shared" si="5"/>
        <v>15</v>
      </c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spans="1:26" ht="15.75" customHeight="1" x14ac:dyDescent="0.25">
      <c r="A836" s="198">
        <v>93130</v>
      </c>
      <c r="B836" s="199" t="s">
        <v>800</v>
      </c>
      <c r="C836" s="200">
        <v>771877931307</v>
      </c>
      <c r="D836" s="201">
        <v>7.5</v>
      </c>
      <c r="E836" s="202">
        <v>2</v>
      </c>
      <c r="F836" s="203">
        <f t="shared" si="5"/>
        <v>15</v>
      </c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spans="1:26" ht="15.75" customHeight="1" x14ac:dyDescent="0.25">
      <c r="A837" s="198">
        <v>93140</v>
      </c>
      <c r="B837" s="199" t="s">
        <v>801</v>
      </c>
      <c r="C837" s="200">
        <v>771877931406</v>
      </c>
      <c r="D837" s="201">
        <v>7.5</v>
      </c>
      <c r="E837" s="202">
        <v>2</v>
      </c>
      <c r="F837" s="203">
        <f t="shared" si="5"/>
        <v>15</v>
      </c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spans="1:26" ht="15.75" customHeight="1" x14ac:dyDescent="0.25">
      <c r="A838" s="198">
        <v>93145</v>
      </c>
      <c r="B838" s="199" t="s">
        <v>802</v>
      </c>
      <c r="C838" s="200">
        <v>771877931451</v>
      </c>
      <c r="D838" s="201">
        <v>7.5</v>
      </c>
      <c r="E838" s="202">
        <v>2</v>
      </c>
      <c r="F838" s="203">
        <f t="shared" si="5"/>
        <v>15</v>
      </c>
    </row>
    <row r="839" spans="1:26" ht="15.75" customHeight="1" x14ac:dyDescent="0.25">
      <c r="A839" s="198">
        <v>93210</v>
      </c>
      <c r="B839" s="199" t="s">
        <v>803</v>
      </c>
      <c r="C839" s="200">
        <v>771877932106</v>
      </c>
      <c r="D839" s="201">
        <v>7</v>
      </c>
      <c r="E839" s="202">
        <v>2</v>
      </c>
      <c r="F839" s="203">
        <f t="shared" si="5"/>
        <v>14</v>
      </c>
      <c r="G839" s="204"/>
      <c r="H839" s="204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spans="1:26" ht="15.75" customHeight="1" x14ac:dyDescent="0.25">
      <c r="A840" s="198">
        <v>93215</v>
      </c>
      <c r="B840" s="199" t="s">
        <v>804</v>
      </c>
      <c r="C840" s="200">
        <v>771877932151</v>
      </c>
      <c r="D840" s="201">
        <v>7</v>
      </c>
      <c r="E840" s="202">
        <v>2</v>
      </c>
      <c r="F840" s="203">
        <f t="shared" si="5"/>
        <v>14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198">
        <v>93220</v>
      </c>
      <c r="B841" s="199" t="s">
        <v>805</v>
      </c>
      <c r="C841" s="200">
        <v>771877932205</v>
      </c>
      <c r="D841" s="201">
        <v>7</v>
      </c>
      <c r="E841" s="202">
        <v>2</v>
      </c>
      <c r="F841" s="203">
        <f t="shared" si="5"/>
        <v>14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198">
        <v>93260</v>
      </c>
      <c r="B842" s="199" t="s">
        <v>806</v>
      </c>
      <c r="C842" s="200">
        <v>771877932601</v>
      </c>
      <c r="D842" s="201">
        <v>7.5</v>
      </c>
      <c r="E842" s="202">
        <v>2</v>
      </c>
      <c r="F842" s="203">
        <f t="shared" si="5"/>
        <v>15</v>
      </c>
    </row>
    <row r="843" spans="1:26" ht="15.75" customHeight="1" x14ac:dyDescent="0.25">
      <c r="A843" s="198">
        <v>93265</v>
      </c>
      <c r="B843" s="199" t="s">
        <v>807</v>
      </c>
      <c r="C843" s="200">
        <v>771877932656</v>
      </c>
      <c r="D843" s="201">
        <v>7</v>
      </c>
      <c r="E843" s="202">
        <v>2</v>
      </c>
      <c r="F843" s="203">
        <f t="shared" si="5"/>
        <v>14</v>
      </c>
    </row>
    <row r="844" spans="1:26" ht="15.75" customHeight="1" x14ac:dyDescent="0.25">
      <c r="A844" s="198">
        <v>93270</v>
      </c>
      <c r="B844" s="199" t="s">
        <v>808</v>
      </c>
      <c r="C844" s="200">
        <v>771877932700</v>
      </c>
      <c r="D844" s="201">
        <v>9</v>
      </c>
      <c r="E844" s="202">
        <v>2</v>
      </c>
      <c r="F844" s="203">
        <f t="shared" si="5"/>
        <v>18</v>
      </c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spans="1:26" ht="15.75" customHeight="1" x14ac:dyDescent="0.25">
      <c r="A845" s="198">
        <v>93275</v>
      </c>
      <c r="B845" s="199" t="s">
        <v>938</v>
      </c>
      <c r="C845" s="200">
        <v>771877932755</v>
      </c>
      <c r="D845" s="201">
        <v>9</v>
      </c>
      <c r="E845" s="202">
        <v>2</v>
      </c>
      <c r="F845" s="203">
        <f t="shared" si="5"/>
        <v>18</v>
      </c>
      <c r="G845" s="204"/>
      <c r="H845" s="204"/>
      <c r="I845" s="204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spans="1:26" ht="15.75" customHeight="1" x14ac:dyDescent="0.25">
      <c r="A846" s="198">
        <v>93280</v>
      </c>
      <c r="B846" s="199" t="s">
        <v>939</v>
      </c>
      <c r="C846" s="200">
        <v>771877932809</v>
      </c>
      <c r="D846" s="201">
        <v>7.5</v>
      </c>
      <c r="E846" s="202">
        <v>2</v>
      </c>
      <c r="F846" s="203">
        <f t="shared" si="5"/>
        <v>15</v>
      </c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spans="1:26" ht="15.75" customHeight="1" x14ac:dyDescent="0.25">
      <c r="A847" s="198">
        <v>93285</v>
      </c>
      <c r="B847" s="199" t="s">
        <v>809</v>
      </c>
      <c r="C847" s="200">
        <v>771877932854</v>
      </c>
      <c r="D847" s="201">
        <v>7</v>
      </c>
      <c r="E847" s="202">
        <v>2</v>
      </c>
      <c r="F847" s="203">
        <f t="shared" si="5"/>
        <v>14</v>
      </c>
      <c r="G847" s="204"/>
      <c r="H847" s="204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spans="1:26" ht="15.75" customHeight="1" x14ac:dyDescent="0.25">
      <c r="A848" s="198">
        <v>95001</v>
      </c>
      <c r="B848" s="199" t="s">
        <v>811</v>
      </c>
      <c r="C848" s="200">
        <v>771877950018</v>
      </c>
      <c r="D848" s="201">
        <v>3.5</v>
      </c>
      <c r="E848" s="202">
        <v>3</v>
      </c>
      <c r="F848" s="203">
        <f t="shared" si="5"/>
        <v>10.5</v>
      </c>
    </row>
    <row r="849" spans="1:6" ht="15.75" customHeight="1" x14ac:dyDescent="0.25">
      <c r="A849" s="198">
        <v>95002</v>
      </c>
      <c r="B849" s="199" t="s">
        <v>812</v>
      </c>
      <c r="C849" s="200">
        <v>771877950025</v>
      </c>
      <c r="D849" s="201">
        <v>3.5</v>
      </c>
      <c r="E849" s="202">
        <v>3</v>
      </c>
      <c r="F849" s="203">
        <f t="shared" si="5"/>
        <v>10.5</v>
      </c>
    </row>
    <row r="850" spans="1:6" ht="15.75" customHeight="1" x14ac:dyDescent="0.25">
      <c r="A850" s="198">
        <v>95004</v>
      </c>
      <c r="B850" s="199" t="s">
        <v>813</v>
      </c>
      <c r="C850" s="200">
        <v>771877950049</v>
      </c>
      <c r="D850" s="201">
        <v>3.5</v>
      </c>
      <c r="E850" s="202">
        <v>3</v>
      </c>
      <c r="F850" s="203">
        <f t="shared" si="5"/>
        <v>10.5</v>
      </c>
    </row>
    <row r="851" spans="1:6" ht="15.75" customHeight="1" x14ac:dyDescent="0.25">
      <c r="A851" s="198">
        <v>95007</v>
      </c>
      <c r="B851" s="199" t="s">
        <v>814</v>
      </c>
      <c r="C851" s="200">
        <v>771877950070</v>
      </c>
      <c r="D851" s="201">
        <v>3.5</v>
      </c>
      <c r="E851" s="202">
        <v>3</v>
      </c>
      <c r="F851" s="203">
        <f t="shared" si="5"/>
        <v>10.5</v>
      </c>
    </row>
    <row r="852" spans="1:6" ht="15.75" customHeight="1" x14ac:dyDescent="0.25">
      <c r="A852" s="198">
        <v>95008</v>
      </c>
      <c r="B852" s="199" t="s">
        <v>815</v>
      </c>
      <c r="C852" s="200">
        <v>771877950087</v>
      </c>
      <c r="D852" s="201">
        <v>3.5</v>
      </c>
      <c r="E852" s="202">
        <v>3</v>
      </c>
      <c r="F852" s="203">
        <f t="shared" si="5"/>
        <v>10.5</v>
      </c>
    </row>
    <row r="853" spans="1:6" ht="15.75" customHeight="1" x14ac:dyDescent="0.25">
      <c r="A853" s="198">
        <v>95009</v>
      </c>
      <c r="B853" s="199" t="s">
        <v>816</v>
      </c>
      <c r="C853" s="200">
        <v>771877950094</v>
      </c>
      <c r="D853" s="201">
        <v>3.5</v>
      </c>
      <c r="E853" s="202">
        <v>3</v>
      </c>
      <c r="F853" s="203">
        <f t="shared" si="5"/>
        <v>10.5</v>
      </c>
    </row>
    <row r="854" spans="1:6" ht="15.75" customHeight="1" x14ac:dyDescent="0.25">
      <c r="A854" s="198">
        <v>95010</v>
      </c>
      <c r="B854" s="199" t="s">
        <v>817</v>
      </c>
      <c r="C854" s="200">
        <v>771877950100</v>
      </c>
      <c r="D854" s="201">
        <v>3.5</v>
      </c>
      <c r="E854" s="202">
        <v>3</v>
      </c>
      <c r="F854" s="203">
        <f t="shared" si="5"/>
        <v>10.5</v>
      </c>
    </row>
    <row r="855" spans="1:6" ht="15.75" customHeight="1" x14ac:dyDescent="0.25">
      <c r="A855" s="198">
        <v>95011</v>
      </c>
      <c r="B855" s="199" t="s">
        <v>818</v>
      </c>
      <c r="C855" s="200">
        <v>771877950117</v>
      </c>
      <c r="D855" s="201">
        <v>3.5</v>
      </c>
      <c r="E855" s="202">
        <v>3</v>
      </c>
      <c r="F855" s="203">
        <f t="shared" si="5"/>
        <v>10.5</v>
      </c>
    </row>
    <row r="856" spans="1:6" ht="15.75" customHeight="1" x14ac:dyDescent="0.25">
      <c r="A856" s="198">
        <v>95013</v>
      </c>
      <c r="B856" s="199" t="s">
        <v>819</v>
      </c>
      <c r="C856" s="200">
        <v>771877950131</v>
      </c>
      <c r="D856" s="201">
        <v>3.5</v>
      </c>
      <c r="E856" s="202">
        <v>3</v>
      </c>
      <c r="F856" s="203">
        <f t="shared" si="5"/>
        <v>10.5</v>
      </c>
    </row>
    <row r="857" spans="1:6" ht="15.75" customHeight="1" x14ac:dyDescent="0.25">
      <c r="A857" s="198">
        <v>95014</v>
      </c>
      <c r="B857" s="199" t="s">
        <v>820</v>
      </c>
      <c r="C857" s="200">
        <v>771877950148</v>
      </c>
      <c r="D857" s="201">
        <v>3.5</v>
      </c>
      <c r="E857" s="202">
        <v>3</v>
      </c>
      <c r="F857" s="203">
        <f t="shared" si="5"/>
        <v>10.5</v>
      </c>
    </row>
    <row r="858" spans="1:6" ht="15.75" customHeight="1" x14ac:dyDescent="0.25">
      <c r="A858" s="198">
        <v>95101</v>
      </c>
      <c r="B858" s="199" t="s">
        <v>821</v>
      </c>
      <c r="C858" s="200">
        <v>771877951015</v>
      </c>
      <c r="D858" s="201">
        <v>4.5</v>
      </c>
      <c r="E858" s="202">
        <v>3</v>
      </c>
      <c r="F858" s="203">
        <f t="shared" si="5"/>
        <v>13.5</v>
      </c>
    </row>
    <row r="859" spans="1:6" ht="15.75" customHeight="1" x14ac:dyDescent="0.25">
      <c r="A859" s="198">
        <v>95102</v>
      </c>
      <c r="B859" s="199" t="s">
        <v>822</v>
      </c>
      <c r="C859" s="200">
        <v>771877951022</v>
      </c>
      <c r="D859" s="201">
        <v>4.5</v>
      </c>
      <c r="E859" s="202">
        <v>3</v>
      </c>
      <c r="F859" s="203">
        <f t="shared" si="5"/>
        <v>13.5</v>
      </c>
    </row>
    <row r="860" spans="1:6" ht="15.75" customHeight="1" x14ac:dyDescent="0.25">
      <c r="A860" s="198">
        <v>95103</v>
      </c>
      <c r="B860" s="199" t="s">
        <v>823</v>
      </c>
      <c r="C860" s="200">
        <v>771877951039</v>
      </c>
      <c r="D860" s="201">
        <v>4.5</v>
      </c>
      <c r="E860" s="202">
        <v>3</v>
      </c>
      <c r="F860" s="203">
        <f t="shared" si="5"/>
        <v>13.5</v>
      </c>
    </row>
    <row r="861" spans="1:6" ht="15.75" customHeight="1" x14ac:dyDescent="0.25">
      <c r="A861" s="198">
        <v>95104</v>
      </c>
      <c r="B861" s="199" t="s">
        <v>824</v>
      </c>
      <c r="C861" s="200">
        <v>771877951046</v>
      </c>
      <c r="D861" s="201">
        <v>4.5</v>
      </c>
      <c r="E861" s="202">
        <v>3</v>
      </c>
      <c r="F861" s="203">
        <f t="shared" si="5"/>
        <v>13.5</v>
      </c>
    </row>
    <row r="862" spans="1:6" ht="15.75" customHeight="1" x14ac:dyDescent="0.25">
      <c r="A862" s="198">
        <v>95105</v>
      </c>
      <c r="B862" s="199" t="s">
        <v>825</v>
      </c>
      <c r="C862" s="200">
        <v>771877951053</v>
      </c>
      <c r="D862" s="201">
        <v>4.5</v>
      </c>
      <c r="E862" s="202">
        <v>3</v>
      </c>
      <c r="F862" s="203">
        <f t="shared" si="5"/>
        <v>13.5</v>
      </c>
    </row>
    <row r="863" spans="1:6" ht="15.75" customHeight="1" x14ac:dyDescent="0.25">
      <c r="A863" s="198">
        <v>95106</v>
      </c>
      <c r="B863" s="199" t="s">
        <v>826</v>
      </c>
      <c r="C863" s="200">
        <v>771877951060</v>
      </c>
      <c r="D863" s="201">
        <v>4.5</v>
      </c>
      <c r="E863" s="202">
        <v>3</v>
      </c>
      <c r="F863" s="203">
        <f t="shared" si="5"/>
        <v>13.5</v>
      </c>
    </row>
    <row r="864" spans="1:6" ht="15.75" customHeight="1" x14ac:dyDescent="0.25">
      <c r="A864" s="198">
        <v>95107</v>
      </c>
      <c r="B864" s="199" t="s">
        <v>827</v>
      </c>
      <c r="C864" s="200">
        <v>771877951077</v>
      </c>
      <c r="D864" s="201">
        <v>4.5</v>
      </c>
      <c r="E864" s="202">
        <v>3</v>
      </c>
      <c r="F864" s="203">
        <f t="shared" si="5"/>
        <v>13.5</v>
      </c>
    </row>
    <row r="865" spans="1:6" ht="15.75" customHeight="1" x14ac:dyDescent="0.25">
      <c r="A865" s="198">
        <v>95108</v>
      </c>
      <c r="B865" s="199" t="s">
        <v>828</v>
      </c>
      <c r="C865" s="200">
        <v>771877951084</v>
      </c>
      <c r="D865" s="201">
        <v>4.5</v>
      </c>
      <c r="E865" s="202">
        <v>3</v>
      </c>
      <c r="F865" s="203">
        <f t="shared" si="5"/>
        <v>13.5</v>
      </c>
    </row>
    <row r="866" spans="1:6" ht="15.75" customHeight="1" x14ac:dyDescent="0.25">
      <c r="A866" s="198">
        <v>95109</v>
      </c>
      <c r="B866" s="199" t="s">
        <v>829</v>
      </c>
      <c r="C866" s="200">
        <v>771877951091</v>
      </c>
      <c r="D866" s="201">
        <v>4.5</v>
      </c>
      <c r="E866" s="202">
        <v>3</v>
      </c>
      <c r="F866" s="203">
        <f t="shared" si="5"/>
        <v>13.5</v>
      </c>
    </row>
    <row r="867" spans="1:6" ht="15.75" customHeight="1" x14ac:dyDescent="0.25">
      <c r="A867" s="198">
        <v>95110</v>
      </c>
      <c r="B867" s="199" t="s">
        <v>830</v>
      </c>
      <c r="C867" s="200">
        <v>771877951107</v>
      </c>
      <c r="D867" s="201">
        <v>4.5</v>
      </c>
      <c r="E867" s="202">
        <v>3</v>
      </c>
      <c r="F867" s="203">
        <f t="shared" si="5"/>
        <v>13.5</v>
      </c>
    </row>
    <row r="868" spans="1:6" ht="15.75" customHeight="1" x14ac:dyDescent="0.25">
      <c r="A868" s="198">
        <v>95111</v>
      </c>
      <c r="B868" s="199" t="s">
        <v>831</v>
      </c>
      <c r="C868" s="200">
        <v>771877951114</v>
      </c>
      <c r="D868" s="201">
        <v>4.5</v>
      </c>
      <c r="E868" s="202">
        <v>3</v>
      </c>
      <c r="F868" s="203">
        <f t="shared" si="5"/>
        <v>13.5</v>
      </c>
    </row>
    <row r="869" spans="1:6" ht="15.75" customHeight="1" x14ac:dyDescent="0.25">
      <c r="A869" s="198">
        <v>95112</v>
      </c>
      <c r="B869" s="199" t="s">
        <v>832</v>
      </c>
      <c r="C869" s="200">
        <v>771877951121</v>
      </c>
      <c r="D869" s="201">
        <v>4.5</v>
      </c>
      <c r="E869" s="202">
        <v>3</v>
      </c>
      <c r="F869" s="203">
        <f t="shared" si="5"/>
        <v>13.5</v>
      </c>
    </row>
    <row r="870" spans="1:6" ht="15.75" customHeight="1" x14ac:dyDescent="0.25">
      <c r="A870" s="198">
        <v>95113</v>
      </c>
      <c r="B870" s="199" t="s">
        <v>833</v>
      </c>
      <c r="C870" s="200">
        <v>771877951138</v>
      </c>
      <c r="D870" s="201">
        <v>4.5</v>
      </c>
      <c r="E870" s="202">
        <v>3</v>
      </c>
      <c r="F870" s="203">
        <f t="shared" si="5"/>
        <v>13.5</v>
      </c>
    </row>
    <row r="871" spans="1:6" ht="15.75" customHeight="1" x14ac:dyDescent="0.25">
      <c r="A871" s="198">
        <v>95114</v>
      </c>
      <c r="B871" s="199" t="s">
        <v>834</v>
      </c>
      <c r="C871" s="200">
        <v>771877951145</v>
      </c>
      <c r="D871" s="201">
        <v>4.5</v>
      </c>
      <c r="E871" s="202">
        <v>3</v>
      </c>
      <c r="F871" s="203">
        <f t="shared" si="5"/>
        <v>13.5</v>
      </c>
    </row>
    <row r="872" spans="1:6" ht="15.75" customHeight="1" x14ac:dyDescent="0.25">
      <c r="A872" s="198">
        <v>95201</v>
      </c>
      <c r="B872" s="199" t="s">
        <v>835</v>
      </c>
      <c r="C872" s="200">
        <v>771877952012</v>
      </c>
      <c r="D872" s="201">
        <v>6.5</v>
      </c>
      <c r="E872" s="202">
        <v>3</v>
      </c>
      <c r="F872" s="203">
        <f t="shared" si="5"/>
        <v>19.5</v>
      </c>
    </row>
    <row r="873" spans="1:6" ht="15.75" customHeight="1" x14ac:dyDescent="0.25">
      <c r="A873" s="198">
        <v>95202</v>
      </c>
      <c r="B873" s="199" t="s">
        <v>836</v>
      </c>
      <c r="C873" s="200">
        <v>771877952029</v>
      </c>
      <c r="D873" s="201">
        <v>6.5</v>
      </c>
      <c r="E873" s="202">
        <v>3</v>
      </c>
      <c r="F873" s="203">
        <f t="shared" si="5"/>
        <v>19.5</v>
      </c>
    </row>
    <row r="874" spans="1:6" ht="15.75" customHeight="1" x14ac:dyDescent="0.25">
      <c r="A874" s="198">
        <v>95203</v>
      </c>
      <c r="B874" s="199" t="s">
        <v>837</v>
      </c>
      <c r="C874" s="200">
        <v>771877952036</v>
      </c>
      <c r="D874" s="201">
        <v>6.5</v>
      </c>
      <c r="E874" s="202">
        <v>3</v>
      </c>
      <c r="F874" s="203">
        <f t="shared" si="5"/>
        <v>19.5</v>
      </c>
    </row>
    <row r="875" spans="1:6" ht="15.75" customHeight="1" x14ac:dyDescent="0.25">
      <c r="A875" s="198">
        <v>95204</v>
      </c>
      <c r="B875" s="199" t="s">
        <v>838</v>
      </c>
      <c r="C875" s="200">
        <v>771877952043</v>
      </c>
      <c r="D875" s="201">
        <v>6.5</v>
      </c>
      <c r="E875" s="202">
        <v>3</v>
      </c>
      <c r="F875" s="203">
        <f t="shared" si="5"/>
        <v>19.5</v>
      </c>
    </row>
    <row r="876" spans="1:6" ht="15.75" customHeight="1" x14ac:dyDescent="0.25">
      <c r="A876" s="198">
        <v>95303</v>
      </c>
      <c r="B876" s="199" t="s">
        <v>839</v>
      </c>
      <c r="C876" s="200">
        <v>771877953033</v>
      </c>
      <c r="D876" s="201">
        <v>6</v>
      </c>
      <c r="E876" s="202">
        <v>3</v>
      </c>
      <c r="F876" s="203">
        <f t="shared" si="5"/>
        <v>18</v>
      </c>
    </row>
    <row r="877" spans="1:6" ht="15.75" customHeight="1" x14ac:dyDescent="0.25">
      <c r="A877" s="198">
        <v>95304</v>
      </c>
      <c r="B877" s="199" t="s">
        <v>840</v>
      </c>
      <c r="C877" s="200">
        <v>771877953040</v>
      </c>
      <c r="D877" s="201">
        <v>6</v>
      </c>
      <c r="E877" s="202">
        <v>3</v>
      </c>
      <c r="F877" s="203">
        <f t="shared" si="5"/>
        <v>18</v>
      </c>
    </row>
    <row r="878" spans="1:6" ht="15.75" customHeight="1" x14ac:dyDescent="0.25">
      <c r="A878" s="198">
        <v>95305</v>
      </c>
      <c r="B878" s="199" t="s">
        <v>841</v>
      </c>
      <c r="C878" s="200">
        <v>771877953057</v>
      </c>
      <c r="D878" s="201">
        <v>6</v>
      </c>
      <c r="E878" s="202">
        <v>3</v>
      </c>
      <c r="F878" s="203">
        <f t="shared" si="5"/>
        <v>18</v>
      </c>
    </row>
    <row r="879" spans="1:6" ht="15.75" customHeight="1" x14ac:dyDescent="0.25">
      <c r="A879" s="198">
        <v>95306</v>
      </c>
      <c r="B879" s="199" t="s">
        <v>842</v>
      </c>
      <c r="C879" s="200">
        <v>771877953064</v>
      </c>
      <c r="D879" s="201">
        <v>6</v>
      </c>
      <c r="E879" s="202">
        <v>3</v>
      </c>
      <c r="F879" s="203">
        <f t="shared" si="5"/>
        <v>18</v>
      </c>
    </row>
    <row r="880" spans="1:6" ht="15.75" customHeight="1" x14ac:dyDescent="0.25">
      <c r="A880" s="198">
        <v>95500</v>
      </c>
      <c r="B880" s="199" t="s">
        <v>843</v>
      </c>
      <c r="C880" s="200">
        <v>771877955006</v>
      </c>
      <c r="D880" s="201">
        <v>9</v>
      </c>
      <c r="E880" s="202">
        <v>3</v>
      </c>
      <c r="F880" s="203">
        <f t="shared" si="5"/>
        <v>27</v>
      </c>
    </row>
    <row r="881" spans="1:6" ht="15.75" customHeight="1" x14ac:dyDescent="0.25">
      <c r="A881" s="198">
        <v>95700</v>
      </c>
      <c r="B881" s="199" t="s">
        <v>844</v>
      </c>
      <c r="C881" s="200">
        <v>771877957000</v>
      </c>
      <c r="D881" s="201">
        <v>4</v>
      </c>
      <c r="E881" s="202">
        <v>4</v>
      </c>
      <c r="F881" s="203">
        <f t="shared" si="5"/>
        <v>16</v>
      </c>
    </row>
    <row r="882" spans="1:6" ht="15.75" customHeight="1" x14ac:dyDescent="0.25">
      <c r="A882" s="198">
        <v>95701</v>
      </c>
      <c r="B882" s="199" t="s">
        <v>845</v>
      </c>
      <c r="C882" s="200">
        <v>771877957017</v>
      </c>
      <c r="D882" s="201">
        <v>4</v>
      </c>
      <c r="E882" s="202">
        <v>4</v>
      </c>
      <c r="F882" s="203">
        <f t="shared" si="5"/>
        <v>16</v>
      </c>
    </row>
    <row r="883" spans="1:6" ht="15.75" customHeight="1" x14ac:dyDescent="0.25">
      <c r="A883" s="198">
        <v>95702</v>
      </c>
      <c r="B883" s="199" t="s">
        <v>846</v>
      </c>
      <c r="C883" s="200">
        <v>771877957024</v>
      </c>
      <c r="D883" s="201">
        <v>4</v>
      </c>
      <c r="E883" s="202">
        <v>4</v>
      </c>
      <c r="F883" s="203">
        <f t="shared" si="5"/>
        <v>16</v>
      </c>
    </row>
    <row r="884" spans="1:6" ht="15.75" customHeight="1" x14ac:dyDescent="0.25">
      <c r="A884" s="198">
        <v>95703</v>
      </c>
      <c r="B884" s="199" t="s">
        <v>847</v>
      </c>
      <c r="C884" s="200">
        <v>771877957031</v>
      </c>
      <c r="D884" s="201">
        <v>4</v>
      </c>
      <c r="E884" s="202">
        <v>4</v>
      </c>
      <c r="F884" s="203">
        <f t="shared" si="5"/>
        <v>16</v>
      </c>
    </row>
    <row r="885" spans="1:6" ht="15.75" customHeight="1" x14ac:dyDescent="0.25">
      <c r="A885" s="198">
        <v>95704</v>
      </c>
      <c r="B885" s="199" t="s">
        <v>848</v>
      </c>
      <c r="C885" s="200">
        <v>771877957048</v>
      </c>
      <c r="D885" s="201">
        <v>4</v>
      </c>
      <c r="E885" s="202">
        <v>4</v>
      </c>
      <c r="F885" s="203">
        <f t="shared" si="5"/>
        <v>16</v>
      </c>
    </row>
    <row r="886" spans="1:6" ht="15.75" customHeight="1" x14ac:dyDescent="0.25">
      <c r="A886" s="198">
        <v>95705</v>
      </c>
      <c r="B886" s="199" t="s">
        <v>849</v>
      </c>
      <c r="C886" s="200">
        <v>771877957055</v>
      </c>
      <c r="D886" s="201">
        <v>4</v>
      </c>
      <c r="E886" s="202">
        <v>4</v>
      </c>
      <c r="F886" s="203">
        <f t="shared" si="5"/>
        <v>16</v>
      </c>
    </row>
    <row r="887" spans="1:6" ht="15.75" customHeight="1" x14ac:dyDescent="0.25">
      <c r="A887" s="198">
        <v>95800</v>
      </c>
      <c r="B887" s="199" t="s">
        <v>850</v>
      </c>
      <c r="C887" s="200">
        <v>771877958007</v>
      </c>
      <c r="D887" s="201">
        <v>1.75</v>
      </c>
      <c r="E887" s="202">
        <v>6</v>
      </c>
      <c r="F887" s="203">
        <f t="shared" si="5"/>
        <v>10.5</v>
      </c>
    </row>
    <row r="888" spans="1:6" ht="15.75" customHeight="1" x14ac:dyDescent="0.25">
      <c r="A888" s="198">
        <v>95801</v>
      </c>
      <c r="B888" s="199" t="s">
        <v>851</v>
      </c>
      <c r="C888" s="200">
        <v>771877958014</v>
      </c>
      <c r="D888" s="201">
        <v>1.75</v>
      </c>
      <c r="E888" s="202">
        <v>6</v>
      </c>
      <c r="F888" s="203">
        <f t="shared" si="5"/>
        <v>10.5</v>
      </c>
    </row>
    <row r="889" spans="1:6" ht="15.75" customHeight="1" x14ac:dyDescent="0.25">
      <c r="A889" s="198">
        <v>95802</v>
      </c>
      <c r="B889" s="199" t="s">
        <v>852</v>
      </c>
      <c r="C889" s="200">
        <v>771877958021</v>
      </c>
      <c r="D889" s="201">
        <v>1.75</v>
      </c>
      <c r="E889" s="202">
        <v>6</v>
      </c>
      <c r="F889" s="203">
        <f t="shared" si="5"/>
        <v>10.5</v>
      </c>
    </row>
    <row r="890" spans="1:6" ht="15.75" customHeight="1" x14ac:dyDescent="0.25">
      <c r="A890" s="198">
        <v>95850</v>
      </c>
      <c r="B890" s="199" t="s">
        <v>853</v>
      </c>
      <c r="C890" s="200">
        <v>771877958502</v>
      </c>
      <c r="D890" s="201">
        <v>12.5</v>
      </c>
      <c r="E890" s="202">
        <v>2</v>
      </c>
      <c r="F890" s="203">
        <f t="shared" si="5"/>
        <v>25</v>
      </c>
    </row>
    <row r="891" spans="1:6" ht="15.75" customHeight="1" x14ac:dyDescent="0.25">
      <c r="A891" s="198">
        <v>95851</v>
      </c>
      <c r="B891" s="199" t="s">
        <v>854</v>
      </c>
      <c r="C891" s="200">
        <v>771877958519</v>
      </c>
      <c r="D891" s="201">
        <v>9.25</v>
      </c>
      <c r="E891" s="202">
        <v>2</v>
      </c>
      <c r="F891" s="203">
        <f t="shared" si="5"/>
        <v>18.5</v>
      </c>
    </row>
    <row r="892" spans="1:6" ht="15.75" customHeight="1" x14ac:dyDescent="0.25">
      <c r="A892" s="198">
        <v>95950</v>
      </c>
      <c r="B892" s="199" t="s">
        <v>1223</v>
      </c>
      <c r="C892" s="200">
        <v>771877959509</v>
      </c>
      <c r="D892" s="201">
        <v>52.5</v>
      </c>
      <c r="E892" s="202">
        <v>1</v>
      </c>
      <c r="F892" s="203">
        <f t="shared" si="5"/>
        <v>52.5</v>
      </c>
    </row>
    <row r="893" spans="1:6" ht="15.75" customHeight="1" x14ac:dyDescent="0.25">
      <c r="A893" s="198">
        <v>95951</v>
      </c>
      <c r="B893" s="199" t="s">
        <v>1224</v>
      </c>
      <c r="C893" s="200">
        <v>771877959516</v>
      </c>
      <c r="D893" s="201">
        <v>52.5</v>
      </c>
      <c r="E893" s="202">
        <v>1</v>
      </c>
      <c r="F893" s="203">
        <f t="shared" si="5"/>
        <v>52.5</v>
      </c>
    </row>
    <row r="894" spans="1:6" ht="15.75" customHeight="1" x14ac:dyDescent="0.25">
      <c r="A894" s="198">
        <v>95952</v>
      </c>
      <c r="B894" s="199" t="s">
        <v>1225</v>
      </c>
      <c r="C894" s="200">
        <v>771877959523</v>
      </c>
      <c r="D894" s="201">
        <v>52.5</v>
      </c>
      <c r="E894" s="202">
        <v>1</v>
      </c>
      <c r="F894" s="203">
        <f t="shared" si="5"/>
        <v>52.5</v>
      </c>
    </row>
    <row r="895" spans="1:6" ht="15.75" customHeight="1" x14ac:dyDescent="0.25">
      <c r="A895" s="198">
        <v>96000</v>
      </c>
      <c r="B895" s="199" t="s">
        <v>855</v>
      </c>
      <c r="C895" s="200">
        <v>771877960000</v>
      </c>
      <c r="D895" s="201">
        <v>3</v>
      </c>
      <c r="E895" s="202">
        <v>3</v>
      </c>
      <c r="F895" s="203">
        <f t="shared" si="5"/>
        <v>9</v>
      </c>
    </row>
    <row r="896" spans="1:6" ht="15.75" customHeight="1" x14ac:dyDescent="0.25">
      <c r="A896" s="198">
        <v>96050</v>
      </c>
      <c r="B896" s="199" t="s">
        <v>856</v>
      </c>
      <c r="C896" s="200">
        <v>771877960505</v>
      </c>
      <c r="D896" s="201">
        <v>1.25</v>
      </c>
      <c r="E896" s="202">
        <v>6</v>
      </c>
      <c r="F896" s="203">
        <f t="shared" si="5"/>
        <v>7.5</v>
      </c>
    </row>
    <row r="897" spans="1:6" ht="15.75" customHeight="1" x14ac:dyDescent="0.25">
      <c r="A897" s="198">
        <v>96051</v>
      </c>
      <c r="B897" s="199" t="s">
        <v>857</v>
      </c>
      <c r="C897" s="200">
        <v>771877960512</v>
      </c>
      <c r="D897" s="201">
        <v>7.5</v>
      </c>
      <c r="E897" s="202">
        <v>2</v>
      </c>
      <c r="F897" s="203">
        <f t="shared" si="5"/>
        <v>15</v>
      </c>
    </row>
    <row r="898" spans="1:6" ht="15.75" customHeight="1" x14ac:dyDescent="0.25">
      <c r="A898" s="198">
        <v>96100</v>
      </c>
      <c r="B898" s="199" t="s">
        <v>859</v>
      </c>
      <c r="C898" s="200">
        <v>771877961007</v>
      </c>
      <c r="D898" s="201">
        <v>4</v>
      </c>
      <c r="E898" s="202">
        <v>3</v>
      </c>
      <c r="F898" s="203">
        <f t="shared" si="5"/>
        <v>12</v>
      </c>
    </row>
    <row r="899" spans="1:6" ht="15.75" customHeight="1" x14ac:dyDescent="0.25">
      <c r="A899" s="198">
        <v>96101</v>
      </c>
      <c r="B899" s="199" t="s">
        <v>860</v>
      </c>
      <c r="C899" s="200">
        <v>771877961014</v>
      </c>
      <c r="D899" s="201">
        <v>4</v>
      </c>
      <c r="E899" s="202">
        <v>3</v>
      </c>
      <c r="F899" s="203">
        <f t="shared" si="5"/>
        <v>12</v>
      </c>
    </row>
    <row r="900" spans="1:6" ht="15.75" customHeight="1" x14ac:dyDescent="0.25">
      <c r="A900" s="198">
        <v>96102</v>
      </c>
      <c r="B900" s="199" t="s">
        <v>861</v>
      </c>
      <c r="C900" s="200">
        <v>771877961021</v>
      </c>
      <c r="D900" s="201">
        <v>4</v>
      </c>
      <c r="E900" s="202">
        <v>3</v>
      </c>
      <c r="F900" s="203">
        <f t="shared" si="5"/>
        <v>12</v>
      </c>
    </row>
    <row r="901" spans="1:6" ht="15.75" customHeight="1" x14ac:dyDescent="0.25">
      <c r="A901" s="198">
        <v>96103</v>
      </c>
      <c r="B901" s="199" t="s">
        <v>862</v>
      </c>
      <c r="C901" s="200">
        <v>771877961038</v>
      </c>
      <c r="D901" s="201">
        <v>4</v>
      </c>
      <c r="E901" s="202">
        <v>3</v>
      </c>
      <c r="F901" s="203">
        <f t="shared" si="5"/>
        <v>12</v>
      </c>
    </row>
    <row r="902" spans="1:6" ht="15.75" customHeight="1" x14ac:dyDescent="0.25">
      <c r="A902" s="198">
        <v>96104</v>
      </c>
      <c r="B902" s="199" t="s">
        <v>863</v>
      </c>
      <c r="C902" s="200">
        <v>771877961045</v>
      </c>
      <c r="D902" s="201">
        <v>4</v>
      </c>
      <c r="E902" s="202">
        <v>3</v>
      </c>
      <c r="F902" s="203">
        <f t="shared" si="5"/>
        <v>12</v>
      </c>
    </row>
    <row r="903" spans="1:6" ht="15.75" customHeight="1" x14ac:dyDescent="0.25">
      <c r="A903" s="198">
        <v>96105</v>
      </c>
      <c r="B903" s="199" t="s">
        <v>864</v>
      </c>
      <c r="C903" s="200">
        <v>771877961052</v>
      </c>
      <c r="D903" s="201">
        <v>4</v>
      </c>
      <c r="E903" s="202">
        <v>3</v>
      </c>
      <c r="F903" s="203">
        <f t="shared" si="5"/>
        <v>12</v>
      </c>
    </row>
    <row r="904" spans="1:6" ht="15.75" customHeight="1" x14ac:dyDescent="0.25">
      <c r="A904" s="198">
        <v>96106</v>
      </c>
      <c r="B904" s="199" t="s">
        <v>865</v>
      </c>
      <c r="C904" s="200">
        <v>771877961069</v>
      </c>
      <c r="D904" s="201">
        <v>4</v>
      </c>
      <c r="E904" s="202">
        <v>3</v>
      </c>
      <c r="F904" s="203">
        <f t="shared" si="5"/>
        <v>12</v>
      </c>
    </row>
    <row r="905" spans="1:6" ht="15.75" customHeight="1" x14ac:dyDescent="0.25">
      <c r="A905" s="198">
        <v>96107</v>
      </c>
      <c r="B905" s="199" t="s">
        <v>866</v>
      </c>
      <c r="C905" s="200">
        <v>771877961076</v>
      </c>
      <c r="D905" s="201">
        <v>4</v>
      </c>
      <c r="E905" s="202">
        <v>3</v>
      </c>
      <c r="F905" s="203">
        <f t="shared" si="5"/>
        <v>12</v>
      </c>
    </row>
    <row r="906" spans="1:6" ht="15.75" customHeight="1" x14ac:dyDescent="0.25">
      <c r="A906" s="198">
        <v>97453</v>
      </c>
      <c r="B906" s="199" t="s">
        <v>692</v>
      </c>
      <c r="C906" s="200">
        <v>771877974533</v>
      </c>
      <c r="D906" s="201">
        <v>1.5</v>
      </c>
      <c r="E906" s="202">
        <v>6</v>
      </c>
      <c r="F906" s="203">
        <f t="shared" si="5"/>
        <v>9</v>
      </c>
    </row>
    <row r="907" spans="1:6" ht="15.75" customHeight="1" x14ac:dyDescent="0.25">
      <c r="A907" s="198">
        <v>97454</v>
      </c>
      <c r="B907" s="199" t="s">
        <v>693</v>
      </c>
      <c r="C907" s="200">
        <v>771877974540</v>
      </c>
      <c r="D907" s="201">
        <v>1.5</v>
      </c>
      <c r="E907" s="202">
        <v>6</v>
      </c>
      <c r="F907" s="203">
        <f t="shared" si="5"/>
        <v>9</v>
      </c>
    </row>
    <row r="908" spans="1:6" ht="15.75" customHeight="1" x14ac:dyDescent="0.25">
      <c r="A908" s="198">
        <v>97460</v>
      </c>
      <c r="B908" s="199" t="s">
        <v>694</v>
      </c>
      <c r="C908" s="200">
        <v>771877974601</v>
      </c>
      <c r="D908" s="201">
        <v>1.5</v>
      </c>
      <c r="E908" s="202">
        <v>6</v>
      </c>
      <c r="F908" s="203">
        <f t="shared" si="5"/>
        <v>9</v>
      </c>
    </row>
    <row r="909" spans="1:6" ht="15.75" customHeight="1" x14ac:dyDescent="0.25">
      <c r="A909" s="198">
        <v>97465</v>
      </c>
      <c r="B909" s="199" t="s">
        <v>695</v>
      </c>
      <c r="C909" s="200">
        <v>771877974656</v>
      </c>
      <c r="D909" s="201">
        <v>1.5</v>
      </c>
      <c r="E909" s="202">
        <v>6</v>
      </c>
      <c r="F909" s="203">
        <f t="shared" si="5"/>
        <v>9</v>
      </c>
    </row>
    <row r="910" spans="1:6" ht="15.75" customHeight="1" x14ac:dyDescent="0.25">
      <c r="A910" s="198">
        <v>97466</v>
      </c>
      <c r="B910" s="199" t="s">
        <v>696</v>
      </c>
      <c r="C910" s="200">
        <v>771877974663</v>
      </c>
      <c r="D910" s="201">
        <v>1.25</v>
      </c>
      <c r="E910" s="202">
        <v>6</v>
      </c>
      <c r="F910" s="203">
        <f t="shared" si="5"/>
        <v>7.5</v>
      </c>
    </row>
    <row r="911" spans="1:6" ht="15.75" customHeight="1" x14ac:dyDescent="0.25">
      <c r="A911" s="198">
        <v>97468</v>
      </c>
      <c r="B911" s="199" t="s">
        <v>697</v>
      </c>
      <c r="C911" s="200">
        <v>771877974687</v>
      </c>
      <c r="D911" s="201">
        <v>1.5</v>
      </c>
      <c r="E911" s="202">
        <v>6</v>
      </c>
      <c r="F911" s="203">
        <f t="shared" si="5"/>
        <v>9</v>
      </c>
    </row>
    <row r="912" spans="1:6" ht="15.75" customHeight="1" x14ac:dyDescent="0.25">
      <c r="A912" s="198">
        <v>97471</v>
      </c>
      <c r="B912" s="199" t="s">
        <v>940</v>
      </c>
      <c r="C912" s="200">
        <v>771877974717</v>
      </c>
      <c r="D912" s="201">
        <v>1.5</v>
      </c>
      <c r="E912" s="202">
        <v>6</v>
      </c>
      <c r="F912" s="203">
        <f t="shared" si="5"/>
        <v>9</v>
      </c>
    </row>
    <row r="913" spans="1:6" ht="15.75" customHeight="1" x14ac:dyDescent="0.25">
      <c r="A913" s="198">
        <v>97472</v>
      </c>
      <c r="B913" s="199" t="s">
        <v>698</v>
      </c>
      <c r="C913" s="200">
        <v>771877974724</v>
      </c>
      <c r="D913" s="201">
        <v>1.5</v>
      </c>
      <c r="E913" s="202">
        <v>6</v>
      </c>
      <c r="F913" s="203">
        <f t="shared" si="5"/>
        <v>9</v>
      </c>
    </row>
    <row r="914" spans="1:6" ht="15.75" customHeight="1" x14ac:dyDescent="0.25">
      <c r="A914" s="198">
        <v>97552</v>
      </c>
      <c r="B914" s="199" t="s">
        <v>699</v>
      </c>
      <c r="C914" s="200">
        <v>771877975523</v>
      </c>
      <c r="D914" s="201">
        <v>1.5</v>
      </c>
      <c r="E914" s="202">
        <v>6</v>
      </c>
      <c r="F914" s="203">
        <f t="shared" si="5"/>
        <v>9</v>
      </c>
    </row>
    <row r="915" spans="1:6" ht="15.75" customHeight="1" x14ac:dyDescent="0.25">
      <c r="A915" s="198">
        <v>97622</v>
      </c>
      <c r="B915" s="199" t="s">
        <v>951</v>
      </c>
      <c r="C915" s="200">
        <v>771877976223</v>
      </c>
      <c r="D915" s="201">
        <v>0.5</v>
      </c>
      <c r="E915" s="202">
        <v>12</v>
      </c>
      <c r="F915" s="203">
        <f t="shared" si="5"/>
        <v>6</v>
      </c>
    </row>
    <row r="916" spans="1:6" ht="15.75" customHeight="1" x14ac:dyDescent="0.25">
      <c r="A916" s="198">
        <v>97623</v>
      </c>
      <c r="B916" s="199" t="s">
        <v>952</v>
      </c>
      <c r="C916" s="200">
        <v>771877976230</v>
      </c>
      <c r="D916" s="201">
        <v>0.5</v>
      </c>
      <c r="E916" s="202">
        <v>12</v>
      </c>
      <c r="F916" s="203">
        <f t="shared" si="5"/>
        <v>6</v>
      </c>
    </row>
    <row r="917" spans="1:6" ht="15.75" customHeight="1" x14ac:dyDescent="0.25">
      <c r="A917" s="198">
        <v>97624</v>
      </c>
      <c r="B917" s="199" t="s">
        <v>953</v>
      </c>
      <c r="C917" s="200">
        <v>771877976247</v>
      </c>
      <c r="D917" s="201">
        <v>0.5</v>
      </c>
      <c r="E917" s="202">
        <v>12</v>
      </c>
      <c r="F917" s="203">
        <f t="shared" si="5"/>
        <v>6</v>
      </c>
    </row>
    <row r="918" spans="1:6" ht="15.75" customHeight="1" x14ac:dyDescent="0.25">
      <c r="A918" s="198">
        <v>97625</v>
      </c>
      <c r="B918" s="199" t="s">
        <v>954</v>
      </c>
      <c r="C918" s="200">
        <v>771877976254</v>
      </c>
      <c r="D918" s="201">
        <v>0.5</v>
      </c>
      <c r="E918" s="202">
        <v>12</v>
      </c>
      <c r="F918" s="203">
        <f t="shared" si="5"/>
        <v>6</v>
      </c>
    </row>
    <row r="919" spans="1:6" ht="15.75" customHeight="1" x14ac:dyDescent="0.25">
      <c r="A919" s="198">
        <v>97626</v>
      </c>
      <c r="B919" s="199" t="s">
        <v>955</v>
      </c>
      <c r="C919" s="200">
        <v>771877976261</v>
      </c>
      <c r="D919" s="201">
        <v>0.5</v>
      </c>
      <c r="E919" s="202">
        <v>12</v>
      </c>
      <c r="F919" s="203">
        <f t="shared" si="5"/>
        <v>6</v>
      </c>
    </row>
    <row r="920" spans="1:6" ht="15.75" customHeight="1" x14ac:dyDescent="0.25">
      <c r="A920" s="198">
        <v>97627</v>
      </c>
      <c r="B920" s="199" t="s">
        <v>956</v>
      </c>
      <c r="C920" s="200">
        <v>771877976278</v>
      </c>
      <c r="D920" s="201">
        <v>0.5</v>
      </c>
      <c r="E920" s="202">
        <v>12</v>
      </c>
      <c r="F920" s="203">
        <f t="shared" si="5"/>
        <v>6</v>
      </c>
    </row>
    <row r="921" spans="1:6" ht="15.75" customHeight="1" x14ac:dyDescent="0.25">
      <c r="A921" s="198">
        <v>97628</v>
      </c>
      <c r="B921" s="199" t="s">
        <v>957</v>
      </c>
      <c r="C921" s="200">
        <v>771877976285</v>
      </c>
      <c r="D921" s="201">
        <v>0.5</v>
      </c>
      <c r="E921" s="202">
        <v>12</v>
      </c>
      <c r="F921" s="203">
        <f t="shared" si="5"/>
        <v>6</v>
      </c>
    </row>
    <row r="922" spans="1:6" ht="15.75" customHeight="1" x14ac:dyDescent="0.25">
      <c r="A922" s="198">
        <v>97629</v>
      </c>
      <c r="B922" s="199" t="s">
        <v>958</v>
      </c>
      <c r="C922" s="200">
        <v>771877976292</v>
      </c>
      <c r="D922" s="201">
        <v>0.5</v>
      </c>
      <c r="E922" s="202">
        <v>12</v>
      </c>
      <c r="F922" s="203">
        <f t="shared" si="5"/>
        <v>6</v>
      </c>
    </row>
    <row r="923" spans="1:6" ht="15.75" customHeight="1" x14ac:dyDescent="0.25">
      <c r="A923" s="198">
        <v>97630</v>
      </c>
      <c r="B923" s="199" t="s">
        <v>959</v>
      </c>
      <c r="C923" s="200">
        <v>771877976308</v>
      </c>
      <c r="D923" s="201">
        <v>0.5</v>
      </c>
      <c r="E923" s="202">
        <v>12</v>
      </c>
      <c r="F923" s="203">
        <f t="shared" si="5"/>
        <v>6</v>
      </c>
    </row>
    <row r="924" spans="1:6" ht="15.75" customHeight="1" x14ac:dyDescent="0.25">
      <c r="A924" s="198">
        <v>97631</v>
      </c>
      <c r="B924" s="199" t="s">
        <v>960</v>
      </c>
      <c r="C924" s="200">
        <v>771877976315</v>
      </c>
      <c r="D924" s="201">
        <v>0.5</v>
      </c>
      <c r="E924" s="202">
        <v>12</v>
      </c>
      <c r="F924" s="203">
        <f t="shared" si="5"/>
        <v>6</v>
      </c>
    </row>
    <row r="925" spans="1:6" ht="15.75" customHeight="1" x14ac:dyDescent="0.25">
      <c r="A925" s="198">
        <v>97632</v>
      </c>
      <c r="B925" s="199" t="s">
        <v>961</v>
      </c>
      <c r="C925" s="200">
        <v>771877976322</v>
      </c>
      <c r="D925" s="201">
        <v>4.5</v>
      </c>
      <c r="E925" s="202">
        <v>1</v>
      </c>
      <c r="F925" s="203">
        <v>4.5</v>
      </c>
    </row>
    <row r="926" spans="1:6" ht="15.75" customHeight="1" x14ac:dyDescent="0.25">
      <c r="A926" s="198">
        <v>99950</v>
      </c>
      <c r="B926" s="199" t="s">
        <v>963</v>
      </c>
      <c r="C926" s="200">
        <v>771877999505</v>
      </c>
      <c r="D926" s="201">
        <v>2</v>
      </c>
      <c r="E926" s="202">
        <v>6</v>
      </c>
      <c r="F926" s="203">
        <f t="shared" ref="F926:F927" si="6">D926*E926</f>
        <v>12</v>
      </c>
    </row>
    <row r="927" spans="1:6" ht="15.75" customHeight="1" x14ac:dyDescent="0.25">
      <c r="A927" s="198" t="s">
        <v>941</v>
      </c>
      <c r="B927" s="199" t="s">
        <v>942</v>
      </c>
      <c r="C927" s="200">
        <v>771877875113</v>
      </c>
      <c r="D927" s="201">
        <v>1.75</v>
      </c>
      <c r="E927" s="202">
        <v>6</v>
      </c>
      <c r="F927" s="203">
        <f t="shared" si="6"/>
        <v>10.5</v>
      </c>
    </row>
    <row r="928" spans="1:6" ht="15.75" customHeight="1" x14ac:dyDescent="0.25">
      <c r="A928" s="3">
        <v>99953</v>
      </c>
      <c r="B928" s="213" t="s">
        <v>943</v>
      </c>
      <c r="C928" s="196">
        <v>771877999536</v>
      </c>
      <c r="D928" s="214">
        <v>0</v>
      </c>
      <c r="E928" s="214">
        <v>1</v>
      </c>
      <c r="F928" s="213">
        <v>0</v>
      </c>
    </row>
    <row r="929" spans="1:6" ht="15.75" customHeight="1" x14ac:dyDescent="0.25">
      <c r="A929" s="3">
        <v>99954</v>
      </c>
      <c r="B929" s="213" t="s">
        <v>946</v>
      </c>
      <c r="C929" s="196">
        <v>771877999543</v>
      </c>
      <c r="D929" s="214">
        <v>0</v>
      </c>
      <c r="E929" s="214">
        <v>1</v>
      </c>
      <c r="F929" s="213">
        <v>0</v>
      </c>
    </row>
    <row r="930" spans="1:6" ht="15.75" customHeight="1" x14ac:dyDescent="0.25">
      <c r="A930" s="3">
        <v>99955</v>
      </c>
      <c r="B930" s="213" t="s">
        <v>947</v>
      </c>
      <c r="C930" s="196">
        <v>771877999550</v>
      </c>
      <c r="D930" s="214">
        <v>0</v>
      </c>
      <c r="E930" s="214">
        <v>1</v>
      </c>
      <c r="F930" s="213">
        <v>0</v>
      </c>
    </row>
    <row r="931" spans="1:6" ht="15.75" customHeight="1" x14ac:dyDescent="0.25">
      <c r="A931" s="3">
        <v>99956</v>
      </c>
      <c r="B931" s="213" t="s">
        <v>948</v>
      </c>
      <c r="C931" s="196">
        <v>771877999567</v>
      </c>
      <c r="D931" s="214">
        <v>0</v>
      </c>
      <c r="E931" s="214">
        <v>1</v>
      </c>
      <c r="F931" s="213">
        <v>0</v>
      </c>
    </row>
    <row r="932" spans="1:6" ht="15.75" customHeight="1" x14ac:dyDescent="0.25">
      <c r="A932" s="3">
        <v>99957</v>
      </c>
      <c r="B932" s="213" t="s">
        <v>949</v>
      </c>
      <c r="C932" s="196">
        <v>771877999574</v>
      </c>
      <c r="D932" s="214">
        <v>0</v>
      </c>
      <c r="E932" s="214">
        <v>1</v>
      </c>
      <c r="F932" s="213">
        <v>0</v>
      </c>
    </row>
    <row r="933" spans="1:6" ht="15.75" customHeight="1" x14ac:dyDescent="0.25">
      <c r="A933" s="3">
        <v>83707</v>
      </c>
      <c r="B933" s="4" t="s">
        <v>920</v>
      </c>
      <c r="C933" s="196">
        <v>771877837074</v>
      </c>
      <c r="D933" s="213">
        <v>42.5</v>
      </c>
      <c r="E933" s="214">
        <v>2</v>
      </c>
      <c r="F933" s="213">
        <f>D933*E933</f>
        <v>85</v>
      </c>
    </row>
    <row r="934" spans="1:6" ht="15.75" customHeight="1" x14ac:dyDescent="0.25">
      <c r="D934" s="215"/>
      <c r="F934" s="215"/>
    </row>
    <row r="935" spans="1:6" ht="15.75" customHeight="1" x14ac:dyDescent="0.25">
      <c r="D935" s="215"/>
      <c r="F935" s="215"/>
    </row>
    <row r="936" spans="1:6" ht="15.75" customHeight="1" x14ac:dyDescent="0.25">
      <c r="D936" s="215"/>
      <c r="F936" s="215"/>
    </row>
    <row r="937" spans="1:6" ht="15.75" customHeight="1" x14ac:dyDescent="0.25">
      <c r="D937" s="215"/>
      <c r="F937" s="215"/>
    </row>
    <row r="938" spans="1:6" ht="15.75" customHeight="1" x14ac:dyDescent="0.25">
      <c r="D938" s="215"/>
      <c r="F938" s="215"/>
    </row>
    <row r="939" spans="1:6" ht="15.75" customHeight="1" x14ac:dyDescent="0.25">
      <c r="D939" s="215"/>
      <c r="F939" s="215"/>
    </row>
    <row r="940" spans="1:6" ht="15.75" customHeight="1" x14ac:dyDescent="0.25">
      <c r="D940" s="215"/>
      <c r="F940" s="215"/>
    </row>
    <row r="941" spans="1:6" ht="15.75" customHeight="1" x14ac:dyDescent="0.25">
      <c r="D941" s="215"/>
      <c r="F941" s="215"/>
    </row>
    <row r="942" spans="1:6" ht="15.75" customHeight="1" x14ac:dyDescent="0.25">
      <c r="D942" s="215"/>
      <c r="F942" s="215"/>
    </row>
    <row r="943" spans="1:6" ht="15.75" customHeight="1" x14ac:dyDescent="0.25">
      <c r="D943" s="215"/>
      <c r="F943" s="215"/>
    </row>
    <row r="944" spans="1:6" ht="15.75" customHeight="1" x14ac:dyDescent="0.25">
      <c r="D944" s="215"/>
      <c r="F944" s="215"/>
    </row>
    <row r="945" spans="4:6" ht="15.75" customHeight="1" x14ac:dyDescent="0.25">
      <c r="D945" s="215"/>
      <c r="F945" s="215"/>
    </row>
    <row r="946" spans="4:6" ht="15.75" customHeight="1" x14ac:dyDescent="0.25">
      <c r="D946" s="215"/>
      <c r="F946" s="215"/>
    </row>
    <row r="947" spans="4:6" ht="15.75" customHeight="1" x14ac:dyDescent="0.25">
      <c r="D947" s="215"/>
      <c r="F947" s="215"/>
    </row>
    <row r="948" spans="4:6" ht="15.75" customHeight="1" x14ac:dyDescent="0.25">
      <c r="D948" s="215"/>
      <c r="F948" s="215"/>
    </row>
    <row r="949" spans="4:6" ht="15.75" customHeight="1" x14ac:dyDescent="0.25">
      <c r="D949" s="215"/>
      <c r="F949" s="215"/>
    </row>
    <row r="950" spans="4:6" ht="15.75" customHeight="1" x14ac:dyDescent="0.25">
      <c r="D950" s="215"/>
      <c r="F950" s="215"/>
    </row>
    <row r="951" spans="4:6" ht="15.75" customHeight="1" x14ac:dyDescent="0.25">
      <c r="D951" s="215"/>
      <c r="F951" s="215"/>
    </row>
    <row r="952" spans="4:6" ht="15.75" customHeight="1" x14ac:dyDescent="0.25">
      <c r="D952" s="215"/>
      <c r="F952" s="215"/>
    </row>
    <row r="953" spans="4:6" ht="15.75" customHeight="1" x14ac:dyDescent="0.25">
      <c r="D953" s="215"/>
      <c r="F953" s="215"/>
    </row>
    <row r="954" spans="4:6" ht="15.75" customHeight="1" x14ac:dyDescent="0.25">
      <c r="D954" s="215"/>
      <c r="F954" s="215"/>
    </row>
    <row r="955" spans="4:6" ht="15.75" customHeight="1" x14ac:dyDescent="0.25">
      <c r="D955" s="215"/>
      <c r="F955" s="215"/>
    </row>
    <row r="956" spans="4:6" ht="15.75" customHeight="1" x14ac:dyDescent="0.25">
      <c r="D956" s="215"/>
      <c r="F956" s="215"/>
    </row>
    <row r="957" spans="4:6" ht="15.75" customHeight="1" x14ac:dyDescent="0.25">
      <c r="D957" s="215"/>
      <c r="F957" s="215"/>
    </row>
    <row r="958" spans="4:6" ht="15.75" customHeight="1" x14ac:dyDescent="0.25">
      <c r="D958" s="215"/>
      <c r="F958" s="215"/>
    </row>
    <row r="959" spans="4:6" ht="15.75" customHeight="1" x14ac:dyDescent="0.25">
      <c r="D959" s="215"/>
      <c r="F959" s="215"/>
    </row>
    <row r="960" spans="4:6" ht="15.75" customHeight="1" x14ac:dyDescent="0.25">
      <c r="D960" s="215"/>
      <c r="F960" s="215"/>
    </row>
    <row r="961" spans="4:6" ht="15.75" customHeight="1" x14ac:dyDescent="0.25">
      <c r="D961" s="215"/>
      <c r="F961" s="215"/>
    </row>
    <row r="962" spans="4:6" ht="15.75" customHeight="1" x14ac:dyDescent="0.25">
      <c r="D962" s="215"/>
      <c r="F962" s="215"/>
    </row>
    <row r="963" spans="4:6" ht="15.75" customHeight="1" x14ac:dyDescent="0.25">
      <c r="D963" s="215"/>
      <c r="F963" s="215"/>
    </row>
    <row r="964" spans="4:6" ht="15.75" customHeight="1" x14ac:dyDescent="0.25">
      <c r="D964" s="215"/>
      <c r="F964" s="215"/>
    </row>
    <row r="965" spans="4:6" ht="15.75" customHeight="1" x14ac:dyDescent="0.25">
      <c r="D965" s="215"/>
      <c r="F965" s="215"/>
    </row>
    <row r="966" spans="4:6" ht="15.75" customHeight="1" x14ac:dyDescent="0.25">
      <c r="D966" s="215"/>
      <c r="F966" s="215"/>
    </row>
    <row r="967" spans="4:6" ht="15.75" customHeight="1" x14ac:dyDescent="0.25">
      <c r="D967" s="215"/>
      <c r="F967" s="215"/>
    </row>
    <row r="968" spans="4:6" ht="15.75" customHeight="1" x14ac:dyDescent="0.25">
      <c r="D968" s="215"/>
      <c r="F968" s="215"/>
    </row>
    <row r="969" spans="4:6" ht="15.75" customHeight="1" x14ac:dyDescent="0.25">
      <c r="D969" s="215"/>
      <c r="F969" s="215"/>
    </row>
    <row r="970" spans="4:6" ht="15.75" customHeight="1" x14ac:dyDescent="0.25">
      <c r="D970" s="215"/>
      <c r="F970" s="215"/>
    </row>
    <row r="971" spans="4:6" ht="15.75" customHeight="1" x14ac:dyDescent="0.25">
      <c r="D971" s="215"/>
      <c r="F971" s="215"/>
    </row>
    <row r="972" spans="4:6" ht="15.75" customHeight="1" x14ac:dyDescent="0.25">
      <c r="D972" s="215"/>
      <c r="F972" s="215"/>
    </row>
    <row r="973" spans="4:6" ht="15.75" customHeight="1" x14ac:dyDescent="0.25">
      <c r="D973" s="215"/>
      <c r="F973" s="215"/>
    </row>
    <row r="974" spans="4:6" ht="15.75" customHeight="1" x14ac:dyDescent="0.25">
      <c r="D974" s="215"/>
      <c r="F974" s="215"/>
    </row>
    <row r="975" spans="4:6" ht="15.75" customHeight="1" x14ac:dyDescent="0.25">
      <c r="D975" s="215"/>
      <c r="F975" s="215"/>
    </row>
    <row r="976" spans="4:6" ht="15.75" customHeight="1" x14ac:dyDescent="0.25">
      <c r="D976" s="215"/>
      <c r="F976" s="215"/>
    </row>
    <row r="977" spans="4:6" ht="15.75" customHeight="1" x14ac:dyDescent="0.25">
      <c r="D977" s="215"/>
      <c r="F977" s="215"/>
    </row>
    <row r="978" spans="4:6" ht="15.75" customHeight="1" x14ac:dyDescent="0.25">
      <c r="D978" s="215"/>
      <c r="F978" s="215"/>
    </row>
    <row r="979" spans="4:6" ht="15.75" customHeight="1" x14ac:dyDescent="0.25">
      <c r="D979" s="215"/>
      <c r="F979" s="215"/>
    </row>
    <row r="980" spans="4:6" ht="15.75" customHeight="1" x14ac:dyDescent="0.25">
      <c r="D980" s="215"/>
      <c r="F980" s="215"/>
    </row>
    <row r="981" spans="4:6" ht="15.75" customHeight="1" x14ac:dyDescent="0.25">
      <c r="D981" s="215"/>
      <c r="F981" s="215"/>
    </row>
    <row r="982" spans="4:6" ht="15.75" customHeight="1" x14ac:dyDescent="0.25">
      <c r="D982" s="215"/>
      <c r="F982" s="215"/>
    </row>
    <row r="983" spans="4:6" ht="15.75" customHeight="1" x14ac:dyDescent="0.25">
      <c r="D983" s="215"/>
      <c r="F983" s="215"/>
    </row>
    <row r="984" spans="4:6" ht="15.75" customHeight="1" x14ac:dyDescent="0.25">
      <c r="D984" s="215"/>
      <c r="F984" s="215"/>
    </row>
    <row r="985" spans="4:6" ht="15.75" customHeight="1" x14ac:dyDescent="0.25">
      <c r="D985" s="215"/>
      <c r="F985" s="215"/>
    </row>
    <row r="986" spans="4:6" ht="15.75" customHeight="1" x14ac:dyDescent="0.25">
      <c r="D986" s="215"/>
      <c r="F986" s="215"/>
    </row>
    <row r="987" spans="4:6" ht="15.75" customHeight="1" x14ac:dyDescent="0.25">
      <c r="D987" s="215"/>
      <c r="F987" s="215"/>
    </row>
    <row r="988" spans="4:6" ht="15.75" customHeight="1" x14ac:dyDescent="0.25">
      <c r="D988" s="215"/>
      <c r="F988" s="215"/>
    </row>
    <row r="989" spans="4:6" ht="15.75" customHeight="1" x14ac:dyDescent="0.25">
      <c r="D989" s="215"/>
      <c r="F989" s="215"/>
    </row>
    <row r="990" spans="4:6" ht="15.75" customHeight="1" x14ac:dyDescent="0.25">
      <c r="D990" s="215"/>
      <c r="F990" s="215"/>
    </row>
    <row r="991" spans="4:6" ht="15.75" customHeight="1" x14ac:dyDescent="0.25">
      <c r="D991" s="215"/>
      <c r="F991" s="215"/>
    </row>
    <row r="992" spans="4:6" ht="15.75" customHeight="1" x14ac:dyDescent="0.25">
      <c r="D992" s="215"/>
      <c r="F992" s="215"/>
    </row>
    <row r="993" spans="4:6" ht="15.75" customHeight="1" x14ac:dyDescent="0.25">
      <c r="D993" s="215"/>
      <c r="F993" s="215"/>
    </row>
    <row r="994" spans="4:6" ht="15.75" customHeight="1" x14ac:dyDescent="0.25">
      <c r="D994" s="215"/>
      <c r="F994" s="215"/>
    </row>
    <row r="995" spans="4:6" ht="15.75" customHeight="1" x14ac:dyDescent="0.25">
      <c r="D995" s="215"/>
      <c r="F995" s="215"/>
    </row>
    <row r="996" spans="4:6" ht="15.75" customHeight="1" x14ac:dyDescent="0.25">
      <c r="D996" s="215"/>
      <c r="F996" s="21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53.5703125" customWidth="1"/>
    <col min="3" max="3" width="41.85546875" customWidth="1"/>
    <col min="4" max="4" width="37.140625" customWidth="1"/>
    <col min="5" max="5" width="10.140625" customWidth="1"/>
    <col min="6" max="6" width="15.28515625" customWidth="1"/>
    <col min="7" max="7" width="20.7109375" customWidth="1"/>
    <col min="8" max="8" width="20.5703125" customWidth="1"/>
    <col min="9" max="28" width="8.7109375" customWidth="1"/>
  </cols>
  <sheetData>
    <row r="1" spans="1:28" x14ac:dyDescent="0.25">
      <c r="A1" s="216" t="s">
        <v>1226</v>
      </c>
      <c r="B1" s="216" t="s">
        <v>1227</v>
      </c>
      <c r="C1" s="216" t="s">
        <v>1228</v>
      </c>
      <c r="D1" s="216" t="s">
        <v>1229</v>
      </c>
      <c r="E1" s="216" t="s">
        <v>1230</v>
      </c>
      <c r="F1" s="216" t="s">
        <v>1231</v>
      </c>
      <c r="G1" s="216" t="s">
        <v>1232</v>
      </c>
      <c r="H1" s="216" t="s">
        <v>1233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25">
      <c r="A2" s="217" t="s">
        <v>1234</v>
      </c>
      <c r="B2" s="217" t="s">
        <v>460</v>
      </c>
      <c r="C2" s="217" t="s">
        <v>1235</v>
      </c>
      <c r="D2" s="218" t="s">
        <v>1236</v>
      </c>
      <c r="E2" s="217">
        <v>1427</v>
      </c>
      <c r="F2" s="217" t="s">
        <v>1236</v>
      </c>
      <c r="G2" s="217" t="s">
        <v>1236</v>
      </c>
      <c r="H2" s="217" t="s">
        <v>1236</v>
      </c>
    </row>
    <row r="3" spans="1:28" x14ac:dyDescent="0.25">
      <c r="A3" s="217" t="s">
        <v>1237</v>
      </c>
      <c r="B3" s="217" t="s">
        <v>461</v>
      </c>
      <c r="C3" s="217" t="s">
        <v>1235</v>
      </c>
      <c r="D3" s="218" t="s">
        <v>1236</v>
      </c>
      <c r="E3" s="217">
        <v>1544</v>
      </c>
      <c r="F3" s="217" t="s">
        <v>1236</v>
      </c>
      <c r="G3" s="217" t="s">
        <v>1236</v>
      </c>
      <c r="H3" s="217" t="s">
        <v>1236</v>
      </c>
    </row>
    <row r="4" spans="1:28" x14ac:dyDescent="0.25">
      <c r="A4" s="217" t="s">
        <v>1238</v>
      </c>
      <c r="B4" s="217" t="s">
        <v>462</v>
      </c>
      <c r="C4" s="217" t="s">
        <v>1235</v>
      </c>
      <c r="D4" s="218" t="s">
        <v>1236</v>
      </c>
      <c r="E4" s="217">
        <v>1294</v>
      </c>
      <c r="F4" s="217" t="s">
        <v>1236</v>
      </c>
      <c r="G4" s="217" t="s">
        <v>1236</v>
      </c>
      <c r="H4" s="217" t="s">
        <v>1236</v>
      </c>
    </row>
    <row r="5" spans="1:28" x14ac:dyDescent="0.25">
      <c r="A5" s="217" t="s">
        <v>1239</v>
      </c>
      <c r="B5" s="217" t="s">
        <v>463</v>
      </c>
      <c r="C5" s="217" t="s">
        <v>1235</v>
      </c>
      <c r="D5" s="218" t="s">
        <v>1236</v>
      </c>
      <c r="E5" s="217">
        <v>1162</v>
      </c>
      <c r="F5" s="217" t="s">
        <v>1236</v>
      </c>
      <c r="G5" s="217" t="s">
        <v>1236</v>
      </c>
      <c r="H5" s="217" t="s">
        <v>1236</v>
      </c>
    </row>
    <row r="6" spans="1:28" x14ac:dyDescent="0.25">
      <c r="A6" s="217" t="s">
        <v>1240</v>
      </c>
      <c r="B6" s="217" t="s">
        <v>464</v>
      </c>
      <c r="C6" s="217" t="s">
        <v>1235</v>
      </c>
      <c r="D6" s="218" t="s">
        <v>1236</v>
      </c>
      <c r="E6" s="217">
        <v>951</v>
      </c>
      <c r="F6" s="217" t="s">
        <v>1236</v>
      </c>
      <c r="G6" s="217" t="s">
        <v>1236</v>
      </c>
      <c r="H6" s="217" t="s">
        <v>1236</v>
      </c>
    </row>
    <row r="7" spans="1:28" x14ac:dyDescent="0.25">
      <c r="A7" s="217" t="s">
        <v>1241</v>
      </c>
      <c r="B7" s="217" t="s">
        <v>465</v>
      </c>
      <c r="C7" s="217" t="s">
        <v>1235</v>
      </c>
      <c r="D7" s="218" t="s">
        <v>1236</v>
      </c>
      <c r="E7" s="217">
        <v>959</v>
      </c>
      <c r="F7" s="217" t="s">
        <v>1236</v>
      </c>
      <c r="G7" s="217" t="s">
        <v>1236</v>
      </c>
      <c r="H7" s="217" t="s">
        <v>1236</v>
      </c>
    </row>
    <row r="8" spans="1:28" x14ac:dyDescent="0.25">
      <c r="A8" s="217" t="s">
        <v>1242</v>
      </c>
      <c r="B8" s="217" t="s">
        <v>466</v>
      </c>
      <c r="C8" s="217" t="s">
        <v>1235</v>
      </c>
      <c r="D8" s="218" t="s">
        <v>1236</v>
      </c>
      <c r="E8" s="217">
        <v>1380</v>
      </c>
      <c r="F8" s="217" t="s">
        <v>1236</v>
      </c>
      <c r="G8" s="217" t="s">
        <v>1236</v>
      </c>
      <c r="H8" s="217" t="s">
        <v>1236</v>
      </c>
    </row>
    <row r="9" spans="1:28" x14ac:dyDescent="0.25">
      <c r="A9" s="217" t="s">
        <v>1243</v>
      </c>
      <c r="B9" s="217" t="s">
        <v>467</v>
      </c>
      <c r="C9" s="217" t="s">
        <v>1235</v>
      </c>
      <c r="D9" s="218" t="s">
        <v>1236</v>
      </c>
      <c r="E9" s="217">
        <v>1480</v>
      </c>
      <c r="F9" s="217" t="s">
        <v>1236</v>
      </c>
      <c r="G9" s="217" t="s">
        <v>1236</v>
      </c>
      <c r="H9" s="217" t="s">
        <v>1236</v>
      </c>
    </row>
    <row r="10" spans="1:28" x14ac:dyDescent="0.25">
      <c r="A10" s="217" t="s">
        <v>1244</v>
      </c>
      <c r="B10" s="217" t="s">
        <v>468</v>
      </c>
      <c r="C10" s="217" t="s">
        <v>1235</v>
      </c>
      <c r="D10" s="218" t="s">
        <v>1236</v>
      </c>
      <c r="E10" s="217">
        <v>833</v>
      </c>
      <c r="F10" s="217" t="s">
        <v>1236</v>
      </c>
      <c r="G10" s="217" t="s">
        <v>1236</v>
      </c>
      <c r="H10" s="217" t="s">
        <v>1236</v>
      </c>
    </row>
    <row r="11" spans="1:28" x14ac:dyDescent="0.25">
      <c r="A11" s="217" t="s">
        <v>1245</v>
      </c>
      <c r="B11" s="217" t="s">
        <v>469</v>
      </c>
      <c r="C11" s="217" t="s">
        <v>1235</v>
      </c>
      <c r="D11" s="218" t="s">
        <v>1236</v>
      </c>
      <c r="E11" s="217">
        <v>838</v>
      </c>
      <c r="F11" s="217" t="s">
        <v>1236</v>
      </c>
      <c r="G11" s="217" t="s">
        <v>1236</v>
      </c>
      <c r="H11" s="217" t="s">
        <v>1236</v>
      </c>
    </row>
    <row r="12" spans="1:28" x14ac:dyDescent="0.25">
      <c r="A12" s="217" t="s">
        <v>1246</v>
      </c>
      <c r="B12" s="217" t="s">
        <v>470</v>
      </c>
      <c r="C12" s="217" t="s">
        <v>1235</v>
      </c>
      <c r="D12" s="218" t="s">
        <v>1236</v>
      </c>
      <c r="E12" s="217">
        <v>1112</v>
      </c>
      <c r="F12" s="217" t="s">
        <v>1236</v>
      </c>
      <c r="G12" s="217" t="s">
        <v>1236</v>
      </c>
      <c r="H12" s="217" t="s">
        <v>1236</v>
      </c>
    </row>
    <row r="13" spans="1:28" x14ac:dyDescent="0.25">
      <c r="A13" s="217" t="s">
        <v>1247</v>
      </c>
      <c r="B13" s="217" t="s">
        <v>471</v>
      </c>
      <c r="C13" s="217" t="s">
        <v>1235</v>
      </c>
      <c r="D13" s="218" t="s">
        <v>1236</v>
      </c>
      <c r="E13" s="217">
        <v>1242</v>
      </c>
      <c r="F13" s="217" t="s">
        <v>1236</v>
      </c>
      <c r="G13" s="217" t="s">
        <v>1236</v>
      </c>
      <c r="H13" s="217" t="s">
        <v>1236</v>
      </c>
    </row>
    <row r="14" spans="1:28" x14ac:dyDescent="0.25">
      <c r="A14" s="217" t="s">
        <v>1248</v>
      </c>
      <c r="B14" s="217" t="s">
        <v>472</v>
      </c>
      <c r="C14" s="217" t="s">
        <v>1235</v>
      </c>
      <c r="D14" s="218" t="s">
        <v>1236</v>
      </c>
      <c r="E14" s="217">
        <v>1279</v>
      </c>
      <c r="F14" s="217" t="s">
        <v>1236</v>
      </c>
      <c r="G14" s="217" t="s">
        <v>1236</v>
      </c>
      <c r="H14" s="217" t="s">
        <v>1236</v>
      </c>
    </row>
    <row r="15" spans="1:28" x14ac:dyDescent="0.25">
      <c r="A15" s="217" t="s">
        <v>1249</v>
      </c>
      <c r="B15" s="217" t="s">
        <v>473</v>
      </c>
      <c r="C15" s="217" t="s">
        <v>1235</v>
      </c>
      <c r="D15" s="218" t="s">
        <v>1236</v>
      </c>
      <c r="E15" s="217">
        <v>1120</v>
      </c>
      <c r="F15" s="217" t="s">
        <v>1236</v>
      </c>
      <c r="G15" s="217" t="s">
        <v>1236</v>
      </c>
      <c r="H15" s="217" t="s">
        <v>1236</v>
      </c>
    </row>
    <row r="16" spans="1:28" x14ac:dyDescent="0.25">
      <c r="A16" s="217" t="s">
        <v>1250</v>
      </c>
      <c r="B16" s="217" t="s">
        <v>474</v>
      </c>
      <c r="C16" s="217" t="s">
        <v>1235</v>
      </c>
      <c r="D16" s="218" t="s">
        <v>1236</v>
      </c>
      <c r="E16" s="217">
        <v>1213</v>
      </c>
      <c r="F16" s="217" t="s">
        <v>1236</v>
      </c>
      <c r="G16" s="217" t="s">
        <v>1236</v>
      </c>
      <c r="H16" s="217" t="s">
        <v>1236</v>
      </c>
    </row>
    <row r="17" spans="1:8" x14ac:dyDescent="0.25">
      <c r="A17" s="217" t="s">
        <v>1251</v>
      </c>
      <c r="B17" s="217" t="s">
        <v>1252</v>
      </c>
      <c r="C17" s="217" t="s">
        <v>1235</v>
      </c>
      <c r="D17" s="218" t="s">
        <v>1236</v>
      </c>
      <c r="E17" s="217">
        <v>914</v>
      </c>
      <c r="F17" s="217" t="s">
        <v>1236</v>
      </c>
      <c r="G17" s="217" t="s">
        <v>1236</v>
      </c>
      <c r="H17" s="217" t="s">
        <v>1236</v>
      </c>
    </row>
    <row r="18" spans="1:8" x14ac:dyDescent="0.25">
      <c r="A18" s="217" t="s">
        <v>1253</v>
      </c>
      <c r="B18" s="217" t="s">
        <v>476</v>
      </c>
      <c r="C18" s="217" t="s">
        <v>1235</v>
      </c>
      <c r="D18" s="218" t="s">
        <v>1236</v>
      </c>
      <c r="E18" s="217">
        <v>1099</v>
      </c>
      <c r="F18" s="217" t="s">
        <v>1236</v>
      </c>
      <c r="G18" s="217" t="s">
        <v>1236</v>
      </c>
      <c r="H18" s="217" t="s">
        <v>1236</v>
      </c>
    </row>
    <row r="19" spans="1:8" x14ac:dyDescent="0.25">
      <c r="A19" s="217" t="s">
        <v>1254</v>
      </c>
      <c r="B19" s="217" t="s">
        <v>140</v>
      </c>
      <c r="C19" s="217" t="s">
        <v>1235</v>
      </c>
      <c r="D19" s="218" t="s">
        <v>1236</v>
      </c>
      <c r="E19" s="217">
        <v>762</v>
      </c>
      <c r="F19" s="217" t="s">
        <v>1236</v>
      </c>
      <c r="G19" s="217" t="s">
        <v>1236</v>
      </c>
      <c r="H19" s="217" t="s">
        <v>1236</v>
      </c>
    </row>
    <row r="20" spans="1:8" x14ac:dyDescent="0.25">
      <c r="A20" s="217" t="s">
        <v>1255</v>
      </c>
      <c r="B20" s="217" t="s">
        <v>141</v>
      </c>
      <c r="C20" s="217" t="s">
        <v>1235</v>
      </c>
      <c r="D20" s="218" t="s">
        <v>1236</v>
      </c>
      <c r="E20" s="217">
        <v>860</v>
      </c>
      <c r="F20" s="217" t="s">
        <v>1236</v>
      </c>
      <c r="G20" s="217" t="s">
        <v>1236</v>
      </c>
      <c r="H20" s="217" t="s">
        <v>1236</v>
      </c>
    </row>
    <row r="21" spans="1:8" ht="15.75" customHeight="1" x14ac:dyDescent="0.25">
      <c r="A21" s="217" t="s">
        <v>1256</v>
      </c>
      <c r="B21" s="217" t="s">
        <v>142</v>
      </c>
      <c r="C21" s="217" t="s">
        <v>1235</v>
      </c>
      <c r="D21" s="218" t="s">
        <v>1236</v>
      </c>
      <c r="E21" s="217">
        <v>667</v>
      </c>
      <c r="F21" s="217" t="s">
        <v>1236</v>
      </c>
      <c r="G21" s="217" t="s">
        <v>1236</v>
      </c>
      <c r="H21" s="217" t="s">
        <v>1236</v>
      </c>
    </row>
    <row r="22" spans="1:8" ht="15.75" customHeight="1" x14ac:dyDescent="0.25">
      <c r="A22" s="217" t="s">
        <v>1257</v>
      </c>
      <c r="B22" s="217" t="s">
        <v>143</v>
      </c>
      <c r="C22" s="217" t="s">
        <v>1235</v>
      </c>
      <c r="D22" s="218" t="s">
        <v>1236</v>
      </c>
      <c r="E22" s="217">
        <v>899</v>
      </c>
      <c r="F22" s="217" t="s">
        <v>1236</v>
      </c>
      <c r="G22" s="217" t="s">
        <v>1236</v>
      </c>
      <c r="H22" s="217" t="s">
        <v>1236</v>
      </c>
    </row>
    <row r="23" spans="1:8" ht="15.75" customHeight="1" x14ac:dyDescent="0.25">
      <c r="A23" s="217" t="s">
        <v>1258</v>
      </c>
      <c r="B23" s="217" t="s">
        <v>157</v>
      </c>
      <c r="C23" s="217" t="s">
        <v>1235</v>
      </c>
      <c r="D23" s="218" t="s">
        <v>1236</v>
      </c>
      <c r="E23" s="217">
        <v>839</v>
      </c>
      <c r="F23" s="217" t="s">
        <v>1236</v>
      </c>
      <c r="G23" s="217" t="s">
        <v>1236</v>
      </c>
      <c r="H23" s="217" t="s">
        <v>1236</v>
      </c>
    </row>
    <row r="24" spans="1:8" ht="15.75" customHeight="1" x14ac:dyDescent="0.25">
      <c r="A24" s="217" t="s">
        <v>1259</v>
      </c>
      <c r="B24" s="217" t="s">
        <v>160</v>
      </c>
      <c r="C24" s="217" t="s">
        <v>1235</v>
      </c>
      <c r="D24" s="218" t="s">
        <v>1236</v>
      </c>
      <c r="E24" s="217">
        <v>984</v>
      </c>
      <c r="F24" s="217" t="s">
        <v>1236</v>
      </c>
      <c r="G24" s="217" t="s">
        <v>1236</v>
      </c>
      <c r="H24" s="217" t="s">
        <v>1236</v>
      </c>
    </row>
    <row r="25" spans="1:8" ht="15.75" customHeight="1" x14ac:dyDescent="0.25">
      <c r="A25" s="217" t="s">
        <v>1260</v>
      </c>
      <c r="B25" s="217" t="s">
        <v>180</v>
      </c>
      <c r="C25" s="217" t="s">
        <v>1235</v>
      </c>
      <c r="D25" s="218">
        <v>45839</v>
      </c>
      <c r="E25" s="217">
        <v>168</v>
      </c>
      <c r="F25" s="217" t="s">
        <v>1236</v>
      </c>
      <c r="G25" s="217" t="s">
        <v>1236</v>
      </c>
      <c r="H25" s="217" t="s">
        <v>1236</v>
      </c>
    </row>
    <row r="26" spans="1:8" ht="15.75" customHeight="1" x14ac:dyDescent="0.25">
      <c r="A26" s="217" t="s">
        <v>1261</v>
      </c>
      <c r="B26" s="217" t="s">
        <v>1262</v>
      </c>
      <c r="C26" s="217" t="s">
        <v>1235</v>
      </c>
      <c r="D26" s="218">
        <v>45839</v>
      </c>
      <c r="E26" s="217">
        <v>1</v>
      </c>
      <c r="F26" s="217">
        <v>83</v>
      </c>
      <c r="G26" s="217" t="s">
        <v>1236</v>
      </c>
      <c r="H26" s="217" t="s">
        <v>1236</v>
      </c>
    </row>
    <row r="27" spans="1:8" ht="15.75" customHeight="1" x14ac:dyDescent="0.25">
      <c r="A27" s="217" t="s">
        <v>1263</v>
      </c>
      <c r="B27" s="217" t="s">
        <v>1264</v>
      </c>
      <c r="C27" s="217" t="s">
        <v>1235</v>
      </c>
      <c r="D27" s="218">
        <v>45783</v>
      </c>
      <c r="E27" s="217">
        <v>496</v>
      </c>
      <c r="F27" s="217">
        <v>66</v>
      </c>
      <c r="G27" s="217" t="s">
        <v>1236</v>
      </c>
      <c r="H27" s="217" t="s">
        <v>1236</v>
      </c>
    </row>
    <row r="28" spans="1:8" ht="15.75" customHeight="1" x14ac:dyDescent="0.25">
      <c r="A28" s="217" t="s">
        <v>1265</v>
      </c>
      <c r="B28" s="217" t="s">
        <v>1266</v>
      </c>
      <c r="C28" s="217" t="s">
        <v>1235</v>
      </c>
      <c r="D28" s="218" t="s">
        <v>1236</v>
      </c>
      <c r="E28" s="217">
        <v>588</v>
      </c>
      <c r="F28" s="217" t="s">
        <v>1236</v>
      </c>
      <c r="G28" s="217" t="s">
        <v>1236</v>
      </c>
      <c r="H28" s="217" t="s">
        <v>1236</v>
      </c>
    </row>
    <row r="29" spans="1:8" ht="15.75" customHeight="1" x14ac:dyDescent="0.25">
      <c r="A29" s="217" t="s">
        <v>1267</v>
      </c>
      <c r="B29" s="217" t="s">
        <v>438</v>
      </c>
      <c r="C29" s="217" t="s">
        <v>1235</v>
      </c>
      <c r="D29" s="218" t="s">
        <v>1236</v>
      </c>
      <c r="E29" s="217">
        <v>565</v>
      </c>
      <c r="F29" s="217" t="s">
        <v>1236</v>
      </c>
      <c r="G29" s="217" t="s">
        <v>1236</v>
      </c>
      <c r="H29" s="217" t="s">
        <v>1236</v>
      </c>
    </row>
    <row r="30" spans="1:8" ht="15.75" customHeight="1" x14ac:dyDescent="0.25">
      <c r="A30" s="217" t="s">
        <v>1268</v>
      </c>
      <c r="B30" s="217" t="s">
        <v>517</v>
      </c>
      <c r="C30" s="217" t="s">
        <v>1235</v>
      </c>
      <c r="D30" s="218" t="s">
        <v>1236</v>
      </c>
      <c r="E30" s="217">
        <v>2330</v>
      </c>
      <c r="F30" s="217" t="s">
        <v>1236</v>
      </c>
      <c r="G30" s="217" t="s">
        <v>1236</v>
      </c>
      <c r="H30" s="217" t="s">
        <v>1236</v>
      </c>
    </row>
    <row r="31" spans="1:8" ht="15.75" customHeight="1" x14ac:dyDescent="0.25">
      <c r="A31" s="217" t="s">
        <v>1269</v>
      </c>
      <c r="B31" s="217" t="s">
        <v>566</v>
      </c>
      <c r="C31" s="217" t="s">
        <v>1235</v>
      </c>
      <c r="D31" s="218" t="s">
        <v>1236</v>
      </c>
      <c r="E31" s="217">
        <v>3084</v>
      </c>
      <c r="F31" s="217" t="s">
        <v>1236</v>
      </c>
      <c r="G31" s="217" t="s">
        <v>1236</v>
      </c>
      <c r="H31" s="217" t="s">
        <v>1236</v>
      </c>
    </row>
    <row r="32" spans="1:8" ht="15.75" customHeight="1" x14ac:dyDescent="0.25">
      <c r="A32" s="217" t="s">
        <v>1270</v>
      </c>
      <c r="B32" s="217" t="s">
        <v>570</v>
      </c>
      <c r="C32" s="217" t="s">
        <v>1235</v>
      </c>
      <c r="D32" s="218" t="s">
        <v>1236</v>
      </c>
      <c r="E32" s="217">
        <v>2361</v>
      </c>
      <c r="F32" s="217" t="s">
        <v>1236</v>
      </c>
      <c r="G32" s="217" t="s">
        <v>1236</v>
      </c>
      <c r="H32" s="217" t="s">
        <v>1236</v>
      </c>
    </row>
    <row r="33" spans="1:8" ht="15.75" customHeight="1" x14ac:dyDescent="0.25">
      <c r="A33" s="217" t="s">
        <v>1271</v>
      </c>
      <c r="B33" s="217" t="s">
        <v>531</v>
      </c>
      <c r="C33" s="217" t="s">
        <v>1235</v>
      </c>
      <c r="D33" s="218" t="s">
        <v>1236</v>
      </c>
      <c r="E33" s="217">
        <v>2832</v>
      </c>
      <c r="F33" s="217" t="s">
        <v>1236</v>
      </c>
      <c r="G33" s="217" t="s">
        <v>1236</v>
      </c>
      <c r="H33" s="217" t="s">
        <v>1236</v>
      </c>
    </row>
    <row r="34" spans="1:8" ht="15.75" customHeight="1" x14ac:dyDescent="0.25">
      <c r="A34" s="217" t="s">
        <v>1272</v>
      </c>
      <c r="B34" s="217" t="s">
        <v>532</v>
      </c>
      <c r="C34" s="217" t="s">
        <v>1235</v>
      </c>
      <c r="D34" s="218" t="s">
        <v>1236</v>
      </c>
      <c r="E34" s="217">
        <v>2208</v>
      </c>
      <c r="F34" s="217" t="s">
        <v>1236</v>
      </c>
      <c r="G34" s="217" t="s">
        <v>1236</v>
      </c>
      <c r="H34" s="217" t="s">
        <v>1236</v>
      </c>
    </row>
    <row r="35" spans="1:8" ht="15.75" customHeight="1" x14ac:dyDescent="0.25">
      <c r="A35" s="217" t="s">
        <v>1273</v>
      </c>
      <c r="B35" s="217" t="s">
        <v>1274</v>
      </c>
      <c r="C35" s="217" t="s">
        <v>1235</v>
      </c>
      <c r="D35" s="218" t="s">
        <v>1236</v>
      </c>
      <c r="E35" s="217">
        <v>1676</v>
      </c>
      <c r="F35" s="217" t="s">
        <v>1236</v>
      </c>
      <c r="G35" s="217" t="s">
        <v>1236</v>
      </c>
      <c r="H35" s="217" t="s">
        <v>1236</v>
      </c>
    </row>
    <row r="36" spans="1:8" ht="15.75" customHeight="1" x14ac:dyDescent="0.25">
      <c r="A36" s="217" t="s">
        <v>1275</v>
      </c>
      <c r="B36" s="217" t="s">
        <v>1276</v>
      </c>
      <c r="C36" s="217" t="s">
        <v>1235</v>
      </c>
      <c r="D36" s="218" t="s">
        <v>1236</v>
      </c>
      <c r="E36" s="217">
        <v>1017</v>
      </c>
      <c r="F36" s="217" t="s">
        <v>1236</v>
      </c>
      <c r="G36" s="217" t="s">
        <v>1236</v>
      </c>
      <c r="H36" s="217" t="s">
        <v>1236</v>
      </c>
    </row>
    <row r="37" spans="1:8" ht="15.75" customHeight="1" x14ac:dyDescent="0.25">
      <c r="A37" s="217" t="s">
        <v>1277</v>
      </c>
      <c r="B37" s="217" t="s">
        <v>551</v>
      </c>
      <c r="C37" s="217" t="s">
        <v>1235</v>
      </c>
      <c r="D37" s="218" t="s">
        <v>1236</v>
      </c>
      <c r="E37" s="217">
        <v>31363</v>
      </c>
      <c r="F37" s="217" t="s">
        <v>1236</v>
      </c>
      <c r="G37" s="217" t="s">
        <v>1236</v>
      </c>
      <c r="H37" s="217" t="s">
        <v>1236</v>
      </c>
    </row>
    <row r="38" spans="1:8" ht="15.75" customHeight="1" x14ac:dyDescent="0.25">
      <c r="A38" s="217" t="s">
        <v>1278</v>
      </c>
      <c r="B38" s="217" t="s">
        <v>603</v>
      </c>
      <c r="C38" s="217" t="s">
        <v>1235</v>
      </c>
      <c r="D38" s="218" t="s">
        <v>1236</v>
      </c>
      <c r="E38" s="217">
        <v>667</v>
      </c>
      <c r="F38" s="217" t="s">
        <v>1236</v>
      </c>
      <c r="G38" s="217" t="s">
        <v>1236</v>
      </c>
      <c r="H38" s="217" t="s">
        <v>1236</v>
      </c>
    </row>
    <row r="39" spans="1:8" ht="15.75" customHeight="1" x14ac:dyDescent="0.25">
      <c r="A39" s="217" t="s">
        <v>1279</v>
      </c>
      <c r="B39" s="217" t="s">
        <v>604</v>
      </c>
      <c r="C39" s="217" t="s">
        <v>1235</v>
      </c>
      <c r="D39" s="218" t="s">
        <v>1236</v>
      </c>
      <c r="E39" s="217">
        <v>1691</v>
      </c>
      <c r="F39" s="217" t="s">
        <v>1236</v>
      </c>
      <c r="G39" s="217" t="s">
        <v>1236</v>
      </c>
      <c r="H39" s="217" t="s">
        <v>1236</v>
      </c>
    </row>
    <row r="40" spans="1:8" ht="15.75" customHeight="1" x14ac:dyDescent="0.25">
      <c r="A40" s="217" t="s">
        <v>1280</v>
      </c>
      <c r="B40" s="217" t="s">
        <v>889</v>
      </c>
      <c r="C40" s="217" t="s">
        <v>1235</v>
      </c>
      <c r="D40" s="218">
        <v>45748</v>
      </c>
      <c r="E40" s="217">
        <v>1519</v>
      </c>
      <c r="F40" s="217" t="s">
        <v>1236</v>
      </c>
      <c r="G40" s="217" t="s">
        <v>1236</v>
      </c>
      <c r="H40" s="217" t="s">
        <v>1236</v>
      </c>
    </row>
    <row r="41" spans="1:8" ht="15.75" customHeight="1" x14ac:dyDescent="0.25">
      <c r="A41" s="217" t="s">
        <v>1281</v>
      </c>
      <c r="B41" s="217" t="s">
        <v>607</v>
      </c>
      <c r="C41" s="217" t="s">
        <v>1235</v>
      </c>
      <c r="D41" s="218" t="s">
        <v>1236</v>
      </c>
      <c r="E41" s="217">
        <v>1239</v>
      </c>
      <c r="F41" s="217" t="s">
        <v>1236</v>
      </c>
      <c r="G41" s="217" t="s">
        <v>1236</v>
      </c>
      <c r="H41" s="217" t="s">
        <v>1236</v>
      </c>
    </row>
    <row r="42" spans="1:8" ht="15.75" customHeight="1" x14ac:dyDescent="0.25">
      <c r="A42" s="217" t="s">
        <v>1282</v>
      </c>
      <c r="B42" s="217" t="s">
        <v>609</v>
      </c>
      <c r="C42" s="217" t="s">
        <v>1235</v>
      </c>
      <c r="D42" s="218" t="s">
        <v>1236</v>
      </c>
      <c r="E42" s="217">
        <v>1914</v>
      </c>
      <c r="F42" s="217" t="s">
        <v>1236</v>
      </c>
      <c r="G42" s="217" t="s">
        <v>1236</v>
      </c>
      <c r="H42" s="217" t="s">
        <v>1236</v>
      </c>
    </row>
    <row r="43" spans="1:8" ht="15.75" customHeight="1" x14ac:dyDescent="0.25">
      <c r="A43" s="217" t="s">
        <v>1283</v>
      </c>
      <c r="B43" s="217" t="s">
        <v>611</v>
      </c>
      <c r="C43" s="217" t="s">
        <v>1235</v>
      </c>
      <c r="D43" s="218" t="s">
        <v>1236</v>
      </c>
      <c r="E43" s="217">
        <v>1925</v>
      </c>
      <c r="F43" s="217" t="s">
        <v>1236</v>
      </c>
      <c r="G43" s="217" t="s">
        <v>1236</v>
      </c>
      <c r="H43" s="217" t="s">
        <v>1236</v>
      </c>
    </row>
    <row r="44" spans="1:8" ht="15.75" customHeight="1" x14ac:dyDescent="0.25">
      <c r="A44" s="217" t="s">
        <v>1284</v>
      </c>
      <c r="B44" s="217" t="s">
        <v>616</v>
      </c>
      <c r="C44" s="217" t="s">
        <v>1235</v>
      </c>
      <c r="D44" s="218" t="s">
        <v>1236</v>
      </c>
      <c r="E44" s="217">
        <v>2049</v>
      </c>
      <c r="F44" s="217" t="s">
        <v>1236</v>
      </c>
      <c r="G44" s="217" t="s">
        <v>1236</v>
      </c>
      <c r="H44" s="217" t="s">
        <v>1236</v>
      </c>
    </row>
    <row r="45" spans="1:8" ht="15.75" customHeight="1" x14ac:dyDescent="0.25">
      <c r="A45" s="217" t="s">
        <v>1285</v>
      </c>
      <c r="B45" s="217" t="s">
        <v>617</v>
      </c>
      <c r="C45" s="217" t="s">
        <v>1235</v>
      </c>
      <c r="D45" s="218" t="s">
        <v>1236</v>
      </c>
      <c r="E45" s="217">
        <v>620</v>
      </c>
      <c r="F45" s="217" t="s">
        <v>1236</v>
      </c>
      <c r="G45" s="217" t="s">
        <v>1236</v>
      </c>
      <c r="H45" s="217" t="s">
        <v>1236</v>
      </c>
    </row>
    <row r="46" spans="1:8" ht="15.75" customHeight="1" x14ac:dyDescent="0.25">
      <c r="A46" s="217" t="s">
        <v>1286</v>
      </c>
      <c r="B46" s="217" t="s">
        <v>618</v>
      </c>
      <c r="C46" s="217" t="s">
        <v>1235</v>
      </c>
      <c r="D46" s="218">
        <v>45789</v>
      </c>
      <c r="E46" s="217">
        <v>107</v>
      </c>
      <c r="F46" s="217">
        <v>1</v>
      </c>
      <c r="G46" s="217" t="s">
        <v>1236</v>
      </c>
      <c r="H46" s="217" t="s">
        <v>1236</v>
      </c>
    </row>
    <row r="47" spans="1:8" ht="15.75" customHeight="1" x14ac:dyDescent="0.25">
      <c r="A47" s="217" t="s">
        <v>1287</v>
      </c>
      <c r="B47" s="217" t="s">
        <v>624</v>
      </c>
      <c r="C47" s="217" t="s">
        <v>1235</v>
      </c>
      <c r="D47" s="218" t="s">
        <v>1236</v>
      </c>
      <c r="E47" s="217">
        <v>2200</v>
      </c>
      <c r="F47" s="217" t="s">
        <v>1236</v>
      </c>
      <c r="G47" s="217" t="s">
        <v>1236</v>
      </c>
      <c r="H47" s="217" t="s">
        <v>1236</v>
      </c>
    </row>
    <row r="48" spans="1:8" ht="15.75" customHeight="1" x14ac:dyDescent="0.25">
      <c r="A48" s="217" t="s">
        <v>1288</v>
      </c>
      <c r="B48" s="217" t="s">
        <v>672</v>
      </c>
      <c r="C48" s="217" t="s">
        <v>1235</v>
      </c>
      <c r="D48" s="218" t="s">
        <v>1236</v>
      </c>
      <c r="E48" s="217">
        <v>741</v>
      </c>
      <c r="F48" s="217" t="s">
        <v>1236</v>
      </c>
      <c r="G48" s="217" t="s">
        <v>1236</v>
      </c>
      <c r="H48" s="217" t="s">
        <v>1236</v>
      </c>
    </row>
    <row r="49" spans="1:8" ht="15.75" customHeight="1" x14ac:dyDescent="0.25">
      <c r="A49" s="217" t="s">
        <v>1289</v>
      </c>
      <c r="B49" s="217" t="s">
        <v>928</v>
      </c>
      <c r="C49" s="217" t="s">
        <v>1235</v>
      </c>
      <c r="D49" s="218" t="s">
        <v>1236</v>
      </c>
      <c r="E49" s="217">
        <v>938</v>
      </c>
      <c r="F49" s="217" t="s">
        <v>1236</v>
      </c>
      <c r="G49" s="217" t="s">
        <v>1236</v>
      </c>
      <c r="H49" s="217" t="s">
        <v>1236</v>
      </c>
    </row>
    <row r="50" spans="1:8" ht="15.75" customHeight="1" x14ac:dyDescent="0.25">
      <c r="A50" s="217" t="s">
        <v>1290</v>
      </c>
      <c r="B50" s="217" t="s">
        <v>678</v>
      </c>
      <c r="C50" s="217" t="s">
        <v>1235</v>
      </c>
      <c r="D50" s="218" t="s">
        <v>1236</v>
      </c>
      <c r="E50" s="217">
        <v>1199</v>
      </c>
      <c r="F50" s="217" t="s">
        <v>1236</v>
      </c>
      <c r="G50" s="217" t="s">
        <v>1236</v>
      </c>
      <c r="H50" s="217" t="s">
        <v>1236</v>
      </c>
    </row>
    <row r="51" spans="1:8" ht="15.75" customHeight="1" x14ac:dyDescent="0.25">
      <c r="A51" s="217" t="s">
        <v>1291</v>
      </c>
      <c r="B51" s="217" t="s">
        <v>894</v>
      </c>
      <c r="C51" s="217" t="s">
        <v>1235</v>
      </c>
      <c r="D51" s="218" t="s">
        <v>1236</v>
      </c>
      <c r="E51" s="217">
        <v>1043</v>
      </c>
      <c r="F51" s="217" t="s">
        <v>1236</v>
      </c>
      <c r="G51" s="217" t="s">
        <v>1236</v>
      </c>
      <c r="H51" s="217" t="s">
        <v>1236</v>
      </c>
    </row>
    <row r="52" spans="1:8" ht="15.75" customHeight="1" x14ac:dyDescent="0.25">
      <c r="A52" s="217" t="s">
        <v>1292</v>
      </c>
      <c r="B52" s="217" t="s">
        <v>895</v>
      </c>
      <c r="C52" s="217" t="s">
        <v>1235</v>
      </c>
      <c r="D52" s="218" t="s">
        <v>1236</v>
      </c>
      <c r="E52" s="217">
        <v>723</v>
      </c>
      <c r="F52" s="217" t="s">
        <v>1236</v>
      </c>
      <c r="G52" s="217" t="s">
        <v>1236</v>
      </c>
      <c r="H52" s="217" t="s">
        <v>1236</v>
      </c>
    </row>
    <row r="53" spans="1:8" ht="15.75" customHeight="1" x14ac:dyDescent="0.25">
      <c r="A53" s="217" t="s">
        <v>1293</v>
      </c>
      <c r="B53" s="217" t="s">
        <v>690</v>
      </c>
      <c r="C53" s="217" t="s">
        <v>1235</v>
      </c>
      <c r="D53" s="218" t="s">
        <v>1236</v>
      </c>
      <c r="E53" s="217">
        <v>924</v>
      </c>
      <c r="F53" s="217" t="s">
        <v>1236</v>
      </c>
      <c r="G53" s="217" t="s">
        <v>1236</v>
      </c>
      <c r="H53" s="217" t="s">
        <v>1236</v>
      </c>
    </row>
    <row r="54" spans="1:8" ht="15.75" customHeight="1" x14ac:dyDescent="0.25">
      <c r="A54" s="217" t="s">
        <v>1294</v>
      </c>
      <c r="B54" s="217" t="s">
        <v>643</v>
      </c>
      <c r="C54" s="217" t="s">
        <v>1235</v>
      </c>
      <c r="D54" s="218" t="s">
        <v>1236</v>
      </c>
      <c r="E54" s="217">
        <v>1944</v>
      </c>
      <c r="F54" s="217" t="s">
        <v>1236</v>
      </c>
      <c r="G54" s="217" t="s">
        <v>1236</v>
      </c>
      <c r="H54" s="217" t="s">
        <v>1236</v>
      </c>
    </row>
    <row r="55" spans="1:8" ht="15.75" customHeight="1" x14ac:dyDescent="0.25">
      <c r="A55" s="217" t="s">
        <v>1295</v>
      </c>
      <c r="B55" s="217" t="s">
        <v>653</v>
      </c>
      <c r="C55" s="217" t="s">
        <v>1235</v>
      </c>
      <c r="D55" s="218" t="s">
        <v>1236</v>
      </c>
      <c r="E55" s="217">
        <v>1595</v>
      </c>
      <c r="F55" s="217" t="s">
        <v>1236</v>
      </c>
      <c r="G55" s="217" t="s">
        <v>1236</v>
      </c>
      <c r="H55" s="217" t="s">
        <v>1236</v>
      </c>
    </row>
    <row r="56" spans="1:8" ht="15.75" customHeight="1" x14ac:dyDescent="0.25">
      <c r="A56" s="217" t="s">
        <v>1296</v>
      </c>
      <c r="B56" s="217" t="s">
        <v>659</v>
      </c>
      <c r="C56" s="217" t="s">
        <v>1235</v>
      </c>
      <c r="D56" s="218" t="s">
        <v>1236</v>
      </c>
      <c r="E56" s="217">
        <v>779</v>
      </c>
      <c r="F56" s="217" t="s">
        <v>1236</v>
      </c>
      <c r="G56" s="217" t="s">
        <v>1236</v>
      </c>
      <c r="H56" s="217" t="s">
        <v>1236</v>
      </c>
    </row>
    <row r="57" spans="1:8" ht="15.75" customHeight="1" x14ac:dyDescent="0.25">
      <c r="A57" s="217" t="s">
        <v>1297</v>
      </c>
      <c r="B57" s="217" t="s">
        <v>662</v>
      </c>
      <c r="C57" s="217" t="s">
        <v>1235</v>
      </c>
      <c r="D57" s="218" t="s">
        <v>1236</v>
      </c>
      <c r="E57" s="217">
        <v>1136</v>
      </c>
      <c r="F57" s="217" t="s">
        <v>1236</v>
      </c>
      <c r="G57" s="217" t="s">
        <v>1236</v>
      </c>
      <c r="H57" s="217" t="s">
        <v>1236</v>
      </c>
    </row>
    <row r="58" spans="1:8" ht="15.75" customHeight="1" x14ac:dyDescent="0.25">
      <c r="A58" s="217" t="s">
        <v>1298</v>
      </c>
      <c r="B58" s="217" t="s">
        <v>665</v>
      </c>
      <c r="C58" s="217" t="s">
        <v>1235</v>
      </c>
      <c r="D58" s="218" t="s">
        <v>1236</v>
      </c>
      <c r="E58" s="217">
        <v>1246</v>
      </c>
      <c r="F58" s="217" t="s">
        <v>1236</v>
      </c>
      <c r="G58" s="217" t="s">
        <v>1236</v>
      </c>
      <c r="H58" s="217" t="s">
        <v>1236</v>
      </c>
    </row>
    <row r="59" spans="1:8" ht="15.75" customHeight="1" x14ac:dyDescent="0.25">
      <c r="A59" s="217" t="s">
        <v>1299</v>
      </c>
      <c r="B59" s="217" t="s">
        <v>1300</v>
      </c>
      <c r="C59" s="217" t="s">
        <v>1235</v>
      </c>
      <c r="D59" s="218">
        <v>45783</v>
      </c>
      <c r="E59" s="217">
        <v>848</v>
      </c>
      <c r="F59" s="217" t="s">
        <v>1236</v>
      </c>
      <c r="G59" s="217" t="s">
        <v>1236</v>
      </c>
      <c r="H59" s="217" t="s">
        <v>1236</v>
      </c>
    </row>
    <row r="60" spans="1:8" ht="15.75" customHeight="1" x14ac:dyDescent="0.25">
      <c r="A60" s="217" t="s">
        <v>1301</v>
      </c>
      <c r="B60" s="217" t="s">
        <v>707</v>
      </c>
      <c r="C60" s="217" t="s">
        <v>1235</v>
      </c>
      <c r="D60" s="218" t="s">
        <v>1236</v>
      </c>
      <c r="E60" s="217">
        <v>1139</v>
      </c>
      <c r="F60" s="217" t="s">
        <v>1236</v>
      </c>
      <c r="G60" s="217" t="s">
        <v>1236</v>
      </c>
      <c r="H60" s="217" t="s">
        <v>1236</v>
      </c>
    </row>
    <row r="61" spans="1:8" ht="15.75" customHeight="1" x14ac:dyDescent="0.25">
      <c r="A61" s="217" t="s">
        <v>1302</v>
      </c>
      <c r="B61" s="217" t="s">
        <v>1303</v>
      </c>
      <c r="C61" s="217" t="s">
        <v>1235</v>
      </c>
      <c r="D61" s="218" t="s">
        <v>1236</v>
      </c>
      <c r="E61" s="217">
        <v>1397</v>
      </c>
      <c r="F61" s="217" t="s">
        <v>1236</v>
      </c>
      <c r="G61" s="217" t="s">
        <v>1236</v>
      </c>
      <c r="H61" s="217" t="s">
        <v>1236</v>
      </c>
    </row>
    <row r="62" spans="1:8" ht="15.75" customHeight="1" x14ac:dyDescent="0.25">
      <c r="A62" s="217" t="s">
        <v>1304</v>
      </c>
      <c r="B62" s="217" t="s">
        <v>736</v>
      </c>
      <c r="C62" s="217" t="s">
        <v>1235</v>
      </c>
      <c r="D62" s="218" t="s">
        <v>1236</v>
      </c>
      <c r="E62" s="217">
        <v>1538</v>
      </c>
      <c r="F62" s="217" t="s">
        <v>1236</v>
      </c>
      <c r="G62" s="217" t="s">
        <v>1236</v>
      </c>
      <c r="H62" s="217" t="s">
        <v>1236</v>
      </c>
    </row>
    <row r="63" spans="1:8" ht="15.75" customHeight="1" x14ac:dyDescent="0.25">
      <c r="A63" s="217" t="s">
        <v>1305</v>
      </c>
      <c r="B63" s="217" t="s">
        <v>1306</v>
      </c>
      <c r="C63" s="217" t="s">
        <v>1235</v>
      </c>
      <c r="D63" s="218" t="s">
        <v>1236</v>
      </c>
      <c r="E63" s="217">
        <v>2166</v>
      </c>
      <c r="F63" s="217" t="s">
        <v>1236</v>
      </c>
      <c r="G63" s="217" t="s">
        <v>1236</v>
      </c>
      <c r="H63" s="217" t="s">
        <v>1236</v>
      </c>
    </row>
    <row r="64" spans="1:8" ht="15.75" customHeight="1" x14ac:dyDescent="0.25">
      <c r="A64" s="217" t="s">
        <v>1307</v>
      </c>
      <c r="B64" s="217" t="s">
        <v>1308</v>
      </c>
      <c r="C64" s="217" t="s">
        <v>1235</v>
      </c>
      <c r="D64" s="218" t="s">
        <v>1236</v>
      </c>
      <c r="E64" s="217">
        <v>3701</v>
      </c>
      <c r="F64" s="217" t="s">
        <v>1236</v>
      </c>
      <c r="G64" s="217" t="s">
        <v>1236</v>
      </c>
      <c r="H64" s="217" t="s">
        <v>1236</v>
      </c>
    </row>
    <row r="65" spans="1:8" ht="15.75" customHeight="1" x14ac:dyDescent="0.25">
      <c r="A65" s="217" t="s">
        <v>1309</v>
      </c>
      <c r="B65" s="217" t="s">
        <v>785</v>
      </c>
      <c r="C65" s="217" t="s">
        <v>1235</v>
      </c>
      <c r="D65" s="218" t="s">
        <v>1236</v>
      </c>
      <c r="E65" s="217">
        <v>1285</v>
      </c>
      <c r="F65" s="217" t="s">
        <v>1236</v>
      </c>
      <c r="G65" s="217" t="s">
        <v>1236</v>
      </c>
      <c r="H65" s="217" t="s">
        <v>1236</v>
      </c>
    </row>
    <row r="66" spans="1:8" ht="15.75" customHeight="1" x14ac:dyDescent="0.25">
      <c r="A66" s="217" t="s">
        <v>1310</v>
      </c>
      <c r="B66" s="217" t="s">
        <v>1311</v>
      </c>
      <c r="C66" s="217" t="s">
        <v>1235</v>
      </c>
      <c r="D66" s="218" t="s">
        <v>1236</v>
      </c>
      <c r="E66" s="217">
        <v>1020</v>
      </c>
      <c r="F66" s="217" t="s">
        <v>1236</v>
      </c>
      <c r="G66" s="217" t="s">
        <v>1236</v>
      </c>
      <c r="H66" s="217" t="s">
        <v>1236</v>
      </c>
    </row>
    <row r="67" spans="1:8" ht="15.75" customHeight="1" x14ac:dyDescent="0.25">
      <c r="A67" s="217" t="s">
        <v>1312</v>
      </c>
      <c r="B67" s="217" t="s">
        <v>806</v>
      </c>
      <c r="C67" s="217" t="s">
        <v>1235</v>
      </c>
      <c r="D67" s="218" t="s">
        <v>1236</v>
      </c>
      <c r="E67" s="217">
        <v>1325</v>
      </c>
      <c r="F67" s="217" t="s">
        <v>1236</v>
      </c>
      <c r="G67" s="217" t="s">
        <v>1236</v>
      </c>
      <c r="H67" s="217" t="s">
        <v>1236</v>
      </c>
    </row>
    <row r="68" spans="1:8" ht="15.75" customHeight="1" x14ac:dyDescent="0.25">
      <c r="A68" s="217" t="s">
        <v>1313</v>
      </c>
      <c r="B68" s="217" t="s">
        <v>807</v>
      </c>
      <c r="C68" s="217" t="s">
        <v>1235</v>
      </c>
      <c r="D68" s="218" t="s">
        <v>1236</v>
      </c>
      <c r="E68" s="217">
        <v>870</v>
      </c>
      <c r="F68" s="217" t="s">
        <v>1236</v>
      </c>
      <c r="G68" s="217" t="s">
        <v>1236</v>
      </c>
      <c r="H68" s="217" t="s">
        <v>1236</v>
      </c>
    </row>
    <row r="69" spans="1:8" ht="15.75" customHeight="1" x14ac:dyDescent="0.25">
      <c r="A69" s="217" t="s">
        <v>1314</v>
      </c>
      <c r="B69" s="217" t="s">
        <v>692</v>
      </c>
      <c r="C69" s="217" t="s">
        <v>1235</v>
      </c>
      <c r="D69" s="218">
        <v>45792</v>
      </c>
      <c r="E69" s="217">
        <v>3170</v>
      </c>
      <c r="F69" s="217">
        <v>81</v>
      </c>
      <c r="G69" s="217" t="s">
        <v>1236</v>
      </c>
      <c r="H69" s="217" t="s">
        <v>1236</v>
      </c>
    </row>
    <row r="70" spans="1:8" ht="15.75" customHeight="1" x14ac:dyDescent="0.25">
      <c r="A70" s="217" t="s">
        <v>1315</v>
      </c>
      <c r="B70" s="217" t="s">
        <v>693</v>
      </c>
      <c r="C70" s="217" t="s">
        <v>1235</v>
      </c>
      <c r="D70" s="218">
        <v>45783</v>
      </c>
      <c r="E70" s="217">
        <v>178</v>
      </c>
      <c r="F70" s="217">
        <v>8</v>
      </c>
      <c r="G70" s="217" t="s">
        <v>1236</v>
      </c>
      <c r="H70" s="217" t="s">
        <v>1236</v>
      </c>
    </row>
    <row r="71" spans="1:8" ht="15.75" customHeight="1" x14ac:dyDescent="0.25">
      <c r="A71" s="217" t="s">
        <v>1316</v>
      </c>
      <c r="B71" s="217" t="s">
        <v>694</v>
      </c>
      <c r="C71" s="217" t="s">
        <v>1235</v>
      </c>
      <c r="D71" s="218" t="s">
        <v>1236</v>
      </c>
      <c r="E71" s="217">
        <v>4443</v>
      </c>
      <c r="F71" s="217" t="s">
        <v>1236</v>
      </c>
      <c r="G71" s="217" t="s">
        <v>1236</v>
      </c>
      <c r="H71" s="217" t="s">
        <v>1236</v>
      </c>
    </row>
    <row r="72" spans="1:8" ht="15.75" customHeight="1" x14ac:dyDescent="0.25">
      <c r="A72" s="217" t="s">
        <v>1317</v>
      </c>
      <c r="B72" s="217" t="s">
        <v>695</v>
      </c>
      <c r="C72" s="217" t="s">
        <v>1235</v>
      </c>
      <c r="D72" s="218">
        <v>45792</v>
      </c>
      <c r="E72" s="217">
        <v>190</v>
      </c>
      <c r="F72" s="217">
        <v>44</v>
      </c>
      <c r="G72" s="217" t="s">
        <v>1236</v>
      </c>
      <c r="H72" s="217" t="s">
        <v>1236</v>
      </c>
    </row>
    <row r="73" spans="1:8" ht="15.75" customHeight="1" x14ac:dyDescent="0.25">
      <c r="A73" s="217" t="s">
        <v>1318</v>
      </c>
      <c r="B73" s="217" t="s">
        <v>696</v>
      </c>
      <c r="C73" s="217" t="s">
        <v>1235</v>
      </c>
      <c r="D73" s="218" t="s">
        <v>1236</v>
      </c>
      <c r="E73" s="217">
        <v>971</v>
      </c>
      <c r="F73" s="217" t="s">
        <v>1236</v>
      </c>
      <c r="G73" s="217" t="s">
        <v>1236</v>
      </c>
      <c r="H73" s="217" t="s">
        <v>1236</v>
      </c>
    </row>
    <row r="74" spans="1:8" ht="15.75" customHeight="1" x14ac:dyDescent="0.25">
      <c r="A74" s="217" t="s">
        <v>1319</v>
      </c>
      <c r="B74" s="217" t="s">
        <v>697</v>
      </c>
      <c r="C74" s="217" t="s">
        <v>1235</v>
      </c>
      <c r="D74" s="218" t="s">
        <v>1236</v>
      </c>
      <c r="E74" s="217">
        <v>815</v>
      </c>
      <c r="F74" s="217" t="s">
        <v>1236</v>
      </c>
      <c r="G74" s="217" t="s">
        <v>1236</v>
      </c>
      <c r="H74" s="217" t="s">
        <v>1236</v>
      </c>
    </row>
    <row r="75" spans="1:8" ht="15.75" customHeight="1" x14ac:dyDescent="0.25">
      <c r="A75" s="217" t="s">
        <v>1320</v>
      </c>
      <c r="B75" s="217" t="s">
        <v>940</v>
      </c>
      <c r="C75" s="217" t="s">
        <v>1235</v>
      </c>
      <c r="D75" s="218" t="s">
        <v>1236</v>
      </c>
      <c r="E75" s="217">
        <v>846</v>
      </c>
      <c r="F75" s="217" t="s">
        <v>1236</v>
      </c>
      <c r="G75" s="217" t="s">
        <v>1236</v>
      </c>
      <c r="H75" s="217" t="s">
        <v>1236</v>
      </c>
    </row>
    <row r="76" spans="1:8" ht="15.75" customHeight="1" x14ac:dyDescent="0.25">
      <c r="A76" s="217" t="s">
        <v>1321</v>
      </c>
      <c r="B76" s="217" t="s">
        <v>698</v>
      </c>
      <c r="C76" s="217" t="s">
        <v>1235</v>
      </c>
      <c r="D76" s="218">
        <v>45783</v>
      </c>
      <c r="E76" s="217">
        <v>2003</v>
      </c>
      <c r="F76" s="217" t="s">
        <v>1236</v>
      </c>
      <c r="G76" s="217" t="s">
        <v>1236</v>
      </c>
      <c r="H76" s="217" t="s">
        <v>1236</v>
      </c>
    </row>
    <row r="77" spans="1:8" ht="15.75" customHeight="1" x14ac:dyDescent="0.25">
      <c r="A77" s="217" t="s">
        <v>1322</v>
      </c>
      <c r="B77" s="217" t="s">
        <v>1323</v>
      </c>
      <c r="C77" s="217" t="s">
        <v>1235</v>
      </c>
      <c r="D77" s="218" t="s">
        <v>1236</v>
      </c>
      <c r="E77" s="217">
        <v>2532</v>
      </c>
      <c r="F77" s="217" t="s">
        <v>1236</v>
      </c>
      <c r="G77" s="217" t="s">
        <v>1236</v>
      </c>
      <c r="H77" s="217" t="s">
        <v>1236</v>
      </c>
    </row>
    <row r="78" spans="1:8" ht="15.75" customHeight="1" x14ac:dyDescent="0.25">
      <c r="A78" s="217" t="s">
        <v>1324</v>
      </c>
      <c r="B78" s="217" t="s">
        <v>1325</v>
      </c>
      <c r="C78" s="217" t="s">
        <v>1235</v>
      </c>
      <c r="D78" s="218" t="s">
        <v>1236</v>
      </c>
      <c r="E78" s="217">
        <v>2642</v>
      </c>
      <c r="F78" s="217" t="s">
        <v>1236</v>
      </c>
      <c r="G78" s="217" t="s">
        <v>1236</v>
      </c>
      <c r="H78" s="217" t="s">
        <v>1236</v>
      </c>
    </row>
    <row r="79" spans="1:8" ht="15.75" customHeight="1" x14ac:dyDescent="0.25">
      <c r="A79" s="217" t="s">
        <v>1326</v>
      </c>
      <c r="B79" s="217" t="s">
        <v>1327</v>
      </c>
      <c r="C79" s="217" t="s">
        <v>1235</v>
      </c>
      <c r="D79" s="218" t="s">
        <v>1236</v>
      </c>
      <c r="E79" s="217">
        <v>2312</v>
      </c>
      <c r="F79" s="217" t="s">
        <v>1236</v>
      </c>
      <c r="G79" s="217" t="s">
        <v>1236</v>
      </c>
      <c r="H79" s="217" t="s">
        <v>1236</v>
      </c>
    </row>
    <row r="80" spans="1:8" ht="15.75" customHeight="1" x14ac:dyDescent="0.25">
      <c r="A80" s="217" t="s">
        <v>1328</v>
      </c>
      <c r="B80" s="217" t="s">
        <v>1329</v>
      </c>
      <c r="C80" s="217" t="s">
        <v>1235</v>
      </c>
      <c r="D80" s="218" t="s">
        <v>1236</v>
      </c>
      <c r="E80" s="217">
        <v>2462</v>
      </c>
      <c r="F80" s="217" t="s">
        <v>1236</v>
      </c>
      <c r="G80" s="217" t="s">
        <v>1236</v>
      </c>
      <c r="H80" s="217" t="s">
        <v>1236</v>
      </c>
    </row>
    <row r="81" spans="1:8" ht="15.75" customHeight="1" x14ac:dyDescent="0.25">
      <c r="A81" s="217" t="s">
        <v>1330</v>
      </c>
      <c r="B81" s="217" t="s">
        <v>1331</v>
      </c>
      <c r="C81" s="217" t="s">
        <v>1235</v>
      </c>
      <c r="D81" s="218" t="s">
        <v>1236</v>
      </c>
      <c r="E81" s="217">
        <v>1910</v>
      </c>
      <c r="F81" s="217" t="s">
        <v>1236</v>
      </c>
      <c r="G81" s="217" t="s">
        <v>1236</v>
      </c>
      <c r="H81" s="217" t="s">
        <v>1236</v>
      </c>
    </row>
    <row r="82" spans="1:8" ht="15.75" customHeight="1" x14ac:dyDescent="0.25">
      <c r="A82" s="217" t="s">
        <v>1332</v>
      </c>
      <c r="B82" s="217" t="s">
        <v>1333</v>
      </c>
      <c r="C82" s="217" t="s">
        <v>1235</v>
      </c>
      <c r="D82" s="218" t="s">
        <v>1236</v>
      </c>
      <c r="E82" s="217">
        <v>2013</v>
      </c>
      <c r="F82" s="217" t="s">
        <v>1236</v>
      </c>
      <c r="G82" s="217" t="s">
        <v>1236</v>
      </c>
      <c r="H82" s="217" t="s">
        <v>1236</v>
      </c>
    </row>
    <row r="83" spans="1:8" ht="15.75" customHeight="1" x14ac:dyDescent="0.25">
      <c r="A83" s="217" t="s">
        <v>1334</v>
      </c>
      <c r="B83" s="217" t="s">
        <v>1335</v>
      </c>
      <c r="C83" s="217" t="s">
        <v>1235</v>
      </c>
      <c r="D83" s="218" t="s">
        <v>1236</v>
      </c>
      <c r="E83" s="217">
        <v>2194</v>
      </c>
      <c r="F83" s="217" t="s">
        <v>1236</v>
      </c>
      <c r="G83" s="217" t="s">
        <v>1236</v>
      </c>
      <c r="H83" s="217" t="s">
        <v>1236</v>
      </c>
    </row>
    <row r="84" spans="1:8" ht="15.75" customHeight="1" x14ac:dyDescent="0.25">
      <c r="A84" s="217" t="s">
        <v>1336</v>
      </c>
      <c r="B84" s="217" t="s">
        <v>1337</v>
      </c>
      <c r="C84" s="217" t="s">
        <v>1235</v>
      </c>
      <c r="D84" s="218" t="s">
        <v>1236</v>
      </c>
      <c r="E84" s="217">
        <v>1231</v>
      </c>
      <c r="F84" s="217" t="s">
        <v>1236</v>
      </c>
      <c r="G84" s="217" t="s">
        <v>1236</v>
      </c>
      <c r="H84" s="217" t="s">
        <v>1236</v>
      </c>
    </row>
    <row r="85" spans="1:8" ht="15.75" customHeight="1" x14ac:dyDescent="0.25">
      <c r="A85" s="217" t="s">
        <v>1338</v>
      </c>
      <c r="B85" s="217" t="s">
        <v>1339</v>
      </c>
      <c r="C85" s="217" t="s">
        <v>1235</v>
      </c>
      <c r="D85" s="218" t="s">
        <v>1236</v>
      </c>
      <c r="E85" s="217">
        <v>1284</v>
      </c>
      <c r="F85" s="217" t="s">
        <v>1236</v>
      </c>
      <c r="G85" s="217" t="s">
        <v>1236</v>
      </c>
      <c r="H85" s="217" t="s">
        <v>1236</v>
      </c>
    </row>
    <row r="86" spans="1:8" ht="15.75" customHeight="1" x14ac:dyDescent="0.25">
      <c r="A86" s="217" t="s">
        <v>1340</v>
      </c>
      <c r="B86" s="217" t="s">
        <v>1341</v>
      </c>
      <c r="C86" s="217" t="s">
        <v>1235</v>
      </c>
      <c r="D86" s="218" t="s">
        <v>1236</v>
      </c>
      <c r="E86" s="217">
        <v>1310</v>
      </c>
      <c r="F86" s="217" t="s">
        <v>1236</v>
      </c>
      <c r="G86" s="217" t="s">
        <v>1236</v>
      </c>
      <c r="H86" s="217" t="s">
        <v>1236</v>
      </c>
    </row>
    <row r="87" spans="1:8" ht="15.75" customHeight="1" x14ac:dyDescent="0.25">
      <c r="A87" s="217" t="s">
        <v>1342</v>
      </c>
      <c r="B87" s="217" t="s">
        <v>1343</v>
      </c>
      <c r="C87" s="217" t="s">
        <v>1235</v>
      </c>
      <c r="D87" s="218" t="s">
        <v>1236</v>
      </c>
      <c r="E87" s="217" t="s">
        <v>1236</v>
      </c>
      <c r="F87" s="217" t="s">
        <v>1236</v>
      </c>
      <c r="G87" s="217">
        <v>1061</v>
      </c>
      <c r="H87" s="217">
        <v>170</v>
      </c>
    </row>
    <row r="88" spans="1:8" ht="15.75" customHeight="1" x14ac:dyDescent="0.25">
      <c r="A88" s="219" t="s">
        <v>1344</v>
      </c>
      <c r="B88" s="219" t="s">
        <v>48</v>
      </c>
      <c r="C88" s="219" t="s">
        <v>1345</v>
      </c>
      <c r="D88" s="220" t="s">
        <v>1236</v>
      </c>
      <c r="E88" s="219">
        <v>1052</v>
      </c>
      <c r="F88" s="219" t="s">
        <v>1236</v>
      </c>
      <c r="G88" s="219" t="s">
        <v>1236</v>
      </c>
      <c r="H88" s="219" t="s">
        <v>1236</v>
      </c>
    </row>
    <row r="89" spans="1:8" ht="15.75" customHeight="1" x14ac:dyDescent="0.25">
      <c r="A89" s="219" t="s">
        <v>1346</v>
      </c>
      <c r="B89" s="219" t="s">
        <v>49</v>
      </c>
      <c r="C89" s="219" t="s">
        <v>1345</v>
      </c>
      <c r="D89" s="220" t="s">
        <v>1236</v>
      </c>
      <c r="E89" s="219">
        <v>291</v>
      </c>
      <c r="F89" s="219" t="s">
        <v>1236</v>
      </c>
      <c r="G89" s="219" t="s">
        <v>1236</v>
      </c>
      <c r="H89" s="219" t="s">
        <v>1236</v>
      </c>
    </row>
    <row r="90" spans="1:8" ht="15.75" customHeight="1" x14ac:dyDescent="0.25">
      <c r="A90" s="219" t="s">
        <v>1347</v>
      </c>
      <c r="B90" s="219" t="s">
        <v>50</v>
      </c>
      <c r="C90" s="219" t="s">
        <v>1345</v>
      </c>
      <c r="D90" s="220">
        <v>45783</v>
      </c>
      <c r="E90" s="219">
        <v>628</v>
      </c>
      <c r="F90" s="219" t="s">
        <v>1236</v>
      </c>
      <c r="G90" s="219" t="s">
        <v>1236</v>
      </c>
      <c r="H90" s="219" t="s">
        <v>1236</v>
      </c>
    </row>
    <row r="91" spans="1:8" ht="15.75" customHeight="1" x14ac:dyDescent="0.25">
      <c r="A91" s="219" t="s">
        <v>1348</v>
      </c>
      <c r="B91" s="219" t="s">
        <v>58</v>
      </c>
      <c r="C91" s="219" t="s">
        <v>1345</v>
      </c>
      <c r="D91" s="220" t="s">
        <v>1236</v>
      </c>
      <c r="E91" s="219">
        <v>1169</v>
      </c>
      <c r="F91" s="219" t="s">
        <v>1236</v>
      </c>
      <c r="G91" s="219" t="s">
        <v>1236</v>
      </c>
      <c r="H91" s="219" t="s">
        <v>1236</v>
      </c>
    </row>
    <row r="92" spans="1:8" ht="15.75" customHeight="1" x14ac:dyDescent="0.25">
      <c r="A92" s="219" t="s">
        <v>1349</v>
      </c>
      <c r="B92" s="219" t="s">
        <v>62</v>
      </c>
      <c r="C92" s="219" t="s">
        <v>1345</v>
      </c>
      <c r="D92" s="220">
        <v>45783</v>
      </c>
      <c r="E92" s="219">
        <v>1083</v>
      </c>
      <c r="F92" s="219">
        <v>22</v>
      </c>
      <c r="G92" s="219" t="s">
        <v>1236</v>
      </c>
      <c r="H92" s="219" t="s">
        <v>1236</v>
      </c>
    </row>
    <row r="93" spans="1:8" ht="15.75" customHeight="1" x14ac:dyDescent="0.25">
      <c r="A93" s="219" t="s">
        <v>1350</v>
      </c>
      <c r="B93" s="219" t="s">
        <v>988</v>
      </c>
      <c r="C93" s="219" t="s">
        <v>1345</v>
      </c>
      <c r="D93" s="220" t="s">
        <v>1236</v>
      </c>
      <c r="E93" s="219">
        <v>290</v>
      </c>
      <c r="F93" s="219" t="s">
        <v>1236</v>
      </c>
      <c r="G93" s="219" t="s">
        <v>1236</v>
      </c>
      <c r="H93" s="219" t="s">
        <v>1236</v>
      </c>
    </row>
    <row r="94" spans="1:8" ht="15.75" customHeight="1" x14ac:dyDescent="0.25">
      <c r="A94" s="219" t="s">
        <v>1351</v>
      </c>
      <c r="B94" s="219" t="s">
        <v>72</v>
      </c>
      <c r="C94" s="219" t="s">
        <v>1345</v>
      </c>
      <c r="D94" s="220">
        <v>45789</v>
      </c>
      <c r="E94" s="219">
        <v>57</v>
      </c>
      <c r="F94" s="219">
        <v>16</v>
      </c>
      <c r="G94" s="219" t="s">
        <v>1236</v>
      </c>
      <c r="H94" s="219" t="s">
        <v>1236</v>
      </c>
    </row>
    <row r="95" spans="1:8" ht="15.75" customHeight="1" x14ac:dyDescent="0.25">
      <c r="A95" s="219" t="s">
        <v>1352</v>
      </c>
      <c r="B95" s="219" t="s">
        <v>1353</v>
      </c>
      <c r="C95" s="219" t="s">
        <v>1345</v>
      </c>
      <c r="D95" s="220" t="s">
        <v>1236</v>
      </c>
      <c r="E95" s="219">
        <v>533</v>
      </c>
      <c r="F95" s="219" t="s">
        <v>1236</v>
      </c>
      <c r="G95" s="219" t="s">
        <v>1236</v>
      </c>
      <c r="H95" s="219" t="s">
        <v>1236</v>
      </c>
    </row>
    <row r="96" spans="1:8" ht="15.75" customHeight="1" x14ac:dyDescent="0.25">
      <c r="A96" s="219" t="s">
        <v>1354</v>
      </c>
      <c r="B96" s="219" t="s">
        <v>1355</v>
      </c>
      <c r="C96" s="219" t="s">
        <v>1345</v>
      </c>
      <c r="D96" s="220" t="s">
        <v>1236</v>
      </c>
      <c r="E96" s="219">
        <v>1237</v>
      </c>
      <c r="F96" s="219" t="s">
        <v>1236</v>
      </c>
      <c r="G96" s="219" t="s">
        <v>1236</v>
      </c>
      <c r="H96" s="219" t="s">
        <v>1236</v>
      </c>
    </row>
    <row r="97" spans="1:8" ht="15.75" customHeight="1" x14ac:dyDescent="0.25">
      <c r="A97" s="219" t="s">
        <v>1356</v>
      </c>
      <c r="B97" s="219" t="s">
        <v>1000</v>
      </c>
      <c r="C97" s="219" t="s">
        <v>1345</v>
      </c>
      <c r="D97" s="220" t="s">
        <v>1236</v>
      </c>
      <c r="E97" s="219">
        <v>91</v>
      </c>
      <c r="F97" s="219" t="s">
        <v>1236</v>
      </c>
      <c r="G97" s="219" t="s">
        <v>1236</v>
      </c>
      <c r="H97" s="219" t="s">
        <v>1236</v>
      </c>
    </row>
    <row r="98" spans="1:8" ht="15.75" customHeight="1" x14ac:dyDescent="0.25">
      <c r="A98" s="219" t="s">
        <v>1357</v>
      </c>
      <c r="B98" s="219" t="s">
        <v>1002</v>
      </c>
      <c r="C98" s="219" t="s">
        <v>1345</v>
      </c>
      <c r="D98" s="220" t="s">
        <v>1236</v>
      </c>
      <c r="E98" s="219">
        <v>335</v>
      </c>
      <c r="F98" s="219" t="s">
        <v>1236</v>
      </c>
      <c r="G98" s="219" t="s">
        <v>1236</v>
      </c>
      <c r="H98" s="219" t="s">
        <v>1236</v>
      </c>
    </row>
    <row r="99" spans="1:8" ht="15.75" customHeight="1" x14ac:dyDescent="0.25">
      <c r="A99" s="219" t="s">
        <v>1358</v>
      </c>
      <c r="B99" s="219" t="s">
        <v>1003</v>
      </c>
      <c r="C99" s="219" t="s">
        <v>1345</v>
      </c>
      <c r="D99" s="220" t="s">
        <v>1236</v>
      </c>
      <c r="E99" s="219">
        <v>279</v>
      </c>
      <c r="F99" s="219" t="s">
        <v>1236</v>
      </c>
      <c r="G99" s="219" t="s">
        <v>1236</v>
      </c>
      <c r="H99" s="219" t="s">
        <v>1236</v>
      </c>
    </row>
    <row r="100" spans="1:8" ht="15.75" customHeight="1" x14ac:dyDescent="0.25">
      <c r="A100" s="219" t="s">
        <v>1359</v>
      </c>
      <c r="B100" s="219" t="s">
        <v>1004</v>
      </c>
      <c r="C100" s="219" t="s">
        <v>1345</v>
      </c>
      <c r="D100" s="220" t="s">
        <v>1236</v>
      </c>
      <c r="E100" s="219">
        <v>542</v>
      </c>
      <c r="F100" s="219" t="s">
        <v>1236</v>
      </c>
      <c r="G100" s="219" t="s">
        <v>1236</v>
      </c>
      <c r="H100" s="219" t="s">
        <v>1236</v>
      </c>
    </row>
    <row r="101" spans="1:8" ht="15.75" customHeight="1" x14ac:dyDescent="0.25">
      <c r="A101" s="219" t="s">
        <v>1360</v>
      </c>
      <c r="B101" s="219" t="s">
        <v>1005</v>
      </c>
      <c r="C101" s="219" t="s">
        <v>1345</v>
      </c>
      <c r="D101" s="220" t="s">
        <v>1236</v>
      </c>
      <c r="E101" s="219">
        <v>148</v>
      </c>
      <c r="F101" s="219" t="s">
        <v>1236</v>
      </c>
      <c r="G101" s="219" t="s">
        <v>1236</v>
      </c>
      <c r="H101" s="219" t="s">
        <v>1236</v>
      </c>
    </row>
    <row r="102" spans="1:8" ht="15.75" customHeight="1" x14ac:dyDescent="0.25">
      <c r="A102" s="219" t="s">
        <v>1361</v>
      </c>
      <c r="B102" s="219" t="s">
        <v>1362</v>
      </c>
      <c r="C102" s="219" t="s">
        <v>1345</v>
      </c>
      <c r="D102" s="220" t="s">
        <v>1236</v>
      </c>
      <c r="E102" s="219">
        <v>70</v>
      </c>
      <c r="F102" s="219">
        <v>3</v>
      </c>
      <c r="G102" s="219" t="s">
        <v>1236</v>
      </c>
      <c r="H102" s="219" t="s">
        <v>1236</v>
      </c>
    </row>
    <row r="103" spans="1:8" ht="15.75" customHeight="1" x14ac:dyDescent="0.25">
      <c r="A103" s="219" t="s">
        <v>1363</v>
      </c>
      <c r="B103" s="219" t="s">
        <v>1364</v>
      </c>
      <c r="C103" s="219" t="s">
        <v>1345</v>
      </c>
      <c r="D103" s="220" t="s">
        <v>1236</v>
      </c>
      <c r="E103" s="219">
        <v>91</v>
      </c>
      <c r="F103" s="219" t="s">
        <v>1236</v>
      </c>
      <c r="G103" s="219" t="s">
        <v>1236</v>
      </c>
      <c r="H103" s="219" t="s">
        <v>1236</v>
      </c>
    </row>
    <row r="104" spans="1:8" ht="15.75" customHeight="1" x14ac:dyDescent="0.25">
      <c r="A104" s="219" t="s">
        <v>1365</v>
      </c>
      <c r="B104" s="219" t="s">
        <v>1055</v>
      </c>
      <c r="C104" s="219" t="s">
        <v>1345</v>
      </c>
      <c r="D104" s="220" t="s">
        <v>1236</v>
      </c>
      <c r="E104" s="219">
        <v>527</v>
      </c>
      <c r="F104" s="219" t="s">
        <v>1236</v>
      </c>
      <c r="G104" s="219" t="s">
        <v>1236</v>
      </c>
      <c r="H104" s="219" t="s">
        <v>1236</v>
      </c>
    </row>
    <row r="105" spans="1:8" ht="15.75" customHeight="1" x14ac:dyDescent="0.25">
      <c r="A105" s="219" t="s">
        <v>1366</v>
      </c>
      <c r="B105" s="219" t="s">
        <v>1056</v>
      </c>
      <c r="C105" s="219" t="s">
        <v>1345</v>
      </c>
      <c r="D105" s="220" t="s">
        <v>1236</v>
      </c>
      <c r="E105" s="219">
        <v>496</v>
      </c>
      <c r="F105" s="219" t="s">
        <v>1236</v>
      </c>
      <c r="G105" s="219" t="s">
        <v>1236</v>
      </c>
      <c r="H105" s="219" t="s">
        <v>1236</v>
      </c>
    </row>
    <row r="106" spans="1:8" ht="15.75" customHeight="1" x14ac:dyDescent="0.25">
      <c r="A106" s="219" t="s">
        <v>1367</v>
      </c>
      <c r="B106" s="219" t="s">
        <v>1057</v>
      </c>
      <c r="C106" s="219" t="s">
        <v>1345</v>
      </c>
      <c r="D106" s="220">
        <v>45783</v>
      </c>
      <c r="E106" s="219">
        <v>354</v>
      </c>
      <c r="F106" s="219" t="s">
        <v>1236</v>
      </c>
      <c r="G106" s="219" t="s">
        <v>1236</v>
      </c>
      <c r="H106" s="219" t="s">
        <v>1236</v>
      </c>
    </row>
    <row r="107" spans="1:8" ht="15.75" customHeight="1" x14ac:dyDescent="0.25">
      <c r="A107" s="219" t="s">
        <v>1368</v>
      </c>
      <c r="B107" s="219" t="s">
        <v>1058</v>
      </c>
      <c r="C107" s="219" t="s">
        <v>1345</v>
      </c>
      <c r="D107" s="220" t="s">
        <v>1236</v>
      </c>
      <c r="E107" s="219">
        <v>413</v>
      </c>
      <c r="F107" s="219" t="s">
        <v>1236</v>
      </c>
      <c r="G107" s="219" t="s">
        <v>1236</v>
      </c>
      <c r="H107" s="219" t="s">
        <v>1236</v>
      </c>
    </row>
    <row r="108" spans="1:8" ht="15.75" customHeight="1" x14ac:dyDescent="0.25">
      <c r="A108" s="219" t="s">
        <v>1369</v>
      </c>
      <c r="B108" s="219" t="s">
        <v>1007</v>
      </c>
      <c r="C108" s="219" t="s">
        <v>1345</v>
      </c>
      <c r="D108" s="220" t="s">
        <v>1236</v>
      </c>
      <c r="E108" s="219">
        <v>41</v>
      </c>
      <c r="F108" s="219" t="s">
        <v>1236</v>
      </c>
      <c r="G108" s="219" t="s">
        <v>1236</v>
      </c>
      <c r="H108" s="219" t="s">
        <v>1236</v>
      </c>
    </row>
    <row r="109" spans="1:8" ht="15.75" customHeight="1" x14ac:dyDescent="0.25">
      <c r="A109" s="219" t="s">
        <v>1370</v>
      </c>
      <c r="B109" s="219" t="s">
        <v>1008</v>
      </c>
      <c r="C109" s="219" t="s">
        <v>1345</v>
      </c>
      <c r="D109" s="220" t="s">
        <v>1236</v>
      </c>
      <c r="E109" s="219">
        <v>264</v>
      </c>
      <c r="F109" s="219" t="s">
        <v>1236</v>
      </c>
      <c r="G109" s="219" t="s">
        <v>1236</v>
      </c>
      <c r="H109" s="219" t="s">
        <v>1236</v>
      </c>
    </row>
    <row r="110" spans="1:8" ht="15.75" customHeight="1" x14ac:dyDescent="0.25">
      <c r="A110" s="219" t="s">
        <v>1371</v>
      </c>
      <c r="B110" s="219" t="s">
        <v>1011</v>
      </c>
      <c r="C110" s="219" t="s">
        <v>1345</v>
      </c>
      <c r="D110" s="220" t="s">
        <v>1236</v>
      </c>
      <c r="E110" s="219">
        <v>103</v>
      </c>
      <c r="F110" s="219" t="s">
        <v>1236</v>
      </c>
      <c r="G110" s="219" t="s">
        <v>1236</v>
      </c>
      <c r="H110" s="219" t="s">
        <v>1236</v>
      </c>
    </row>
    <row r="111" spans="1:8" ht="15.75" customHeight="1" x14ac:dyDescent="0.25">
      <c r="A111" s="219" t="s">
        <v>1372</v>
      </c>
      <c r="B111" s="219" t="s">
        <v>1012</v>
      </c>
      <c r="C111" s="219" t="s">
        <v>1345</v>
      </c>
      <c r="D111" s="220" t="s">
        <v>1236</v>
      </c>
      <c r="E111" s="219">
        <v>318</v>
      </c>
      <c r="F111" s="219" t="s">
        <v>1236</v>
      </c>
      <c r="G111" s="219" t="s">
        <v>1236</v>
      </c>
      <c r="H111" s="219" t="s">
        <v>1236</v>
      </c>
    </row>
    <row r="112" spans="1:8" ht="15.75" customHeight="1" x14ac:dyDescent="0.25">
      <c r="A112" s="219" t="s">
        <v>1373</v>
      </c>
      <c r="B112" s="219" t="s">
        <v>1013</v>
      </c>
      <c r="C112" s="219" t="s">
        <v>1345</v>
      </c>
      <c r="D112" s="220" t="s">
        <v>1236</v>
      </c>
      <c r="E112" s="219">
        <v>191</v>
      </c>
      <c r="F112" s="219" t="s">
        <v>1236</v>
      </c>
      <c r="G112" s="219" t="s">
        <v>1236</v>
      </c>
      <c r="H112" s="219" t="s">
        <v>1236</v>
      </c>
    </row>
    <row r="113" spans="1:8" ht="15.75" customHeight="1" x14ac:dyDescent="0.25">
      <c r="A113" s="219" t="s">
        <v>1374</v>
      </c>
      <c r="B113" s="219" t="s">
        <v>1014</v>
      </c>
      <c r="C113" s="219" t="s">
        <v>1345</v>
      </c>
      <c r="D113" s="220" t="s">
        <v>1236</v>
      </c>
      <c r="E113" s="219">
        <v>279</v>
      </c>
      <c r="F113" s="219" t="s">
        <v>1236</v>
      </c>
      <c r="G113" s="219" t="s">
        <v>1236</v>
      </c>
      <c r="H113" s="219" t="s">
        <v>1236</v>
      </c>
    </row>
    <row r="114" spans="1:8" ht="15.75" customHeight="1" x14ac:dyDescent="0.25">
      <c r="A114" s="219" t="s">
        <v>1375</v>
      </c>
      <c r="B114" s="219" t="s">
        <v>1016</v>
      </c>
      <c r="C114" s="219" t="s">
        <v>1345</v>
      </c>
      <c r="D114" s="220" t="s">
        <v>1236</v>
      </c>
      <c r="E114" s="219">
        <v>532</v>
      </c>
      <c r="F114" s="219" t="s">
        <v>1236</v>
      </c>
      <c r="G114" s="219" t="s">
        <v>1236</v>
      </c>
      <c r="H114" s="219" t="s">
        <v>1236</v>
      </c>
    </row>
    <row r="115" spans="1:8" ht="15.75" customHeight="1" x14ac:dyDescent="0.25">
      <c r="A115" s="219" t="s">
        <v>1376</v>
      </c>
      <c r="B115" s="219" t="s">
        <v>1017</v>
      </c>
      <c r="C115" s="219" t="s">
        <v>1345</v>
      </c>
      <c r="D115" s="220" t="s">
        <v>1236</v>
      </c>
      <c r="E115" s="219">
        <v>138</v>
      </c>
      <c r="F115" s="219" t="s">
        <v>1236</v>
      </c>
      <c r="G115" s="219" t="s">
        <v>1236</v>
      </c>
      <c r="H115" s="219" t="s">
        <v>1236</v>
      </c>
    </row>
    <row r="116" spans="1:8" ht="15.75" customHeight="1" x14ac:dyDescent="0.25">
      <c r="A116" s="219" t="s">
        <v>1377</v>
      </c>
      <c r="B116" s="219" t="s">
        <v>1020</v>
      </c>
      <c r="C116" s="219" t="s">
        <v>1345</v>
      </c>
      <c r="D116" s="220" t="s">
        <v>1236</v>
      </c>
      <c r="E116" s="219">
        <v>309</v>
      </c>
      <c r="F116" s="219" t="s">
        <v>1236</v>
      </c>
      <c r="G116" s="219" t="s">
        <v>1236</v>
      </c>
      <c r="H116" s="219" t="s">
        <v>1236</v>
      </c>
    </row>
    <row r="117" spans="1:8" ht="15.75" customHeight="1" x14ac:dyDescent="0.25">
      <c r="A117" s="219" t="s">
        <v>1378</v>
      </c>
      <c r="B117" s="219" t="s">
        <v>1379</v>
      </c>
      <c r="C117" s="219" t="s">
        <v>1345</v>
      </c>
      <c r="D117" s="220">
        <v>45783</v>
      </c>
      <c r="E117" s="219">
        <v>136</v>
      </c>
      <c r="F117" s="219" t="s">
        <v>1236</v>
      </c>
      <c r="G117" s="219" t="s">
        <v>1236</v>
      </c>
      <c r="H117" s="219" t="s">
        <v>1236</v>
      </c>
    </row>
    <row r="118" spans="1:8" ht="15.75" customHeight="1" x14ac:dyDescent="0.25">
      <c r="A118" s="219" t="s">
        <v>1380</v>
      </c>
      <c r="B118" s="219" t="s">
        <v>1381</v>
      </c>
      <c r="C118" s="219" t="s">
        <v>1345</v>
      </c>
      <c r="D118" s="220">
        <v>45839</v>
      </c>
      <c r="E118" s="219">
        <v>178</v>
      </c>
      <c r="F118" s="219" t="s">
        <v>1236</v>
      </c>
      <c r="G118" s="219" t="s">
        <v>1236</v>
      </c>
      <c r="H118" s="219" t="s">
        <v>1236</v>
      </c>
    </row>
    <row r="119" spans="1:8" ht="15.75" customHeight="1" x14ac:dyDescent="0.25">
      <c r="A119" s="219" t="s">
        <v>1382</v>
      </c>
      <c r="B119" s="219" t="s">
        <v>1383</v>
      </c>
      <c r="C119" s="219" t="s">
        <v>1345</v>
      </c>
      <c r="D119" s="220">
        <v>45783</v>
      </c>
      <c r="E119" s="219">
        <v>65</v>
      </c>
      <c r="F119" s="219" t="s">
        <v>1236</v>
      </c>
      <c r="G119" s="219" t="s">
        <v>1236</v>
      </c>
      <c r="H119" s="219" t="s">
        <v>1236</v>
      </c>
    </row>
    <row r="120" spans="1:8" ht="15.75" customHeight="1" x14ac:dyDescent="0.25">
      <c r="A120" s="219" t="s">
        <v>1384</v>
      </c>
      <c r="B120" s="219" t="s">
        <v>1385</v>
      </c>
      <c r="C120" s="219" t="s">
        <v>1345</v>
      </c>
      <c r="D120" s="220">
        <v>45783</v>
      </c>
      <c r="E120" s="219">
        <v>12</v>
      </c>
      <c r="F120" s="219" t="s">
        <v>1236</v>
      </c>
      <c r="G120" s="219" t="s">
        <v>1236</v>
      </c>
      <c r="H120" s="219" t="s">
        <v>1236</v>
      </c>
    </row>
    <row r="121" spans="1:8" ht="15.75" customHeight="1" x14ac:dyDescent="0.25">
      <c r="A121" s="219" t="s">
        <v>1386</v>
      </c>
      <c r="B121" s="219" t="s">
        <v>1030</v>
      </c>
      <c r="C121" s="219" t="s">
        <v>1345</v>
      </c>
      <c r="D121" s="220" t="s">
        <v>1236</v>
      </c>
      <c r="E121" s="219">
        <v>96</v>
      </c>
      <c r="F121" s="219">
        <v>10</v>
      </c>
      <c r="G121" s="219" t="s">
        <v>1236</v>
      </c>
      <c r="H121" s="219" t="s">
        <v>1236</v>
      </c>
    </row>
    <row r="122" spans="1:8" ht="15.75" customHeight="1" x14ac:dyDescent="0.25">
      <c r="A122" s="219" t="s">
        <v>1387</v>
      </c>
      <c r="B122" s="219" t="s">
        <v>1031</v>
      </c>
      <c r="C122" s="219" t="s">
        <v>1345</v>
      </c>
      <c r="D122" s="220" t="s">
        <v>1236</v>
      </c>
      <c r="E122" s="219">
        <v>235</v>
      </c>
      <c r="F122" s="219" t="s">
        <v>1236</v>
      </c>
      <c r="G122" s="219" t="s">
        <v>1236</v>
      </c>
      <c r="H122" s="219" t="s">
        <v>1236</v>
      </c>
    </row>
    <row r="123" spans="1:8" ht="15.75" customHeight="1" x14ac:dyDescent="0.25">
      <c r="A123" s="219" t="s">
        <v>1388</v>
      </c>
      <c r="B123" s="219" t="s">
        <v>1032</v>
      </c>
      <c r="C123" s="219" t="s">
        <v>1345</v>
      </c>
      <c r="D123" s="220" t="s">
        <v>1236</v>
      </c>
      <c r="E123" s="219">
        <v>254</v>
      </c>
      <c r="F123" s="219" t="s">
        <v>1236</v>
      </c>
      <c r="G123" s="219" t="s">
        <v>1236</v>
      </c>
      <c r="H123" s="219" t="s">
        <v>1236</v>
      </c>
    </row>
    <row r="124" spans="1:8" ht="15.75" customHeight="1" x14ac:dyDescent="0.25">
      <c r="A124" s="219" t="s">
        <v>1389</v>
      </c>
      <c r="B124" s="219" t="s">
        <v>1033</v>
      </c>
      <c r="C124" s="219" t="s">
        <v>1345</v>
      </c>
      <c r="D124" s="220" t="s">
        <v>1236</v>
      </c>
      <c r="E124" s="219">
        <v>548</v>
      </c>
      <c r="F124" s="219" t="s">
        <v>1236</v>
      </c>
      <c r="G124" s="219" t="s">
        <v>1236</v>
      </c>
      <c r="H124" s="219" t="s">
        <v>1236</v>
      </c>
    </row>
    <row r="125" spans="1:8" ht="15.75" customHeight="1" x14ac:dyDescent="0.25">
      <c r="A125" s="219" t="s">
        <v>1390</v>
      </c>
      <c r="B125" s="219" t="s">
        <v>1034</v>
      </c>
      <c r="C125" s="219" t="s">
        <v>1345</v>
      </c>
      <c r="D125" s="220" t="s">
        <v>1236</v>
      </c>
      <c r="E125" s="219">
        <v>248</v>
      </c>
      <c r="F125" s="219" t="s">
        <v>1236</v>
      </c>
      <c r="G125" s="219" t="s">
        <v>1236</v>
      </c>
      <c r="H125" s="219" t="s">
        <v>1236</v>
      </c>
    </row>
    <row r="126" spans="1:8" ht="15.75" customHeight="1" x14ac:dyDescent="0.25">
      <c r="A126" s="219" t="s">
        <v>1391</v>
      </c>
      <c r="B126" s="219" t="s">
        <v>1392</v>
      </c>
      <c r="C126" s="219" t="s">
        <v>1345</v>
      </c>
      <c r="D126" s="220">
        <v>45789</v>
      </c>
      <c r="E126" s="219">
        <v>343</v>
      </c>
      <c r="F126" s="219" t="s">
        <v>1236</v>
      </c>
      <c r="G126" s="219" t="s">
        <v>1236</v>
      </c>
      <c r="H126" s="219" t="s">
        <v>1236</v>
      </c>
    </row>
    <row r="127" spans="1:8" ht="15.75" customHeight="1" x14ac:dyDescent="0.25">
      <c r="A127" s="219" t="s">
        <v>1393</v>
      </c>
      <c r="B127" s="219" t="s">
        <v>1035</v>
      </c>
      <c r="C127" s="219" t="s">
        <v>1345</v>
      </c>
      <c r="D127" s="220" t="s">
        <v>1236</v>
      </c>
      <c r="E127" s="219">
        <v>471</v>
      </c>
      <c r="F127" s="219" t="s">
        <v>1236</v>
      </c>
      <c r="G127" s="219" t="s">
        <v>1236</v>
      </c>
      <c r="H127" s="219" t="s">
        <v>1236</v>
      </c>
    </row>
    <row r="128" spans="1:8" ht="15.75" customHeight="1" x14ac:dyDescent="0.25">
      <c r="A128" s="219" t="s">
        <v>1394</v>
      </c>
      <c r="B128" s="219" t="s">
        <v>1036</v>
      </c>
      <c r="C128" s="219" t="s">
        <v>1345</v>
      </c>
      <c r="D128" s="220" t="s">
        <v>1236</v>
      </c>
      <c r="E128" s="219">
        <v>360</v>
      </c>
      <c r="F128" s="219" t="s">
        <v>1236</v>
      </c>
      <c r="G128" s="219" t="s">
        <v>1236</v>
      </c>
      <c r="H128" s="219" t="s">
        <v>1236</v>
      </c>
    </row>
    <row r="129" spans="1:8" ht="15.75" customHeight="1" x14ac:dyDescent="0.25">
      <c r="A129" s="219" t="s">
        <v>1395</v>
      </c>
      <c r="B129" s="219" t="s">
        <v>1044</v>
      </c>
      <c r="C129" s="219" t="s">
        <v>1345</v>
      </c>
      <c r="D129" s="220" t="s">
        <v>1236</v>
      </c>
      <c r="E129" s="219">
        <v>650</v>
      </c>
      <c r="F129" s="219" t="s">
        <v>1236</v>
      </c>
      <c r="G129" s="219" t="s">
        <v>1236</v>
      </c>
      <c r="H129" s="219" t="s">
        <v>1236</v>
      </c>
    </row>
    <row r="130" spans="1:8" ht="15.75" customHeight="1" x14ac:dyDescent="0.25">
      <c r="A130" s="219" t="s">
        <v>1396</v>
      </c>
      <c r="B130" s="219" t="s">
        <v>1397</v>
      </c>
      <c r="C130" s="219" t="s">
        <v>1345</v>
      </c>
      <c r="D130" s="220" t="s">
        <v>1236</v>
      </c>
      <c r="E130" s="219">
        <v>212</v>
      </c>
      <c r="F130" s="219" t="s">
        <v>1236</v>
      </c>
      <c r="G130" s="219" t="s">
        <v>1236</v>
      </c>
      <c r="H130" s="219" t="s">
        <v>1236</v>
      </c>
    </row>
    <row r="131" spans="1:8" ht="15.75" customHeight="1" x14ac:dyDescent="0.25">
      <c r="A131" s="219" t="s">
        <v>1398</v>
      </c>
      <c r="B131" s="219" t="s">
        <v>1051</v>
      </c>
      <c r="C131" s="219" t="s">
        <v>1345</v>
      </c>
      <c r="D131" s="220" t="s">
        <v>1236</v>
      </c>
      <c r="E131" s="219">
        <v>53</v>
      </c>
      <c r="F131" s="219" t="s">
        <v>1236</v>
      </c>
      <c r="G131" s="219" t="s">
        <v>1236</v>
      </c>
      <c r="H131" s="219" t="s">
        <v>1236</v>
      </c>
    </row>
    <row r="132" spans="1:8" ht="15.75" customHeight="1" x14ac:dyDescent="0.25">
      <c r="A132" s="219" t="s">
        <v>1399</v>
      </c>
      <c r="B132" s="219" t="s">
        <v>1052</v>
      </c>
      <c r="C132" s="219" t="s">
        <v>1345</v>
      </c>
      <c r="D132" s="220">
        <v>45783</v>
      </c>
      <c r="E132" s="219">
        <v>199</v>
      </c>
      <c r="F132" s="219" t="s">
        <v>1236</v>
      </c>
      <c r="G132" s="219" t="s">
        <v>1236</v>
      </c>
      <c r="H132" s="219" t="s">
        <v>1236</v>
      </c>
    </row>
    <row r="133" spans="1:8" ht="15.75" customHeight="1" x14ac:dyDescent="0.25">
      <c r="A133" s="219" t="s">
        <v>1400</v>
      </c>
      <c r="B133" s="219" t="s">
        <v>485</v>
      </c>
      <c r="C133" s="219" t="s">
        <v>1345</v>
      </c>
      <c r="D133" s="220">
        <v>45809</v>
      </c>
      <c r="E133" s="219">
        <v>50</v>
      </c>
      <c r="F133" s="219">
        <v>32</v>
      </c>
      <c r="G133" s="219" t="s">
        <v>1236</v>
      </c>
      <c r="H133" s="219" t="s">
        <v>1236</v>
      </c>
    </row>
    <row r="134" spans="1:8" ht="15.75" customHeight="1" x14ac:dyDescent="0.25">
      <c r="A134" s="219" t="s">
        <v>1401</v>
      </c>
      <c r="B134" s="219" t="s">
        <v>525</v>
      </c>
      <c r="C134" s="219" t="s">
        <v>1345</v>
      </c>
      <c r="D134" s="220" t="s">
        <v>1236</v>
      </c>
      <c r="E134" s="219" t="s">
        <v>1236</v>
      </c>
      <c r="F134" s="219">
        <v>84</v>
      </c>
      <c r="G134" s="219" t="s">
        <v>1236</v>
      </c>
      <c r="H134" s="219" t="s">
        <v>1236</v>
      </c>
    </row>
    <row r="135" spans="1:8" ht="15.75" customHeight="1" x14ac:dyDescent="0.25">
      <c r="A135" s="219" t="s">
        <v>1402</v>
      </c>
      <c r="B135" s="219" t="s">
        <v>1061</v>
      </c>
      <c r="C135" s="219" t="s">
        <v>1345</v>
      </c>
      <c r="D135" s="220" t="s">
        <v>1236</v>
      </c>
      <c r="E135" s="219">
        <v>284</v>
      </c>
      <c r="F135" s="219" t="s">
        <v>1236</v>
      </c>
      <c r="G135" s="219" t="s">
        <v>1236</v>
      </c>
      <c r="H135" s="219" t="s">
        <v>1236</v>
      </c>
    </row>
    <row r="136" spans="1:8" ht="15.75" customHeight="1" x14ac:dyDescent="0.25">
      <c r="A136" s="219" t="s">
        <v>1403</v>
      </c>
      <c r="B136" s="219" t="s">
        <v>1404</v>
      </c>
      <c r="C136" s="219" t="s">
        <v>1345</v>
      </c>
      <c r="D136" s="220" t="s">
        <v>1236</v>
      </c>
      <c r="E136" s="219">
        <v>38</v>
      </c>
      <c r="F136" s="219" t="s">
        <v>1236</v>
      </c>
      <c r="G136" s="219" t="s">
        <v>1236</v>
      </c>
      <c r="H136" s="219" t="s">
        <v>1236</v>
      </c>
    </row>
    <row r="137" spans="1:8" ht="15.75" customHeight="1" x14ac:dyDescent="0.25">
      <c r="A137" s="219" t="s">
        <v>1405</v>
      </c>
      <c r="B137" s="219" t="s">
        <v>556</v>
      </c>
      <c r="C137" s="219" t="s">
        <v>1345</v>
      </c>
      <c r="D137" s="220">
        <v>45783</v>
      </c>
      <c r="E137" s="219">
        <v>607</v>
      </c>
      <c r="F137" s="219">
        <v>538</v>
      </c>
      <c r="G137" s="219" t="s">
        <v>1236</v>
      </c>
      <c r="H137" s="219" t="s">
        <v>1236</v>
      </c>
    </row>
    <row r="138" spans="1:8" ht="15.75" customHeight="1" x14ac:dyDescent="0.25">
      <c r="A138" s="219" t="s">
        <v>1406</v>
      </c>
      <c r="B138" s="219" t="s">
        <v>1082</v>
      </c>
      <c r="C138" s="219" t="s">
        <v>1345</v>
      </c>
      <c r="D138" s="220" t="s">
        <v>1236</v>
      </c>
      <c r="E138" s="219">
        <v>450</v>
      </c>
      <c r="F138" s="219">
        <v>30</v>
      </c>
      <c r="G138" s="219" t="s">
        <v>1236</v>
      </c>
      <c r="H138" s="219" t="s">
        <v>1236</v>
      </c>
    </row>
    <row r="139" spans="1:8" ht="15.75" customHeight="1" x14ac:dyDescent="0.25">
      <c r="A139" s="219" t="s">
        <v>1407</v>
      </c>
      <c r="B139" s="219" t="s">
        <v>1408</v>
      </c>
      <c r="C139" s="219" t="s">
        <v>1345</v>
      </c>
      <c r="D139" s="220" t="s">
        <v>1236</v>
      </c>
      <c r="E139" s="219">
        <v>608</v>
      </c>
      <c r="F139" s="219" t="s">
        <v>1236</v>
      </c>
      <c r="G139" s="219" t="s">
        <v>1236</v>
      </c>
      <c r="H139" s="219" t="s">
        <v>1236</v>
      </c>
    </row>
    <row r="140" spans="1:8" ht="15.75" customHeight="1" x14ac:dyDescent="0.25">
      <c r="A140" s="219" t="s">
        <v>1409</v>
      </c>
      <c r="B140" s="219" t="s">
        <v>1073</v>
      </c>
      <c r="C140" s="219" t="s">
        <v>1345</v>
      </c>
      <c r="D140" s="220" t="s">
        <v>1236</v>
      </c>
      <c r="E140" s="219">
        <v>330</v>
      </c>
      <c r="F140" s="219" t="s">
        <v>1236</v>
      </c>
      <c r="G140" s="219" t="s">
        <v>1236</v>
      </c>
      <c r="H140" s="219" t="s">
        <v>1236</v>
      </c>
    </row>
    <row r="141" spans="1:8" ht="15.75" customHeight="1" x14ac:dyDescent="0.25">
      <c r="A141" s="219" t="s">
        <v>1410</v>
      </c>
      <c r="B141" s="219" t="s">
        <v>1085</v>
      </c>
      <c r="C141" s="219" t="s">
        <v>1345</v>
      </c>
      <c r="D141" s="220" t="s">
        <v>1236</v>
      </c>
      <c r="E141" s="219">
        <v>242</v>
      </c>
      <c r="F141" s="219" t="s">
        <v>1236</v>
      </c>
      <c r="G141" s="219" t="s">
        <v>1236</v>
      </c>
      <c r="H141" s="219" t="s">
        <v>1236</v>
      </c>
    </row>
    <row r="142" spans="1:8" ht="15.75" customHeight="1" x14ac:dyDescent="0.25">
      <c r="A142" s="219" t="s">
        <v>1411</v>
      </c>
      <c r="B142" s="219" t="s">
        <v>591</v>
      </c>
      <c r="C142" s="219" t="s">
        <v>1345</v>
      </c>
      <c r="D142" s="220">
        <v>45783</v>
      </c>
      <c r="E142" s="219">
        <v>140</v>
      </c>
      <c r="F142" s="219" t="s">
        <v>1236</v>
      </c>
      <c r="G142" s="219" t="s">
        <v>1236</v>
      </c>
      <c r="H142" s="219" t="s">
        <v>1236</v>
      </c>
    </row>
    <row r="143" spans="1:8" ht="15.75" customHeight="1" x14ac:dyDescent="0.25">
      <c r="A143" s="219" t="s">
        <v>1412</v>
      </c>
      <c r="B143" s="219" t="s">
        <v>1094</v>
      </c>
      <c r="C143" s="219" t="s">
        <v>1345</v>
      </c>
      <c r="D143" s="220" t="s">
        <v>1236</v>
      </c>
      <c r="E143" s="219">
        <v>98</v>
      </c>
      <c r="F143" s="219" t="s">
        <v>1236</v>
      </c>
      <c r="G143" s="219" t="s">
        <v>1236</v>
      </c>
      <c r="H143" s="219" t="s">
        <v>1236</v>
      </c>
    </row>
    <row r="144" spans="1:8" ht="15.75" customHeight="1" x14ac:dyDescent="0.25">
      <c r="A144" s="219" t="s">
        <v>941</v>
      </c>
      <c r="B144" s="219" t="s">
        <v>942</v>
      </c>
      <c r="C144" s="219" t="s">
        <v>1345</v>
      </c>
      <c r="D144" s="220" t="s">
        <v>1236</v>
      </c>
      <c r="E144" s="219">
        <v>253</v>
      </c>
      <c r="F144" s="219" t="s">
        <v>1236</v>
      </c>
      <c r="G144" s="219" t="s">
        <v>1236</v>
      </c>
      <c r="H144" s="219" t="s">
        <v>1236</v>
      </c>
    </row>
    <row r="145" spans="1:8" ht="15.75" customHeight="1" x14ac:dyDescent="0.25">
      <c r="A145" s="219" t="s">
        <v>1413</v>
      </c>
      <c r="B145" s="219" t="s">
        <v>1100</v>
      </c>
      <c r="C145" s="219" t="s">
        <v>1345</v>
      </c>
      <c r="D145" s="220" t="s">
        <v>1236</v>
      </c>
      <c r="E145" s="219">
        <v>373</v>
      </c>
      <c r="F145" s="219" t="s">
        <v>1236</v>
      </c>
      <c r="G145" s="219" t="s">
        <v>1236</v>
      </c>
      <c r="H145" s="219" t="s">
        <v>1236</v>
      </c>
    </row>
    <row r="146" spans="1:8" ht="15.75" customHeight="1" x14ac:dyDescent="0.25">
      <c r="A146" s="219" t="s">
        <v>1414</v>
      </c>
      <c r="B146" s="219" t="s">
        <v>1103</v>
      </c>
      <c r="C146" s="219" t="s">
        <v>1345</v>
      </c>
      <c r="D146" s="220" t="s">
        <v>1236</v>
      </c>
      <c r="E146" s="219">
        <v>486</v>
      </c>
      <c r="F146" s="219" t="s">
        <v>1236</v>
      </c>
      <c r="G146" s="219" t="s">
        <v>1236</v>
      </c>
      <c r="H146" s="219" t="s">
        <v>1236</v>
      </c>
    </row>
    <row r="147" spans="1:8" ht="15.75" customHeight="1" x14ac:dyDescent="0.25">
      <c r="A147" s="219" t="s">
        <v>1415</v>
      </c>
      <c r="B147" s="219" t="s">
        <v>1115</v>
      </c>
      <c r="C147" s="219" t="s">
        <v>1345</v>
      </c>
      <c r="D147" s="220" t="s">
        <v>1236</v>
      </c>
      <c r="E147" s="219">
        <v>390</v>
      </c>
      <c r="F147" s="219" t="s">
        <v>1236</v>
      </c>
      <c r="G147" s="219" t="s">
        <v>1236</v>
      </c>
      <c r="H147" s="219" t="s">
        <v>1236</v>
      </c>
    </row>
    <row r="148" spans="1:8" ht="15.75" customHeight="1" x14ac:dyDescent="0.25">
      <c r="A148" s="219" t="s">
        <v>1416</v>
      </c>
      <c r="B148" s="219" t="s">
        <v>1118</v>
      </c>
      <c r="C148" s="219" t="s">
        <v>1345</v>
      </c>
      <c r="D148" s="220">
        <v>45783</v>
      </c>
      <c r="E148" s="219">
        <v>265</v>
      </c>
      <c r="F148" s="219" t="s">
        <v>1236</v>
      </c>
      <c r="G148" s="219" t="s">
        <v>1236</v>
      </c>
      <c r="H148" s="219" t="s">
        <v>1236</v>
      </c>
    </row>
    <row r="149" spans="1:8" ht="15.75" customHeight="1" x14ac:dyDescent="0.25">
      <c r="A149" s="219" t="s">
        <v>1417</v>
      </c>
      <c r="B149" s="219" t="s">
        <v>1126</v>
      </c>
      <c r="C149" s="219" t="s">
        <v>1345</v>
      </c>
      <c r="D149" s="220" t="s">
        <v>1236</v>
      </c>
      <c r="E149" s="219">
        <v>500</v>
      </c>
      <c r="F149" s="219" t="s">
        <v>1236</v>
      </c>
      <c r="G149" s="219" t="s">
        <v>1236</v>
      </c>
      <c r="H149" s="219" t="s">
        <v>1236</v>
      </c>
    </row>
    <row r="150" spans="1:8" ht="15.75" customHeight="1" x14ac:dyDescent="0.25">
      <c r="A150" s="219" t="s">
        <v>1418</v>
      </c>
      <c r="B150" s="219" t="s">
        <v>1127</v>
      </c>
      <c r="C150" s="219" t="s">
        <v>1345</v>
      </c>
      <c r="D150" s="220" t="s">
        <v>1236</v>
      </c>
      <c r="E150" s="219">
        <v>476</v>
      </c>
      <c r="F150" s="219" t="s">
        <v>1236</v>
      </c>
      <c r="G150" s="219" t="s">
        <v>1236</v>
      </c>
      <c r="H150" s="219" t="s">
        <v>1236</v>
      </c>
    </row>
    <row r="151" spans="1:8" ht="15.75" customHeight="1" x14ac:dyDescent="0.25">
      <c r="A151" s="219" t="s">
        <v>1419</v>
      </c>
      <c r="B151" s="219" t="s">
        <v>1420</v>
      </c>
      <c r="C151" s="219" t="s">
        <v>1345</v>
      </c>
      <c r="D151" s="220" t="s">
        <v>1236</v>
      </c>
      <c r="E151" s="219">
        <v>155</v>
      </c>
      <c r="F151" s="219" t="s">
        <v>1236</v>
      </c>
      <c r="G151" s="219" t="s">
        <v>1236</v>
      </c>
      <c r="H151" s="219" t="s">
        <v>1236</v>
      </c>
    </row>
    <row r="152" spans="1:8" ht="15.75" customHeight="1" x14ac:dyDescent="0.25">
      <c r="A152" s="219" t="s">
        <v>1421</v>
      </c>
      <c r="B152" s="219" t="s">
        <v>1422</v>
      </c>
      <c r="C152" s="219" t="s">
        <v>1345</v>
      </c>
      <c r="D152" s="220" t="s">
        <v>1236</v>
      </c>
      <c r="E152" s="219">
        <v>261</v>
      </c>
      <c r="F152" s="219" t="s">
        <v>1236</v>
      </c>
      <c r="G152" s="219" t="s">
        <v>1236</v>
      </c>
      <c r="H152" s="219" t="s">
        <v>1236</v>
      </c>
    </row>
    <row r="153" spans="1:8" ht="15.75" customHeight="1" x14ac:dyDescent="0.25">
      <c r="A153" s="219" t="s">
        <v>1423</v>
      </c>
      <c r="B153" s="219" t="s">
        <v>1424</v>
      </c>
      <c r="C153" s="219" t="s">
        <v>1345</v>
      </c>
      <c r="D153" s="220" t="s">
        <v>1236</v>
      </c>
      <c r="E153" s="219">
        <v>490</v>
      </c>
      <c r="F153" s="219" t="s">
        <v>1236</v>
      </c>
      <c r="G153" s="219" t="s">
        <v>1236</v>
      </c>
      <c r="H153" s="219" t="s">
        <v>1236</v>
      </c>
    </row>
    <row r="154" spans="1:8" ht="15.75" customHeight="1" x14ac:dyDescent="0.25">
      <c r="A154" s="219" t="s">
        <v>1425</v>
      </c>
      <c r="B154" s="219" t="s">
        <v>1134</v>
      </c>
      <c r="C154" s="219" t="s">
        <v>1345</v>
      </c>
      <c r="D154" s="220">
        <v>45783</v>
      </c>
      <c r="E154" s="219">
        <v>341</v>
      </c>
      <c r="F154" s="219" t="s">
        <v>1236</v>
      </c>
      <c r="G154" s="219" t="s">
        <v>1236</v>
      </c>
      <c r="H154" s="219" t="s">
        <v>1236</v>
      </c>
    </row>
    <row r="155" spans="1:8" ht="15.75" customHeight="1" x14ac:dyDescent="0.25">
      <c r="A155" s="219" t="s">
        <v>1426</v>
      </c>
      <c r="B155" s="219" t="s">
        <v>1136</v>
      </c>
      <c r="C155" s="219" t="s">
        <v>1345</v>
      </c>
      <c r="D155" s="220" t="s">
        <v>1236</v>
      </c>
      <c r="E155" s="219">
        <v>37</v>
      </c>
      <c r="F155" s="219" t="s">
        <v>1236</v>
      </c>
      <c r="G155" s="219" t="s">
        <v>1236</v>
      </c>
      <c r="H155" s="219" t="s">
        <v>1236</v>
      </c>
    </row>
    <row r="156" spans="1:8" ht="15.75" customHeight="1" x14ac:dyDescent="0.25">
      <c r="A156" s="219" t="s">
        <v>1427</v>
      </c>
      <c r="B156" s="219" t="s">
        <v>804</v>
      </c>
      <c r="C156" s="219" t="s">
        <v>1345</v>
      </c>
      <c r="D156" s="220" t="s">
        <v>1236</v>
      </c>
      <c r="E156" s="219">
        <v>317</v>
      </c>
      <c r="F156" s="219" t="s">
        <v>1236</v>
      </c>
      <c r="G156" s="219" t="s">
        <v>1236</v>
      </c>
      <c r="H156" s="219" t="s">
        <v>1236</v>
      </c>
    </row>
    <row r="157" spans="1:8" ht="15.75" customHeight="1" x14ac:dyDescent="0.25">
      <c r="A157" s="219" t="s">
        <v>1428</v>
      </c>
      <c r="B157" s="219" t="s">
        <v>805</v>
      </c>
      <c r="C157" s="219" t="s">
        <v>1345</v>
      </c>
      <c r="D157" s="220">
        <v>45792</v>
      </c>
      <c r="E157" s="219" t="s">
        <v>1236</v>
      </c>
      <c r="F157" s="219">
        <v>42</v>
      </c>
      <c r="G157" s="219" t="s">
        <v>1236</v>
      </c>
      <c r="H157" s="219" t="s">
        <v>1236</v>
      </c>
    </row>
    <row r="158" spans="1:8" ht="15.75" customHeight="1" x14ac:dyDescent="0.25">
      <c r="A158" s="219" t="s">
        <v>1429</v>
      </c>
      <c r="B158" s="219" t="s">
        <v>1139</v>
      </c>
      <c r="C158" s="219" t="s">
        <v>1345</v>
      </c>
      <c r="D158" s="220" t="s">
        <v>1236</v>
      </c>
      <c r="E158" s="219">
        <v>184</v>
      </c>
      <c r="F158" s="219" t="s">
        <v>1236</v>
      </c>
      <c r="G158" s="219" t="s">
        <v>1236</v>
      </c>
      <c r="H158" s="219" t="s">
        <v>1236</v>
      </c>
    </row>
    <row r="159" spans="1:8" ht="15.75" customHeight="1" x14ac:dyDescent="0.25">
      <c r="A159" s="219" t="s">
        <v>1430</v>
      </c>
      <c r="B159" s="219" t="s">
        <v>1140</v>
      </c>
      <c r="C159" s="219" t="s">
        <v>1345</v>
      </c>
      <c r="D159" s="220" t="s">
        <v>1236</v>
      </c>
      <c r="E159" s="219">
        <v>96</v>
      </c>
      <c r="F159" s="219" t="s">
        <v>1236</v>
      </c>
      <c r="G159" s="219" t="s">
        <v>1236</v>
      </c>
      <c r="H159" s="219" t="s">
        <v>1236</v>
      </c>
    </row>
    <row r="160" spans="1:8" ht="15.75" customHeight="1" x14ac:dyDescent="0.25">
      <c r="A160" s="219" t="s">
        <v>1431</v>
      </c>
      <c r="B160" s="219" t="s">
        <v>1141</v>
      </c>
      <c r="C160" s="219" t="s">
        <v>1345</v>
      </c>
      <c r="D160" s="220" t="s">
        <v>1236</v>
      </c>
      <c r="E160" s="219">
        <v>73</v>
      </c>
      <c r="F160" s="219" t="s">
        <v>1236</v>
      </c>
      <c r="G160" s="219" t="s">
        <v>1236</v>
      </c>
      <c r="H160" s="219" t="s">
        <v>1236</v>
      </c>
    </row>
    <row r="161" spans="1:8" ht="15.75" customHeight="1" x14ac:dyDescent="0.25">
      <c r="A161" s="219" t="s">
        <v>1432</v>
      </c>
      <c r="B161" s="219" t="s">
        <v>1142</v>
      </c>
      <c r="C161" s="219" t="s">
        <v>1345</v>
      </c>
      <c r="D161" s="220" t="s">
        <v>1236</v>
      </c>
      <c r="E161" s="219">
        <v>240</v>
      </c>
      <c r="F161" s="219" t="s">
        <v>1236</v>
      </c>
      <c r="G161" s="219" t="s">
        <v>1236</v>
      </c>
      <c r="H161" s="219" t="s">
        <v>1236</v>
      </c>
    </row>
    <row r="162" spans="1:8" ht="15.75" customHeight="1" x14ac:dyDescent="0.25">
      <c r="A162" s="221" t="s">
        <v>1433</v>
      </c>
      <c r="B162" s="221" t="s">
        <v>1434</v>
      </c>
      <c r="C162" s="221" t="s">
        <v>1435</v>
      </c>
      <c r="D162" s="222" t="s">
        <v>1236</v>
      </c>
      <c r="E162" s="221">
        <v>442</v>
      </c>
      <c r="F162" s="221" t="s">
        <v>1236</v>
      </c>
      <c r="G162" s="221" t="s">
        <v>1236</v>
      </c>
      <c r="H162" s="221" t="s">
        <v>1236</v>
      </c>
    </row>
    <row r="163" spans="1:8" ht="15.75" customHeight="1" x14ac:dyDescent="0.25">
      <c r="A163" s="221" t="s">
        <v>1436</v>
      </c>
      <c r="B163" s="221" t="s">
        <v>1437</v>
      </c>
      <c r="C163" s="221" t="s">
        <v>1435</v>
      </c>
      <c r="D163" s="222" t="s">
        <v>1236</v>
      </c>
      <c r="E163" s="221">
        <v>508</v>
      </c>
      <c r="F163" s="221" t="s">
        <v>1236</v>
      </c>
      <c r="G163" s="221" t="s">
        <v>1236</v>
      </c>
      <c r="H163" s="221" t="s">
        <v>1236</v>
      </c>
    </row>
    <row r="164" spans="1:8" ht="15.75" customHeight="1" x14ac:dyDescent="0.25">
      <c r="A164" s="221" t="s">
        <v>1438</v>
      </c>
      <c r="B164" s="221" t="s">
        <v>1439</v>
      </c>
      <c r="C164" s="221" t="s">
        <v>1435</v>
      </c>
      <c r="D164" s="222" t="s">
        <v>1236</v>
      </c>
      <c r="E164" s="221">
        <v>589</v>
      </c>
      <c r="F164" s="221" t="s">
        <v>1236</v>
      </c>
      <c r="G164" s="221" t="s">
        <v>1236</v>
      </c>
      <c r="H164" s="221" t="s">
        <v>1236</v>
      </c>
    </row>
    <row r="165" spans="1:8" ht="15.75" customHeight="1" x14ac:dyDescent="0.25">
      <c r="A165" s="221" t="s">
        <v>1440</v>
      </c>
      <c r="B165" s="221" t="s">
        <v>1441</v>
      </c>
      <c r="C165" s="221" t="s">
        <v>1435</v>
      </c>
      <c r="D165" s="222" t="s">
        <v>1236</v>
      </c>
      <c r="E165" s="221">
        <v>23</v>
      </c>
      <c r="F165" s="221" t="s">
        <v>1236</v>
      </c>
      <c r="G165" s="221" t="s">
        <v>1236</v>
      </c>
      <c r="H165" s="221" t="s">
        <v>1236</v>
      </c>
    </row>
    <row r="166" spans="1:8" ht="15.75" customHeight="1" x14ac:dyDescent="0.25">
      <c r="A166" s="221" t="s">
        <v>1442</v>
      </c>
      <c r="B166" s="221" t="s">
        <v>1443</v>
      </c>
      <c r="C166" s="221" t="s">
        <v>1435</v>
      </c>
      <c r="D166" s="222" t="s">
        <v>1236</v>
      </c>
      <c r="E166" s="221">
        <v>398</v>
      </c>
      <c r="F166" s="221" t="s">
        <v>1236</v>
      </c>
      <c r="G166" s="221" t="s">
        <v>1236</v>
      </c>
      <c r="H166" s="221" t="s">
        <v>1236</v>
      </c>
    </row>
    <row r="167" spans="1:8" ht="15.75" customHeight="1" x14ac:dyDescent="0.25">
      <c r="A167" s="221" t="s">
        <v>1444</v>
      </c>
      <c r="B167" s="221" t="s">
        <v>1445</v>
      </c>
      <c r="C167" s="221" t="s">
        <v>1435</v>
      </c>
      <c r="D167" s="222" t="s">
        <v>1236</v>
      </c>
      <c r="E167" s="221">
        <v>302</v>
      </c>
      <c r="F167" s="221" t="s">
        <v>1236</v>
      </c>
      <c r="G167" s="221" t="s">
        <v>1236</v>
      </c>
      <c r="H167" s="221" t="s">
        <v>1236</v>
      </c>
    </row>
    <row r="168" spans="1:8" ht="15.75" customHeight="1" x14ac:dyDescent="0.25">
      <c r="A168" s="221" t="s">
        <v>1446</v>
      </c>
      <c r="B168" s="221" t="s">
        <v>1447</v>
      </c>
      <c r="C168" s="221" t="s">
        <v>1435</v>
      </c>
      <c r="D168" s="222" t="s">
        <v>1236</v>
      </c>
      <c r="E168" s="221">
        <v>192</v>
      </c>
      <c r="F168" s="221" t="s">
        <v>1236</v>
      </c>
      <c r="G168" s="221" t="s">
        <v>1236</v>
      </c>
      <c r="H168" s="221" t="s">
        <v>1236</v>
      </c>
    </row>
    <row r="169" spans="1:8" ht="15.75" customHeight="1" x14ac:dyDescent="0.25">
      <c r="A169" s="221" t="s">
        <v>1448</v>
      </c>
      <c r="B169" s="221" t="s">
        <v>380</v>
      </c>
      <c r="C169" s="221" t="s">
        <v>1435</v>
      </c>
      <c r="D169" s="222" t="s">
        <v>1236</v>
      </c>
      <c r="E169" s="221">
        <v>221</v>
      </c>
      <c r="F169" s="221" t="s">
        <v>1236</v>
      </c>
      <c r="G169" s="221" t="s">
        <v>1236</v>
      </c>
      <c r="H169" s="221" t="s">
        <v>1236</v>
      </c>
    </row>
    <row r="170" spans="1:8" ht="15.75" customHeight="1" x14ac:dyDescent="0.25">
      <c r="A170" s="221" t="s">
        <v>1449</v>
      </c>
      <c r="B170" s="221" t="s">
        <v>382</v>
      </c>
      <c r="C170" s="221" t="s">
        <v>1435</v>
      </c>
      <c r="D170" s="222" t="s">
        <v>1236</v>
      </c>
      <c r="E170" s="221">
        <v>140</v>
      </c>
      <c r="F170" s="221" t="s">
        <v>1236</v>
      </c>
      <c r="G170" s="221" t="s">
        <v>1236</v>
      </c>
      <c r="H170" s="221" t="s">
        <v>1236</v>
      </c>
    </row>
    <row r="171" spans="1:8" ht="15.75" customHeight="1" x14ac:dyDescent="0.25">
      <c r="A171" s="221" t="s">
        <v>1450</v>
      </c>
      <c r="B171" s="221" t="s">
        <v>383</v>
      </c>
      <c r="C171" s="221" t="s">
        <v>1435</v>
      </c>
      <c r="D171" s="222" t="s">
        <v>1236</v>
      </c>
      <c r="E171" s="221">
        <v>155</v>
      </c>
      <c r="F171" s="221" t="s">
        <v>1236</v>
      </c>
      <c r="G171" s="221" t="s">
        <v>1236</v>
      </c>
      <c r="H171" s="221" t="s">
        <v>1236</v>
      </c>
    </row>
    <row r="172" spans="1:8" ht="15.75" customHeight="1" x14ac:dyDescent="0.25">
      <c r="A172" s="221" t="s">
        <v>1451</v>
      </c>
      <c r="B172" s="221" t="s">
        <v>1452</v>
      </c>
      <c r="C172" s="221" t="s">
        <v>1435</v>
      </c>
      <c r="D172" s="222" t="s">
        <v>1236</v>
      </c>
      <c r="E172" s="221">
        <v>2506</v>
      </c>
      <c r="F172" s="221" t="s">
        <v>1236</v>
      </c>
      <c r="G172" s="221" t="s">
        <v>1236</v>
      </c>
      <c r="H172" s="221" t="s">
        <v>1236</v>
      </c>
    </row>
    <row r="173" spans="1:8" ht="15.75" customHeight="1" x14ac:dyDescent="0.25">
      <c r="A173" s="221" t="s">
        <v>1453</v>
      </c>
      <c r="B173" s="221" t="s">
        <v>1454</v>
      </c>
      <c r="C173" s="221" t="s">
        <v>1435</v>
      </c>
      <c r="D173" s="222" t="s">
        <v>1236</v>
      </c>
      <c r="E173" s="221">
        <v>308</v>
      </c>
      <c r="F173" s="221" t="s">
        <v>1236</v>
      </c>
      <c r="G173" s="221" t="s">
        <v>1236</v>
      </c>
      <c r="H173" s="221" t="s">
        <v>1236</v>
      </c>
    </row>
    <row r="174" spans="1:8" ht="15.75" customHeight="1" x14ac:dyDescent="0.25">
      <c r="A174" s="221" t="s">
        <v>1455</v>
      </c>
      <c r="B174" s="221" t="s">
        <v>391</v>
      </c>
      <c r="C174" s="221" t="s">
        <v>1435</v>
      </c>
      <c r="D174" s="222">
        <v>45789</v>
      </c>
      <c r="E174" s="221">
        <v>316</v>
      </c>
      <c r="F174" s="221" t="s">
        <v>1236</v>
      </c>
      <c r="G174" s="221" t="s">
        <v>1236</v>
      </c>
      <c r="H174" s="221" t="s">
        <v>1236</v>
      </c>
    </row>
    <row r="175" spans="1:8" ht="15.75" customHeight="1" x14ac:dyDescent="0.25">
      <c r="A175" s="221" t="s">
        <v>1456</v>
      </c>
      <c r="B175" s="221" t="s">
        <v>392</v>
      </c>
      <c r="C175" s="221" t="s">
        <v>1435</v>
      </c>
      <c r="D175" s="222">
        <v>45789</v>
      </c>
      <c r="E175" s="221">
        <v>670</v>
      </c>
      <c r="F175" s="221" t="s">
        <v>1236</v>
      </c>
      <c r="G175" s="221" t="s">
        <v>1236</v>
      </c>
      <c r="H175" s="221" t="s">
        <v>1236</v>
      </c>
    </row>
    <row r="176" spans="1:8" ht="15.75" customHeight="1" x14ac:dyDescent="0.25">
      <c r="A176" s="221" t="s">
        <v>1457</v>
      </c>
      <c r="B176" s="221" t="s">
        <v>395</v>
      </c>
      <c r="C176" s="221" t="s">
        <v>1435</v>
      </c>
      <c r="D176" s="222" t="s">
        <v>1236</v>
      </c>
      <c r="E176" s="221">
        <v>109</v>
      </c>
      <c r="F176" s="221" t="s">
        <v>1236</v>
      </c>
      <c r="G176" s="221" t="s">
        <v>1236</v>
      </c>
      <c r="H176" s="221" t="s">
        <v>1236</v>
      </c>
    </row>
    <row r="177" spans="1:8" ht="15.75" customHeight="1" x14ac:dyDescent="0.25">
      <c r="A177" s="221" t="s">
        <v>1458</v>
      </c>
      <c r="B177" s="221" t="s">
        <v>396</v>
      </c>
      <c r="C177" s="221" t="s">
        <v>1435</v>
      </c>
      <c r="D177" s="222" t="s">
        <v>1236</v>
      </c>
      <c r="E177" s="221">
        <v>95</v>
      </c>
      <c r="F177" s="221" t="s">
        <v>1236</v>
      </c>
      <c r="G177" s="221" t="s">
        <v>1236</v>
      </c>
      <c r="H177" s="221" t="s">
        <v>1236</v>
      </c>
    </row>
    <row r="178" spans="1:8" ht="15.75" customHeight="1" x14ac:dyDescent="0.25">
      <c r="A178" s="221" t="s">
        <v>1459</v>
      </c>
      <c r="B178" s="221" t="s">
        <v>1460</v>
      </c>
      <c r="C178" s="221" t="s">
        <v>1435</v>
      </c>
      <c r="D178" s="222" t="s">
        <v>1236</v>
      </c>
      <c r="E178" s="221">
        <v>119</v>
      </c>
      <c r="F178" s="221" t="s">
        <v>1236</v>
      </c>
      <c r="G178" s="221" t="s">
        <v>1236</v>
      </c>
      <c r="H178" s="221" t="s">
        <v>1236</v>
      </c>
    </row>
    <row r="179" spans="1:8" ht="15.75" customHeight="1" x14ac:dyDescent="0.25">
      <c r="A179" s="221" t="s">
        <v>1461</v>
      </c>
      <c r="B179" s="221" t="s">
        <v>402</v>
      </c>
      <c r="C179" s="221" t="s">
        <v>1435</v>
      </c>
      <c r="D179" s="222" t="s">
        <v>1236</v>
      </c>
      <c r="E179" s="221">
        <v>298</v>
      </c>
      <c r="F179" s="221" t="s">
        <v>1236</v>
      </c>
      <c r="G179" s="221" t="s">
        <v>1236</v>
      </c>
      <c r="H179" s="221" t="s">
        <v>1236</v>
      </c>
    </row>
    <row r="180" spans="1:8" ht="15.75" customHeight="1" x14ac:dyDescent="0.25">
      <c r="A180" s="221" t="s">
        <v>1462</v>
      </c>
      <c r="B180" s="221" t="s">
        <v>1463</v>
      </c>
      <c r="C180" s="221" t="s">
        <v>1435</v>
      </c>
      <c r="D180" s="222" t="s">
        <v>1236</v>
      </c>
      <c r="E180" s="221">
        <v>340</v>
      </c>
      <c r="F180" s="221" t="s">
        <v>1236</v>
      </c>
      <c r="G180" s="221" t="s">
        <v>1236</v>
      </c>
      <c r="H180" s="221" t="s">
        <v>1236</v>
      </c>
    </row>
    <row r="181" spans="1:8" ht="15.75" customHeight="1" x14ac:dyDescent="0.25">
      <c r="A181" s="221" t="s">
        <v>1464</v>
      </c>
      <c r="B181" s="221" t="s">
        <v>1465</v>
      </c>
      <c r="C181" s="221" t="s">
        <v>1435</v>
      </c>
      <c r="D181" s="222" t="s">
        <v>1236</v>
      </c>
      <c r="E181" s="221">
        <v>216</v>
      </c>
      <c r="F181" s="221" t="s">
        <v>1236</v>
      </c>
      <c r="G181" s="221" t="s">
        <v>1236</v>
      </c>
      <c r="H181" s="221" t="s">
        <v>1236</v>
      </c>
    </row>
    <row r="182" spans="1:8" ht="15.75" customHeight="1" x14ac:dyDescent="0.25">
      <c r="A182" s="221" t="s">
        <v>1466</v>
      </c>
      <c r="B182" s="221" t="s">
        <v>1467</v>
      </c>
      <c r="C182" s="221" t="s">
        <v>1435</v>
      </c>
      <c r="D182" s="222" t="s">
        <v>1236</v>
      </c>
      <c r="E182" s="221">
        <v>80</v>
      </c>
      <c r="F182" s="221" t="s">
        <v>1236</v>
      </c>
      <c r="G182" s="221" t="s">
        <v>1236</v>
      </c>
      <c r="H182" s="221" t="s">
        <v>1236</v>
      </c>
    </row>
    <row r="183" spans="1:8" ht="15.75" customHeight="1" x14ac:dyDescent="0.25">
      <c r="A183" s="221" t="s">
        <v>1468</v>
      </c>
      <c r="B183" s="221" t="s">
        <v>1469</v>
      </c>
      <c r="C183" s="221" t="s">
        <v>1435</v>
      </c>
      <c r="D183" s="222" t="s">
        <v>1236</v>
      </c>
      <c r="E183" s="221">
        <v>200</v>
      </c>
      <c r="F183" s="221" t="s">
        <v>1236</v>
      </c>
      <c r="G183" s="221" t="s">
        <v>1236</v>
      </c>
      <c r="H183" s="221" t="s">
        <v>1236</v>
      </c>
    </row>
    <row r="184" spans="1:8" ht="15.75" customHeight="1" x14ac:dyDescent="0.25">
      <c r="A184" s="221" t="s">
        <v>1470</v>
      </c>
      <c r="B184" s="221" t="s">
        <v>1471</v>
      </c>
      <c r="C184" s="221" t="s">
        <v>1435</v>
      </c>
      <c r="D184" s="222" t="s">
        <v>1236</v>
      </c>
      <c r="E184" s="221">
        <v>58</v>
      </c>
      <c r="F184" s="221" t="s">
        <v>1236</v>
      </c>
      <c r="G184" s="221" t="s">
        <v>1236</v>
      </c>
      <c r="H184" s="221" t="s">
        <v>1236</v>
      </c>
    </row>
    <row r="185" spans="1:8" ht="15.75" customHeight="1" x14ac:dyDescent="0.25">
      <c r="A185" s="221" t="s">
        <v>1472</v>
      </c>
      <c r="B185" s="221" t="s">
        <v>1473</v>
      </c>
      <c r="C185" s="221" t="s">
        <v>1435</v>
      </c>
      <c r="D185" s="222" t="s">
        <v>1236</v>
      </c>
      <c r="E185" s="221">
        <v>78</v>
      </c>
      <c r="F185" s="221" t="s">
        <v>1236</v>
      </c>
      <c r="G185" s="221" t="s">
        <v>1236</v>
      </c>
      <c r="H185" s="221" t="s">
        <v>1236</v>
      </c>
    </row>
    <row r="186" spans="1:8" ht="15.75" customHeight="1" x14ac:dyDescent="0.25">
      <c r="A186" s="221" t="s">
        <v>1474</v>
      </c>
      <c r="B186" s="221" t="s">
        <v>1475</v>
      </c>
      <c r="C186" s="221" t="s">
        <v>1435</v>
      </c>
      <c r="D186" s="222" t="s">
        <v>1236</v>
      </c>
      <c r="E186" s="221">
        <v>41</v>
      </c>
      <c r="F186" s="221" t="s">
        <v>1236</v>
      </c>
      <c r="G186" s="221" t="s">
        <v>1236</v>
      </c>
      <c r="H186" s="221" t="s">
        <v>1236</v>
      </c>
    </row>
    <row r="187" spans="1:8" ht="15.75" customHeight="1" x14ac:dyDescent="0.25">
      <c r="A187" s="221" t="s">
        <v>1476</v>
      </c>
      <c r="B187" s="221" t="s">
        <v>1477</v>
      </c>
      <c r="C187" s="221" t="s">
        <v>1435</v>
      </c>
      <c r="D187" s="222" t="s">
        <v>1236</v>
      </c>
      <c r="E187" s="221">
        <v>48</v>
      </c>
      <c r="F187" s="221" t="s">
        <v>1236</v>
      </c>
      <c r="G187" s="221" t="s">
        <v>1236</v>
      </c>
      <c r="H187" s="221" t="s">
        <v>1236</v>
      </c>
    </row>
    <row r="188" spans="1:8" ht="15.75" customHeight="1" x14ac:dyDescent="0.25">
      <c r="A188" s="221" t="s">
        <v>1478</v>
      </c>
      <c r="B188" s="221" t="s">
        <v>1479</v>
      </c>
      <c r="C188" s="221" t="s">
        <v>1435</v>
      </c>
      <c r="D188" s="222" t="s">
        <v>1236</v>
      </c>
      <c r="E188" s="221">
        <v>251</v>
      </c>
      <c r="F188" s="221" t="s">
        <v>1236</v>
      </c>
      <c r="G188" s="221" t="s">
        <v>1236</v>
      </c>
      <c r="H188" s="221" t="s">
        <v>1236</v>
      </c>
    </row>
    <row r="189" spans="1:8" ht="15.75" customHeight="1" x14ac:dyDescent="0.25">
      <c r="A189" s="221" t="s">
        <v>1480</v>
      </c>
      <c r="B189" s="221" t="s">
        <v>1481</v>
      </c>
      <c r="C189" s="221" t="s">
        <v>1435</v>
      </c>
      <c r="D189" s="222" t="s">
        <v>1236</v>
      </c>
      <c r="E189" s="221">
        <v>181</v>
      </c>
      <c r="F189" s="221" t="s">
        <v>1236</v>
      </c>
      <c r="G189" s="221" t="s">
        <v>1236</v>
      </c>
      <c r="H189" s="221" t="s">
        <v>1236</v>
      </c>
    </row>
    <row r="190" spans="1:8" ht="15.75" customHeight="1" x14ac:dyDescent="0.25">
      <c r="A190" s="221" t="s">
        <v>1482</v>
      </c>
      <c r="B190" s="221" t="s">
        <v>1483</v>
      </c>
      <c r="C190" s="221" t="s">
        <v>1435</v>
      </c>
      <c r="D190" s="222" t="s">
        <v>1236</v>
      </c>
      <c r="E190" s="221">
        <v>376</v>
      </c>
      <c r="F190" s="221" t="s">
        <v>1236</v>
      </c>
      <c r="G190" s="221" t="s">
        <v>1236</v>
      </c>
      <c r="H190" s="221" t="s">
        <v>1236</v>
      </c>
    </row>
    <row r="191" spans="1:8" ht="15.75" customHeight="1" x14ac:dyDescent="0.25">
      <c r="A191" s="221" t="s">
        <v>1484</v>
      </c>
      <c r="B191" s="221" t="s">
        <v>1485</v>
      </c>
      <c r="C191" s="221" t="s">
        <v>1435</v>
      </c>
      <c r="D191" s="222" t="s">
        <v>1236</v>
      </c>
      <c r="E191" s="221">
        <v>155</v>
      </c>
      <c r="F191" s="221" t="s">
        <v>1236</v>
      </c>
      <c r="G191" s="221" t="s">
        <v>1236</v>
      </c>
      <c r="H191" s="221" t="s">
        <v>1236</v>
      </c>
    </row>
    <row r="192" spans="1:8" ht="15.75" customHeight="1" x14ac:dyDescent="0.25">
      <c r="A192" s="221" t="s">
        <v>1486</v>
      </c>
      <c r="B192" s="221" t="s">
        <v>1487</v>
      </c>
      <c r="C192" s="221" t="s">
        <v>1435</v>
      </c>
      <c r="D192" s="222" t="s">
        <v>1236</v>
      </c>
      <c r="E192" s="221">
        <v>751</v>
      </c>
      <c r="F192" s="221" t="s">
        <v>1236</v>
      </c>
      <c r="G192" s="221" t="s">
        <v>1236</v>
      </c>
      <c r="H192" s="221" t="s">
        <v>1236</v>
      </c>
    </row>
    <row r="193" spans="1:8" ht="15.75" customHeight="1" x14ac:dyDescent="0.25">
      <c r="A193" s="221" t="s">
        <v>1488</v>
      </c>
      <c r="B193" s="221" t="s">
        <v>1489</v>
      </c>
      <c r="C193" s="221" t="s">
        <v>1435</v>
      </c>
      <c r="D193" s="222" t="s">
        <v>1236</v>
      </c>
      <c r="E193" s="221">
        <v>259</v>
      </c>
      <c r="F193" s="221" t="s">
        <v>1236</v>
      </c>
      <c r="G193" s="221" t="s">
        <v>1236</v>
      </c>
      <c r="H193" s="221" t="s">
        <v>1236</v>
      </c>
    </row>
    <row r="194" spans="1:8" ht="15.75" customHeight="1" x14ac:dyDescent="0.25">
      <c r="A194" s="221" t="s">
        <v>1490</v>
      </c>
      <c r="B194" s="221" t="s">
        <v>1491</v>
      </c>
      <c r="C194" s="221" t="s">
        <v>1435</v>
      </c>
      <c r="D194" s="222" t="s">
        <v>1236</v>
      </c>
      <c r="E194" s="221">
        <v>2100</v>
      </c>
      <c r="F194" s="221" t="s">
        <v>1236</v>
      </c>
      <c r="G194" s="221" t="s">
        <v>1236</v>
      </c>
      <c r="H194" s="221" t="s">
        <v>1236</v>
      </c>
    </row>
    <row r="195" spans="1:8" ht="15.75" customHeight="1" x14ac:dyDescent="0.25">
      <c r="A195" s="221" t="s">
        <v>1492</v>
      </c>
      <c r="B195" s="221" t="s">
        <v>1493</v>
      </c>
      <c r="C195" s="221" t="s">
        <v>1435</v>
      </c>
      <c r="D195" s="222" t="s">
        <v>1236</v>
      </c>
      <c r="E195" s="221">
        <v>236</v>
      </c>
      <c r="F195" s="221" t="s">
        <v>1236</v>
      </c>
      <c r="G195" s="221" t="s">
        <v>1236</v>
      </c>
      <c r="H195" s="221" t="s">
        <v>1236</v>
      </c>
    </row>
    <row r="196" spans="1:8" ht="15.75" customHeight="1" x14ac:dyDescent="0.25">
      <c r="A196" s="221" t="s">
        <v>1494</v>
      </c>
      <c r="B196" s="221" t="s">
        <v>1495</v>
      </c>
      <c r="C196" s="221" t="s">
        <v>1435</v>
      </c>
      <c r="D196" s="222" t="s">
        <v>1236</v>
      </c>
      <c r="E196" s="221">
        <v>171</v>
      </c>
      <c r="F196" s="221" t="s">
        <v>1236</v>
      </c>
      <c r="G196" s="221" t="s">
        <v>1236</v>
      </c>
      <c r="H196" s="221" t="s">
        <v>1236</v>
      </c>
    </row>
    <row r="197" spans="1:8" ht="15.75" customHeight="1" x14ac:dyDescent="0.25">
      <c r="A197" s="221" t="s">
        <v>1496</v>
      </c>
      <c r="B197" s="221" t="s">
        <v>1497</v>
      </c>
      <c r="C197" s="221" t="s">
        <v>1435</v>
      </c>
      <c r="D197" s="222" t="s">
        <v>1236</v>
      </c>
      <c r="E197" s="221">
        <v>119</v>
      </c>
      <c r="F197" s="221" t="s">
        <v>1236</v>
      </c>
      <c r="G197" s="221" t="s">
        <v>1236</v>
      </c>
      <c r="H197" s="221" t="s">
        <v>1236</v>
      </c>
    </row>
    <row r="198" spans="1:8" ht="15.75" customHeight="1" x14ac:dyDescent="0.25">
      <c r="A198" s="221" t="s">
        <v>1498</v>
      </c>
      <c r="B198" s="221" t="s">
        <v>1499</v>
      </c>
      <c r="C198" s="221" t="s">
        <v>1435</v>
      </c>
      <c r="D198" s="222" t="s">
        <v>1236</v>
      </c>
      <c r="E198" s="221">
        <v>445</v>
      </c>
      <c r="F198" s="221" t="s">
        <v>1236</v>
      </c>
      <c r="G198" s="221" t="s">
        <v>1236</v>
      </c>
      <c r="H198" s="221" t="s">
        <v>1236</v>
      </c>
    </row>
    <row r="199" spans="1:8" ht="15.75" customHeight="1" x14ac:dyDescent="0.25">
      <c r="A199" s="221" t="s">
        <v>1500</v>
      </c>
      <c r="B199" s="221" t="s">
        <v>1501</v>
      </c>
      <c r="C199" s="221" t="s">
        <v>1435</v>
      </c>
      <c r="D199" s="222" t="s">
        <v>1236</v>
      </c>
      <c r="E199" s="221">
        <v>166</v>
      </c>
      <c r="F199" s="221" t="s">
        <v>1236</v>
      </c>
      <c r="G199" s="221" t="s">
        <v>1236</v>
      </c>
      <c r="H199" s="221" t="s">
        <v>1236</v>
      </c>
    </row>
    <row r="200" spans="1:8" ht="15.75" customHeight="1" x14ac:dyDescent="0.25">
      <c r="A200" s="221" t="s">
        <v>1502</v>
      </c>
      <c r="B200" s="221" t="s">
        <v>1503</v>
      </c>
      <c r="C200" s="221" t="s">
        <v>1435</v>
      </c>
      <c r="D200" s="222" t="s">
        <v>1236</v>
      </c>
      <c r="E200" s="221">
        <v>228</v>
      </c>
      <c r="F200" s="221" t="s">
        <v>1236</v>
      </c>
      <c r="G200" s="221" t="s">
        <v>1236</v>
      </c>
      <c r="H200" s="221" t="s">
        <v>1236</v>
      </c>
    </row>
    <row r="201" spans="1:8" ht="15.75" customHeight="1" x14ac:dyDescent="0.25">
      <c r="A201" s="221" t="s">
        <v>1504</v>
      </c>
      <c r="B201" s="221" t="s">
        <v>1505</v>
      </c>
      <c r="C201" s="221" t="s">
        <v>1435</v>
      </c>
      <c r="D201" s="222" t="s">
        <v>1236</v>
      </c>
      <c r="E201" s="221">
        <v>240</v>
      </c>
      <c r="F201" s="221" t="s">
        <v>1236</v>
      </c>
      <c r="G201" s="221" t="s">
        <v>1236</v>
      </c>
      <c r="H201" s="221" t="s">
        <v>1236</v>
      </c>
    </row>
    <row r="202" spans="1:8" ht="15.75" customHeight="1" x14ac:dyDescent="0.25">
      <c r="A202" s="221" t="s">
        <v>1506</v>
      </c>
      <c r="B202" s="221" t="s">
        <v>1507</v>
      </c>
      <c r="C202" s="221" t="s">
        <v>1435</v>
      </c>
      <c r="D202" s="222" t="s">
        <v>1236</v>
      </c>
      <c r="E202" s="221">
        <v>181</v>
      </c>
      <c r="F202" s="221" t="s">
        <v>1236</v>
      </c>
      <c r="G202" s="221" t="s">
        <v>1236</v>
      </c>
      <c r="H202" s="221" t="s">
        <v>1236</v>
      </c>
    </row>
    <row r="203" spans="1:8" ht="15.75" customHeight="1" x14ac:dyDescent="0.25">
      <c r="A203" s="221" t="s">
        <v>1508</v>
      </c>
      <c r="B203" s="221" t="s">
        <v>1509</v>
      </c>
      <c r="C203" s="221" t="s">
        <v>1435</v>
      </c>
      <c r="D203" s="222" t="s">
        <v>1236</v>
      </c>
      <c r="E203" s="221">
        <v>1123</v>
      </c>
      <c r="F203" s="221" t="s">
        <v>1236</v>
      </c>
      <c r="G203" s="221" t="s">
        <v>1236</v>
      </c>
      <c r="H203" s="221" t="s">
        <v>1236</v>
      </c>
    </row>
    <row r="204" spans="1:8" ht="15.75" customHeight="1" x14ac:dyDescent="0.25">
      <c r="A204" s="221" t="s">
        <v>1510</v>
      </c>
      <c r="B204" s="221" t="s">
        <v>1511</v>
      </c>
      <c r="C204" s="221" t="s">
        <v>1435</v>
      </c>
      <c r="D204" s="222" t="s">
        <v>1236</v>
      </c>
      <c r="E204" s="221">
        <v>1650</v>
      </c>
      <c r="F204" s="221" t="s">
        <v>1236</v>
      </c>
      <c r="G204" s="221" t="s">
        <v>1236</v>
      </c>
      <c r="H204" s="221" t="s">
        <v>1236</v>
      </c>
    </row>
    <row r="205" spans="1:8" ht="15.75" customHeight="1" x14ac:dyDescent="0.25">
      <c r="A205" s="221" t="s">
        <v>1512</v>
      </c>
      <c r="B205" s="221" t="s">
        <v>1513</v>
      </c>
      <c r="C205" s="221" t="s">
        <v>1435</v>
      </c>
      <c r="D205" s="222" t="s">
        <v>1236</v>
      </c>
      <c r="E205" s="221">
        <v>1241</v>
      </c>
      <c r="F205" s="221" t="s">
        <v>1236</v>
      </c>
      <c r="G205" s="221" t="s">
        <v>1236</v>
      </c>
      <c r="H205" s="221" t="s">
        <v>1236</v>
      </c>
    </row>
    <row r="206" spans="1:8" ht="15.75" customHeight="1" x14ac:dyDescent="0.25">
      <c r="A206" s="221" t="s">
        <v>1514</v>
      </c>
      <c r="B206" s="221" t="s">
        <v>1515</v>
      </c>
      <c r="C206" s="221" t="s">
        <v>1435</v>
      </c>
      <c r="D206" s="222" t="s">
        <v>1236</v>
      </c>
      <c r="E206" s="221">
        <v>996</v>
      </c>
      <c r="F206" s="221" t="s">
        <v>1236</v>
      </c>
      <c r="G206" s="221" t="s">
        <v>1236</v>
      </c>
      <c r="H206" s="221" t="s">
        <v>1236</v>
      </c>
    </row>
    <row r="207" spans="1:8" ht="15.75" customHeight="1" x14ac:dyDescent="0.25">
      <c r="A207" s="221" t="s">
        <v>1516</v>
      </c>
      <c r="B207" s="221" t="s">
        <v>1517</v>
      </c>
      <c r="C207" s="221" t="s">
        <v>1435</v>
      </c>
      <c r="D207" s="222" t="s">
        <v>1236</v>
      </c>
      <c r="E207" s="221">
        <v>615</v>
      </c>
      <c r="F207" s="221" t="s">
        <v>1236</v>
      </c>
      <c r="G207" s="221" t="s">
        <v>1236</v>
      </c>
      <c r="H207" s="221" t="s">
        <v>1236</v>
      </c>
    </row>
    <row r="208" spans="1:8" ht="15.75" customHeight="1" x14ac:dyDescent="0.25">
      <c r="A208" s="221" t="s">
        <v>1518</v>
      </c>
      <c r="B208" s="221" t="s">
        <v>1519</v>
      </c>
      <c r="C208" s="221" t="s">
        <v>1435</v>
      </c>
      <c r="D208" s="222" t="s">
        <v>1236</v>
      </c>
      <c r="E208" s="221">
        <v>3325</v>
      </c>
      <c r="F208" s="221" t="s">
        <v>1236</v>
      </c>
      <c r="G208" s="221" t="s">
        <v>1236</v>
      </c>
      <c r="H208" s="221" t="s">
        <v>1236</v>
      </c>
    </row>
    <row r="209" spans="1:8" ht="15.75" customHeight="1" x14ac:dyDescent="0.25">
      <c r="A209" s="221" t="s">
        <v>1520</v>
      </c>
      <c r="B209" s="221" t="s">
        <v>1521</v>
      </c>
      <c r="C209" s="221" t="s">
        <v>1435</v>
      </c>
      <c r="D209" s="222" t="s">
        <v>1236</v>
      </c>
      <c r="E209" s="221">
        <v>1290</v>
      </c>
      <c r="F209" s="221" t="s">
        <v>1236</v>
      </c>
      <c r="G209" s="221" t="s">
        <v>1236</v>
      </c>
      <c r="H209" s="221" t="s">
        <v>1236</v>
      </c>
    </row>
    <row r="210" spans="1:8" ht="15.75" customHeight="1" x14ac:dyDescent="0.25">
      <c r="A210" s="221" t="s">
        <v>1522</v>
      </c>
      <c r="B210" s="221" t="s">
        <v>1523</v>
      </c>
      <c r="C210" s="221" t="s">
        <v>1435</v>
      </c>
      <c r="D210" s="222" t="s">
        <v>1236</v>
      </c>
      <c r="E210" s="221">
        <v>135</v>
      </c>
      <c r="F210" s="221" t="s">
        <v>1236</v>
      </c>
      <c r="G210" s="221" t="s">
        <v>1236</v>
      </c>
      <c r="H210" s="221" t="s">
        <v>1236</v>
      </c>
    </row>
    <row r="211" spans="1:8" ht="15.75" customHeight="1" x14ac:dyDescent="0.25">
      <c r="A211" s="221" t="s">
        <v>1524</v>
      </c>
      <c r="B211" s="221" t="s">
        <v>1525</v>
      </c>
      <c r="C211" s="221" t="s">
        <v>1435</v>
      </c>
      <c r="D211" s="222" t="s">
        <v>1236</v>
      </c>
      <c r="E211" s="221">
        <v>1561</v>
      </c>
      <c r="F211" s="221" t="s">
        <v>1236</v>
      </c>
      <c r="G211" s="221" t="s">
        <v>1236</v>
      </c>
      <c r="H211" s="221" t="s">
        <v>1236</v>
      </c>
    </row>
    <row r="212" spans="1:8" ht="15.75" customHeight="1" x14ac:dyDescent="0.25">
      <c r="A212" s="221" t="s">
        <v>1526</v>
      </c>
      <c r="B212" s="221" t="s">
        <v>1527</v>
      </c>
      <c r="C212" s="221" t="s">
        <v>1435</v>
      </c>
      <c r="D212" s="222" t="s">
        <v>1236</v>
      </c>
      <c r="E212" s="221">
        <v>287</v>
      </c>
      <c r="F212" s="221" t="s">
        <v>1236</v>
      </c>
      <c r="G212" s="221" t="s">
        <v>1236</v>
      </c>
      <c r="H212" s="221" t="s">
        <v>1236</v>
      </c>
    </row>
    <row r="213" spans="1:8" ht="15.75" customHeight="1" x14ac:dyDescent="0.25">
      <c r="A213" s="221" t="s">
        <v>1528</v>
      </c>
      <c r="B213" s="221" t="s">
        <v>1529</v>
      </c>
      <c r="C213" s="221" t="s">
        <v>1435</v>
      </c>
      <c r="D213" s="222" t="s">
        <v>1236</v>
      </c>
      <c r="E213" s="221">
        <v>1347</v>
      </c>
      <c r="F213" s="221" t="s">
        <v>1236</v>
      </c>
      <c r="G213" s="221" t="s">
        <v>1236</v>
      </c>
      <c r="H213" s="221" t="s">
        <v>1236</v>
      </c>
    </row>
    <row r="214" spans="1:8" ht="15.75" customHeight="1" x14ac:dyDescent="0.25">
      <c r="A214" s="221" t="s">
        <v>1530</v>
      </c>
      <c r="B214" s="221" t="s">
        <v>1531</v>
      </c>
      <c r="C214" s="221" t="s">
        <v>1435</v>
      </c>
      <c r="D214" s="222" t="s">
        <v>1236</v>
      </c>
      <c r="E214" s="221">
        <v>683</v>
      </c>
      <c r="F214" s="221" t="s">
        <v>1236</v>
      </c>
      <c r="G214" s="221" t="s">
        <v>1236</v>
      </c>
      <c r="H214" s="221" t="s">
        <v>1236</v>
      </c>
    </row>
    <row r="215" spans="1:8" ht="15.75" customHeight="1" x14ac:dyDescent="0.25">
      <c r="A215" s="221" t="s">
        <v>1532</v>
      </c>
      <c r="B215" s="221" t="s">
        <v>1533</v>
      </c>
      <c r="C215" s="221" t="s">
        <v>1435</v>
      </c>
      <c r="D215" s="222" t="s">
        <v>1236</v>
      </c>
      <c r="E215" s="221">
        <v>626</v>
      </c>
      <c r="F215" s="221" t="s">
        <v>1236</v>
      </c>
      <c r="G215" s="221" t="s">
        <v>1236</v>
      </c>
      <c r="H215" s="221" t="s">
        <v>1236</v>
      </c>
    </row>
    <row r="216" spans="1:8" ht="15.75" customHeight="1" x14ac:dyDescent="0.25">
      <c r="A216" s="221" t="s">
        <v>1534</v>
      </c>
      <c r="B216" s="221" t="s">
        <v>1535</v>
      </c>
      <c r="C216" s="221" t="s">
        <v>1435</v>
      </c>
      <c r="D216" s="222">
        <v>45792</v>
      </c>
      <c r="E216" s="221" t="s">
        <v>1236</v>
      </c>
      <c r="F216" s="221">
        <v>6</v>
      </c>
      <c r="G216" s="221" t="s">
        <v>1236</v>
      </c>
      <c r="H216" s="221" t="s">
        <v>1236</v>
      </c>
    </row>
    <row r="217" spans="1:8" ht="15.75" customHeight="1" x14ac:dyDescent="0.25">
      <c r="A217" s="221" t="s">
        <v>1536</v>
      </c>
      <c r="B217" s="221" t="s">
        <v>1537</v>
      </c>
      <c r="C217" s="221" t="s">
        <v>1435</v>
      </c>
      <c r="D217" s="222">
        <v>45792</v>
      </c>
      <c r="E217" s="221">
        <v>9</v>
      </c>
      <c r="F217" s="221" t="s">
        <v>1236</v>
      </c>
      <c r="G217" s="221" t="s">
        <v>1236</v>
      </c>
      <c r="H217" s="221" t="s">
        <v>1236</v>
      </c>
    </row>
    <row r="218" spans="1:8" ht="15.75" customHeight="1" x14ac:dyDescent="0.25">
      <c r="A218" s="221" t="s">
        <v>1538</v>
      </c>
      <c r="B218" s="221" t="s">
        <v>1539</v>
      </c>
      <c r="C218" s="221" t="s">
        <v>1435</v>
      </c>
      <c r="D218" s="222" t="s">
        <v>1236</v>
      </c>
      <c r="E218" s="221">
        <v>142</v>
      </c>
      <c r="F218" s="221" t="s">
        <v>1236</v>
      </c>
      <c r="G218" s="221" t="s">
        <v>1236</v>
      </c>
      <c r="H218" s="221" t="s">
        <v>1236</v>
      </c>
    </row>
    <row r="219" spans="1:8" ht="15.75" customHeight="1" x14ac:dyDescent="0.25">
      <c r="A219" s="221" t="s">
        <v>1540</v>
      </c>
      <c r="B219" s="221" t="s">
        <v>1541</v>
      </c>
      <c r="C219" s="221" t="s">
        <v>1435</v>
      </c>
      <c r="D219" s="222" t="s">
        <v>1236</v>
      </c>
      <c r="E219" s="221">
        <v>177</v>
      </c>
      <c r="F219" s="221" t="s">
        <v>1236</v>
      </c>
      <c r="G219" s="221" t="s">
        <v>1236</v>
      </c>
      <c r="H219" s="221" t="s">
        <v>1236</v>
      </c>
    </row>
    <row r="220" spans="1:8" ht="15.75" customHeight="1" x14ac:dyDescent="0.25">
      <c r="A220" s="221" t="s">
        <v>1542</v>
      </c>
      <c r="B220" s="221" t="s">
        <v>1543</v>
      </c>
      <c r="C220" s="221" t="s">
        <v>1435</v>
      </c>
      <c r="D220" s="222" t="s">
        <v>1236</v>
      </c>
      <c r="E220" s="221">
        <v>130</v>
      </c>
      <c r="F220" s="221" t="s">
        <v>1236</v>
      </c>
      <c r="G220" s="221" t="s">
        <v>1236</v>
      </c>
      <c r="H220" s="221" t="s">
        <v>1236</v>
      </c>
    </row>
    <row r="221" spans="1:8" ht="15.75" customHeight="1" x14ac:dyDescent="0.25">
      <c r="A221" s="221" t="s">
        <v>1544</v>
      </c>
      <c r="B221" s="221" t="s">
        <v>1545</v>
      </c>
      <c r="C221" s="221" t="s">
        <v>1435</v>
      </c>
      <c r="D221" s="222" t="s">
        <v>1236</v>
      </c>
      <c r="E221" s="221">
        <v>353</v>
      </c>
      <c r="F221" s="221" t="s">
        <v>1236</v>
      </c>
      <c r="G221" s="221" t="s">
        <v>1236</v>
      </c>
      <c r="H221" s="221" t="s">
        <v>1236</v>
      </c>
    </row>
    <row r="222" spans="1:8" ht="15.75" customHeight="1" x14ac:dyDescent="0.25">
      <c r="A222" s="221" t="s">
        <v>1546</v>
      </c>
      <c r="B222" s="221" t="s">
        <v>1547</v>
      </c>
      <c r="C222" s="221" t="s">
        <v>1435</v>
      </c>
      <c r="D222" s="222" t="s">
        <v>1236</v>
      </c>
      <c r="E222" s="221">
        <v>1014</v>
      </c>
      <c r="F222" s="221" t="s">
        <v>1236</v>
      </c>
      <c r="G222" s="221" t="s">
        <v>1236</v>
      </c>
      <c r="H222" s="221" t="s">
        <v>1236</v>
      </c>
    </row>
    <row r="223" spans="1:8" ht="15.75" customHeight="1" x14ac:dyDescent="0.25">
      <c r="A223" s="221" t="s">
        <v>1548</v>
      </c>
      <c r="B223" s="221" t="s">
        <v>1549</v>
      </c>
      <c r="C223" s="221" t="s">
        <v>1435</v>
      </c>
      <c r="D223" s="222" t="s">
        <v>1236</v>
      </c>
      <c r="E223" s="221">
        <v>972</v>
      </c>
      <c r="F223" s="221" t="s">
        <v>1236</v>
      </c>
      <c r="G223" s="221" t="s">
        <v>1236</v>
      </c>
      <c r="H223" s="221" t="s">
        <v>1236</v>
      </c>
    </row>
    <row r="224" spans="1:8" ht="15.75" customHeight="1" x14ac:dyDescent="0.25">
      <c r="A224" s="221" t="s">
        <v>1550</v>
      </c>
      <c r="B224" s="221" t="s">
        <v>1551</v>
      </c>
      <c r="C224" s="221" t="s">
        <v>1435</v>
      </c>
      <c r="D224" s="222" t="s">
        <v>1236</v>
      </c>
      <c r="E224" s="221">
        <v>1247</v>
      </c>
      <c r="F224" s="221" t="s">
        <v>1236</v>
      </c>
      <c r="G224" s="221" t="s">
        <v>1236</v>
      </c>
      <c r="H224" s="221" t="s">
        <v>1236</v>
      </c>
    </row>
    <row r="225" spans="1:28" ht="15.75" customHeight="1" x14ac:dyDescent="0.25">
      <c r="A225" s="223" t="s">
        <v>1552</v>
      </c>
      <c r="B225" s="223" t="s">
        <v>991</v>
      </c>
      <c r="C225" s="223" t="s">
        <v>1553</v>
      </c>
      <c r="D225" s="224" t="s">
        <v>1236</v>
      </c>
      <c r="E225" s="223">
        <v>10</v>
      </c>
      <c r="F225" s="223">
        <v>2</v>
      </c>
      <c r="G225" s="223" t="s">
        <v>1236</v>
      </c>
      <c r="H225" s="223" t="s">
        <v>1236</v>
      </c>
    </row>
    <row r="226" spans="1:28" ht="15.75" customHeight="1" x14ac:dyDescent="0.25">
      <c r="A226" s="223" t="s">
        <v>1554</v>
      </c>
      <c r="B226" s="223" t="s">
        <v>995</v>
      </c>
      <c r="C226" s="223" t="s">
        <v>1553</v>
      </c>
      <c r="D226" s="224" t="s">
        <v>1236</v>
      </c>
      <c r="E226" s="223">
        <v>3</v>
      </c>
      <c r="F226" s="223">
        <v>60</v>
      </c>
      <c r="G226" s="223" t="s">
        <v>1236</v>
      </c>
      <c r="H226" s="223" t="s">
        <v>1236</v>
      </c>
    </row>
    <row r="227" spans="1:28" ht="15.75" customHeight="1" x14ac:dyDescent="0.25">
      <c r="A227" s="223" t="s">
        <v>1555</v>
      </c>
      <c r="B227" s="223" t="s">
        <v>996</v>
      </c>
      <c r="C227" s="223" t="s">
        <v>1553</v>
      </c>
      <c r="D227" s="224">
        <v>45783</v>
      </c>
      <c r="E227" s="223">
        <v>26</v>
      </c>
      <c r="F227" s="223">
        <v>13</v>
      </c>
      <c r="G227" s="223" t="s">
        <v>1236</v>
      </c>
      <c r="H227" s="223" t="s">
        <v>1236</v>
      </c>
    </row>
    <row r="228" spans="1:28" ht="15.75" customHeight="1" x14ac:dyDescent="0.25">
      <c r="A228" s="223" t="s">
        <v>1556</v>
      </c>
      <c r="B228" s="223" t="s">
        <v>1001</v>
      </c>
      <c r="C228" s="223" t="s">
        <v>1553</v>
      </c>
      <c r="D228" s="224" t="s">
        <v>1236</v>
      </c>
      <c r="E228" s="223">
        <v>22</v>
      </c>
      <c r="F228" s="223">
        <v>44</v>
      </c>
      <c r="G228" s="223" t="s">
        <v>1236</v>
      </c>
      <c r="H228" s="223" t="s">
        <v>1236</v>
      </c>
    </row>
    <row r="229" spans="1:28" ht="15.75" customHeight="1" x14ac:dyDescent="0.25">
      <c r="A229" s="223" t="s">
        <v>1557</v>
      </c>
      <c r="B229" s="223" t="s">
        <v>1558</v>
      </c>
      <c r="C229" s="223" t="s">
        <v>1553</v>
      </c>
      <c r="D229" s="224" t="s">
        <v>1236</v>
      </c>
      <c r="E229" s="223">
        <v>3</v>
      </c>
      <c r="F229" s="223">
        <v>4</v>
      </c>
      <c r="G229" s="223" t="s">
        <v>1236</v>
      </c>
      <c r="H229" s="223" t="s">
        <v>1236</v>
      </c>
    </row>
    <row r="230" spans="1:28" ht="15.75" customHeight="1" x14ac:dyDescent="0.25">
      <c r="A230" s="223" t="s">
        <v>1559</v>
      </c>
      <c r="B230" s="223" t="s">
        <v>1019</v>
      </c>
      <c r="C230" s="223" t="s">
        <v>1553</v>
      </c>
      <c r="D230" s="224" t="s">
        <v>1236</v>
      </c>
      <c r="E230" s="223">
        <v>47</v>
      </c>
      <c r="F230" s="223">
        <v>4</v>
      </c>
      <c r="G230" s="223" t="s">
        <v>1236</v>
      </c>
      <c r="H230" s="223" t="s">
        <v>1236</v>
      </c>
    </row>
    <row r="231" spans="1:28" ht="15.75" customHeight="1" x14ac:dyDescent="0.25">
      <c r="A231" s="223" t="s">
        <v>1560</v>
      </c>
      <c r="B231" s="223" t="s">
        <v>1021</v>
      </c>
      <c r="C231" s="223" t="s">
        <v>1553</v>
      </c>
      <c r="D231" s="224" t="s">
        <v>1236</v>
      </c>
      <c r="E231" s="223">
        <v>24</v>
      </c>
      <c r="F231" s="223">
        <v>4</v>
      </c>
      <c r="G231" s="223" t="s">
        <v>1236</v>
      </c>
      <c r="H231" s="223" t="s">
        <v>1236</v>
      </c>
    </row>
    <row r="232" spans="1:28" ht="15.75" customHeight="1" x14ac:dyDescent="0.25">
      <c r="A232" s="223" t="s">
        <v>1561</v>
      </c>
      <c r="B232" s="223" t="s">
        <v>1022</v>
      </c>
      <c r="C232" s="223" t="s">
        <v>1553</v>
      </c>
      <c r="D232" s="224" t="s">
        <v>1236</v>
      </c>
      <c r="E232" s="223">
        <v>80</v>
      </c>
      <c r="F232" s="223" t="s">
        <v>1236</v>
      </c>
      <c r="G232" s="223" t="s">
        <v>1236</v>
      </c>
      <c r="H232" s="223" t="s">
        <v>1236</v>
      </c>
    </row>
    <row r="233" spans="1:28" ht="15.75" customHeight="1" x14ac:dyDescent="0.25">
      <c r="A233" s="223" t="s">
        <v>1562</v>
      </c>
      <c r="B233" s="223" t="s">
        <v>1043</v>
      </c>
      <c r="C233" s="223" t="s">
        <v>1553</v>
      </c>
      <c r="D233" s="224" t="s">
        <v>1236</v>
      </c>
      <c r="E233" s="223">
        <v>5</v>
      </c>
      <c r="F233" s="223">
        <v>44</v>
      </c>
      <c r="G233" s="223" t="s">
        <v>1236</v>
      </c>
      <c r="H233" s="223" t="s">
        <v>1236</v>
      </c>
    </row>
    <row r="234" spans="1:28" ht="15.75" customHeight="1" x14ac:dyDescent="0.25">
      <c r="A234" s="223" t="s">
        <v>1563</v>
      </c>
      <c r="B234" s="223" t="s">
        <v>1063</v>
      </c>
      <c r="C234" s="223" t="s">
        <v>1553</v>
      </c>
      <c r="D234" s="224" t="s">
        <v>1236</v>
      </c>
      <c r="E234" s="223">
        <v>159</v>
      </c>
      <c r="F234" s="223">
        <v>48</v>
      </c>
      <c r="G234" s="223" t="s">
        <v>1236</v>
      </c>
      <c r="H234" s="223" t="s">
        <v>1236</v>
      </c>
    </row>
    <row r="235" spans="1:28" ht="15.75" customHeight="1" x14ac:dyDescent="0.25">
      <c r="A235" s="223" t="s">
        <v>1564</v>
      </c>
      <c r="B235" s="223" t="s">
        <v>1077</v>
      </c>
      <c r="C235" s="223" t="s">
        <v>1553</v>
      </c>
      <c r="D235" s="224" t="s">
        <v>1236</v>
      </c>
      <c r="E235" s="223" t="s">
        <v>1236</v>
      </c>
      <c r="F235" s="223">
        <v>330</v>
      </c>
      <c r="G235" s="223" t="s">
        <v>1236</v>
      </c>
      <c r="H235" s="223" t="s">
        <v>1236</v>
      </c>
    </row>
    <row r="236" spans="1:28" ht="15.75" customHeight="1" x14ac:dyDescent="0.25">
      <c r="A236" s="223" t="s">
        <v>1565</v>
      </c>
      <c r="B236" s="223" t="s">
        <v>1078</v>
      </c>
      <c r="C236" s="223" t="s">
        <v>1553</v>
      </c>
      <c r="D236" s="224" t="s">
        <v>1236</v>
      </c>
      <c r="E236" s="223" t="s">
        <v>1236</v>
      </c>
      <c r="F236" s="223">
        <v>419</v>
      </c>
      <c r="G236" s="223" t="s">
        <v>1236</v>
      </c>
      <c r="H236" s="223" t="s">
        <v>1236</v>
      </c>
    </row>
    <row r="237" spans="1:28" ht="15.75" customHeight="1" x14ac:dyDescent="0.25">
      <c r="A237" s="223" t="s">
        <v>1566</v>
      </c>
      <c r="B237" s="223" t="s">
        <v>1567</v>
      </c>
      <c r="C237" s="223" t="s">
        <v>1553</v>
      </c>
      <c r="D237" s="224" t="s">
        <v>1236</v>
      </c>
      <c r="E237" s="223" t="s">
        <v>1236</v>
      </c>
      <c r="F237" s="223">
        <v>48</v>
      </c>
      <c r="G237" s="223" t="s">
        <v>1236</v>
      </c>
      <c r="H237" s="223" t="s">
        <v>1236</v>
      </c>
    </row>
    <row r="238" spans="1:28" ht="15.75" customHeight="1" x14ac:dyDescent="0.25">
      <c r="A238" s="223" t="s">
        <v>1568</v>
      </c>
      <c r="B238" s="223" t="s">
        <v>1080</v>
      </c>
      <c r="C238" s="223" t="s">
        <v>1553</v>
      </c>
      <c r="D238" s="224" t="s">
        <v>1236</v>
      </c>
      <c r="E238" s="223">
        <v>133</v>
      </c>
      <c r="F238" s="223">
        <v>39</v>
      </c>
      <c r="G238" s="223" t="s">
        <v>1236</v>
      </c>
      <c r="H238" s="223" t="s">
        <v>1236</v>
      </c>
    </row>
    <row r="239" spans="1:28" ht="15.75" customHeight="1" x14ac:dyDescent="0.25">
      <c r="A239" s="223" t="s">
        <v>1569</v>
      </c>
      <c r="B239" s="223" t="s">
        <v>1070</v>
      </c>
      <c r="C239" s="223" t="s">
        <v>1553</v>
      </c>
      <c r="D239" s="224" t="s">
        <v>1236</v>
      </c>
      <c r="E239" s="223">
        <v>129</v>
      </c>
      <c r="F239" s="223">
        <v>51</v>
      </c>
      <c r="G239" s="223" t="s">
        <v>1236</v>
      </c>
      <c r="H239" s="223" t="s">
        <v>1236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223" t="s">
        <v>1570</v>
      </c>
      <c r="B240" s="223" t="s">
        <v>1571</v>
      </c>
      <c r="C240" s="223" t="s">
        <v>1553</v>
      </c>
      <c r="D240" s="224" t="s">
        <v>1236</v>
      </c>
      <c r="E240" s="223" t="s">
        <v>1236</v>
      </c>
      <c r="F240" s="223">
        <v>66</v>
      </c>
      <c r="G240" s="223" t="s">
        <v>1236</v>
      </c>
      <c r="H240" s="223" t="s">
        <v>1236</v>
      </c>
    </row>
    <row r="241" spans="1:8" ht="15.75" customHeight="1" x14ac:dyDescent="0.25">
      <c r="A241" s="223" t="s">
        <v>1572</v>
      </c>
      <c r="B241" s="223" t="s">
        <v>1083</v>
      </c>
      <c r="C241" s="223" t="s">
        <v>1553</v>
      </c>
      <c r="D241" s="224" t="s">
        <v>1236</v>
      </c>
      <c r="E241" s="223" t="s">
        <v>1236</v>
      </c>
      <c r="F241" s="223">
        <v>333</v>
      </c>
      <c r="G241" s="223" t="s">
        <v>1236</v>
      </c>
      <c r="H241" s="223" t="s">
        <v>1236</v>
      </c>
    </row>
    <row r="242" spans="1:8" ht="15.75" customHeight="1" x14ac:dyDescent="0.25">
      <c r="A242" s="223" t="s">
        <v>1573</v>
      </c>
      <c r="B242" s="223" t="s">
        <v>1067</v>
      </c>
      <c r="C242" s="223" t="s">
        <v>1553</v>
      </c>
      <c r="D242" s="224" t="s">
        <v>1236</v>
      </c>
      <c r="E242" s="223">
        <v>2</v>
      </c>
      <c r="F242" s="223">
        <v>61</v>
      </c>
      <c r="G242" s="223" t="s">
        <v>1236</v>
      </c>
      <c r="H242" s="223" t="s">
        <v>1236</v>
      </c>
    </row>
    <row r="243" spans="1:8" ht="15.75" customHeight="1" x14ac:dyDescent="0.25">
      <c r="A243" s="223" t="s">
        <v>1574</v>
      </c>
      <c r="B243" s="223" t="s">
        <v>1068</v>
      </c>
      <c r="C243" s="223" t="s">
        <v>1553</v>
      </c>
      <c r="D243" s="224" t="s">
        <v>1236</v>
      </c>
      <c r="E243" s="223">
        <v>72</v>
      </c>
      <c r="F243" s="223">
        <v>48</v>
      </c>
      <c r="G243" s="223" t="s">
        <v>1236</v>
      </c>
      <c r="H243" s="223" t="s">
        <v>1236</v>
      </c>
    </row>
    <row r="244" spans="1:8" ht="15.75" customHeight="1" x14ac:dyDescent="0.25">
      <c r="A244" s="223" t="s">
        <v>1575</v>
      </c>
      <c r="B244" s="223" t="s">
        <v>1069</v>
      </c>
      <c r="C244" s="223" t="s">
        <v>1553</v>
      </c>
      <c r="D244" s="224" t="s">
        <v>1236</v>
      </c>
      <c r="E244" s="223">
        <v>192</v>
      </c>
      <c r="F244" s="223">
        <v>228</v>
      </c>
      <c r="G244" s="223" t="s">
        <v>1236</v>
      </c>
      <c r="H244" s="223" t="s">
        <v>1236</v>
      </c>
    </row>
    <row r="245" spans="1:8" ht="15.75" customHeight="1" x14ac:dyDescent="0.25">
      <c r="A245" s="223" t="s">
        <v>1576</v>
      </c>
      <c r="B245" s="223" t="s">
        <v>1072</v>
      </c>
      <c r="C245" s="223" t="s">
        <v>1553</v>
      </c>
      <c r="D245" s="224" t="s">
        <v>1236</v>
      </c>
      <c r="E245" s="223" t="s">
        <v>1236</v>
      </c>
      <c r="F245" s="223">
        <v>124</v>
      </c>
      <c r="G245" s="223" t="s">
        <v>1236</v>
      </c>
      <c r="H245" s="223" t="s">
        <v>1236</v>
      </c>
    </row>
    <row r="246" spans="1:8" ht="15.75" customHeight="1" x14ac:dyDescent="0.25">
      <c r="A246" s="223" t="s">
        <v>1577</v>
      </c>
      <c r="B246" s="223" t="s">
        <v>1578</v>
      </c>
      <c r="C246" s="223" t="s">
        <v>1553</v>
      </c>
      <c r="D246" s="224" t="s">
        <v>1236</v>
      </c>
      <c r="E246" s="223" t="s">
        <v>1236</v>
      </c>
      <c r="F246" s="223">
        <v>212</v>
      </c>
      <c r="G246" s="223" t="s">
        <v>1236</v>
      </c>
      <c r="H246" s="223" t="s">
        <v>1236</v>
      </c>
    </row>
    <row r="247" spans="1:8" ht="15.75" customHeight="1" x14ac:dyDescent="0.25">
      <c r="A247" s="223" t="s">
        <v>1579</v>
      </c>
      <c r="B247" s="223" t="s">
        <v>1084</v>
      </c>
      <c r="C247" s="223" t="s">
        <v>1553</v>
      </c>
      <c r="D247" s="224" t="s">
        <v>1236</v>
      </c>
      <c r="E247" s="223" t="s">
        <v>1236</v>
      </c>
      <c r="F247" s="223">
        <v>254</v>
      </c>
      <c r="G247" s="223" t="s">
        <v>1236</v>
      </c>
      <c r="H247" s="223" t="s">
        <v>1236</v>
      </c>
    </row>
    <row r="248" spans="1:8" ht="15.75" customHeight="1" x14ac:dyDescent="0.25">
      <c r="A248" s="223" t="s">
        <v>1580</v>
      </c>
      <c r="B248" s="223" t="s">
        <v>1086</v>
      </c>
      <c r="C248" s="223" t="s">
        <v>1553</v>
      </c>
      <c r="D248" s="224" t="s">
        <v>1236</v>
      </c>
      <c r="E248" s="223" t="s">
        <v>1236</v>
      </c>
      <c r="F248" s="223">
        <v>443</v>
      </c>
      <c r="G248" s="223" t="s">
        <v>1236</v>
      </c>
      <c r="H248" s="223" t="s">
        <v>1236</v>
      </c>
    </row>
    <row r="249" spans="1:8" ht="15.75" customHeight="1" x14ac:dyDescent="0.25">
      <c r="A249" s="223" t="s">
        <v>1581</v>
      </c>
      <c r="B249" s="223" t="s">
        <v>1087</v>
      </c>
      <c r="C249" s="223" t="s">
        <v>1553</v>
      </c>
      <c r="D249" s="224" t="s">
        <v>1236</v>
      </c>
      <c r="E249" s="223">
        <v>55</v>
      </c>
      <c r="F249" s="223">
        <v>40</v>
      </c>
      <c r="G249" s="223" t="s">
        <v>1236</v>
      </c>
      <c r="H249" s="223" t="s">
        <v>1236</v>
      </c>
    </row>
    <row r="250" spans="1:8" ht="15.75" customHeight="1" x14ac:dyDescent="0.25">
      <c r="A250" s="223" t="s">
        <v>1582</v>
      </c>
      <c r="B250" s="223" t="s">
        <v>1088</v>
      </c>
      <c r="C250" s="223" t="s">
        <v>1553</v>
      </c>
      <c r="D250" s="224" t="s">
        <v>1236</v>
      </c>
      <c r="E250" s="223" t="s">
        <v>1236</v>
      </c>
      <c r="F250" s="223">
        <v>297</v>
      </c>
      <c r="G250" s="223" t="s">
        <v>1236</v>
      </c>
      <c r="H250" s="223" t="s">
        <v>1236</v>
      </c>
    </row>
    <row r="251" spans="1:8" ht="15.75" customHeight="1" x14ac:dyDescent="0.25">
      <c r="A251" s="223" t="s">
        <v>1583</v>
      </c>
      <c r="B251" s="223" t="s">
        <v>1089</v>
      </c>
      <c r="C251" s="223" t="s">
        <v>1553</v>
      </c>
      <c r="D251" s="224" t="s">
        <v>1236</v>
      </c>
      <c r="E251" s="223" t="s">
        <v>1236</v>
      </c>
      <c r="F251" s="223">
        <v>135</v>
      </c>
      <c r="G251" s="223" t="s">
        <v>1236</v>
      </c>
      <c r="H251" s="223" t="s">
        <v>1236</v>
      </c>
    </row>
    <row r="252" spans="1:8" ht="15.75" customHeight="1" x14ac:dyDescent="0.25">
      <c r="A252" s="223" t="s">
        <v>1584</v>
      </c>
      <c r="B252" s="223" t="s">
        <v>1090</v>
      </c>
      <c r="C252" s="223" t="s">
        <v>1553</v>
      </c>
      <c r="D252" s="224" t="s">
        <v>1236</v>
      </c>
      <c r="E252" s="223">
        <v>43</v>
      </c>
      <c r="F252" s="223">
        <v>24</v>
      </c>
      <c r="G252" s="223" t="s">
        <v>1236</v>
      </c>
      <c r="H252" s="223" t="s">
        <v>1236</v>
      </c>
    </row>
    <row r="253" spans="1:8" ht="15.75" customHeight="1" x14ac:dyDescent="0.25">
      <c r="A253" s="223" t="s">
        <v>1585</v>
      </c>
      <c r="B253" s="223" t="s">
        <v>1091</v>
      </c>
      <c r="C253" s="223" t="s">
        <v>1553</v>
      </c>
      <c r="D253" s="224" t="s">
        <v>1236</v>
      </c>
      <c r="E253" s="223">
        <v>117</v>
      </c>
      <c r="F253" s="223">
        <v>210</v>
      </c>
      <c r="G253" s="223" t="s">
        <v>1236</v>
      </c>
      <c r="H253" s="223" t="s">
        <v>1236</v>
      </c>
    </row>
    <row r="254" spans="1:8" ht="15.75" customHeight="1" x14ac:dyDescent="0.25">
      <c r="A254" s="223" t="s">
        <v>1586</v>
      </c>
      <c r="B254" s="223" t="s">
        <v>1092</v>
      </c>
      <c r="C254" s="223" t="s">
        <v>1553</v>
      </c>
      <c r="D254" s="224" t="s">
        <v>1236</v>
      </c>
      <c r="E254" s="223">
        <v>659</v>
      </c>
      <c r="F254" s="223">
        <v>192</v>
      </c>
      <c r="G254" s="223" t="s">
        <v>1236</v>
      </c>
      <c r="H254" s="223" t="s">
        <v>1236</v>
      </c>
    </row>
    <row r="255" spans="1:8" ht="15.75" customHeight="1" x14ac:dyDescent="0.25">
      <c r="A255" s="223" t="s">
        <v>1587</v>
      </c>
      <c r="B255" s="223" t="s">
        <v>1093</v>
      </c>
      <c r="C255" s="223" t="s">
        <v>1553</v>
      </c>
      <c r="D255" s="224" t="s">
        <v>1236</v>
      </c>
      <c r="E255" s="223" t="s">
        <v>1236</v>
      </c>
      <c r="F255" s="223">
        <v>52</v>
      </c>
      <c r="G255" s="223" t="s">
        <v>1236</v>
      </c>
      <c r="H255" s="223" t="s">
        <v>1236</v>
      </c>
    </row>
    <row r="256" spans="1:8" ht="15.75" customHeight="1" x14ac:dyDescent="0.25">
      <c r="A256" s="223" t="s">
        <v>1588</v>
      </c>
      <c r="B256" s="223" t="s">
        <v>1104</v>
      </c>
      <c r="C256" s="223" t="s">
        <v>1553</v>
      </c>
      <c r="D256" s="224" t="s">
        <v>1236</v>
      </c>
      <c r="E256" s="223" t="s">
        <v>1236</v>
      </c>
      <c r="F256" s="223">
        <v>781</v>
      </c>
      <c r="G256" s="223" t="s">
        <v>1236</v>
      </c>
      <c r="H256" s="223" t="s">
        <v>1236</v>
      </c>
    </row>
    <row r="257" spans="1:8" ht="15.75" customHeight="1" x14ac:dyDescent="0.25">
      <c r="A257" s="223" t="s">
        <v>1589</v>
      </c>
      <c r="B257" s="223" t="s">
        <v>1107</v>
      </c>
      <c r="C257" s="223" t="s">
        <v>1553</v>
      </c>
      <c r="D257" s="224" t="s">
        <v>1236</v>
      </c>
      <c r="E257" s="223">
        <v>14</v>
      </c>
      <c r="F257" s="223">
        <v>72</v>
      </c>
      <c r="G257" s="223" t="s">
        <v>1236</v>
      </c>
      <c r="H257" s="223" t="s">
        <v>1236</v>
      </c>
    </row>
    <row r="258" spans="1:8" ht="15.75" customHeight="1" x14ac:dyDescent="0.25">
      <c r="A258" s="223" t="s">
        <v>1590</v>
      </c>
      <c r="B258" s="223" t="s">
        <v>1591</v>
      </c>
      <c r="C258" s="223" t="s">
        <v>1553</v>
      </c>
      <c r="D258" s="224" t="s">
        <v>1236</v>
      </c>
      <c r="E258" s="223" t="s">
        <v>1236</v>
      </c>
      <c r="F258" s="223">
        <v>847</v>
      </c>
      <c r="G258" s="223" t="s">
        <v>1236</v>
      </c>
      <c r="H258" s="223" t="s">
        <v>1236</v>
      </c>
    </row>
    <row r="259" spans="1:8" ht="15.75" customHeight="1" x14ac:dyDescent="0.25">
      <c r="A259" s="223" t="s">
        <v>1592</v>
      </c>
      <c r="B259" s="223" t="s">
        <v>1096</v>
      </c>
      <c r="C259" s="223" t="s">
        <v>1553</v>
      </c>
      <c r="D259" s="224" t="s">
        <v>1236</v>
      </c>
      <c r="E259" s="223" t="s">
        <v>1236</v>
      </c>
      <c r="F259" s="223">
        <v>128</v>
      </c>
      <c r="G259" s="223" t="s">
        <v>1236</v>
      </c>
      <c r="H259" s="223" t="s">
        <v>1236</v>
      </c>
    </row>
    <row r="260" spans="1:8" ht="15.75" customHeight="1" x14ac:dyDescent="0.25">
      <c r="A260" s="223" t="s">
        <v>1593</v>
      </c>
      <c r="B260" s="223" t="s">
        <v>1097</v>
      </c>
      <c r="C260" s="223" t="s">
        <v>1553</v>
      </c>
      <c r="D260" s="224" t="s">
        <v>1236</v>
      </c>
      <c r="E260" s="223" t="s">
        <v>1236</v>
      </c>
      <c r="F260" s="223">
        <v>158</v>
      </c>
      <c r="G260" s="223" t="s">
        <v>1236</v>
      </c>
      <c r="H260" s="223" t="s">
        <v>1236</v>
      </c>
    </row>
    <row r="261" spans="1:8" ht="15.75" customHeight="1" x14ac:dyDescent="0.25">
      <c r="A261" s="223" t="s">
        <v>1594</v>
      </c>
      <c r="B261" s="223" t="s">
        <v>1595</v>
      </c>
      <c r="C261" s="223" t="s">
        <v>1553</v>
      </c>
      <c r="D261" s="224" t="s">
        <v>1236</v>
      </c>
      <c r="E261" s="223">
        <v>32</v>
      </c>
      <c r="F261" s="223">
        <v>318</v>
      </c>
      <c r="G261" s="223" t="s">
        <v>1236</v>
      </c>
      <c r="H261" s="223" t="s">
        <v>1236</v>
      </c>
    </row>
    <row r="262" spans="1:8" ht="15.75" customHeight="1" x14ac:dyDescent="0.25">
      <c r="A262" s="223" t="s">
        <v>1596</v>
      </c>
      <c r="B262" s="223" t="s">
        <v>1597</v>
      </c>
      <c r="C262" s="223" t="s">
        <v>1553</v>
      </c>
      <c r="D262" s="224" t="s">
        <v>1236</v>
      </c>
      <c r="E262" s="223">
        <v>526</v>
      </c>
      <c r="F262" s="223">
        <v>7</v>
      </c>
      <c r="G262" s="223" t="s">
        <v>1236</v>
      </c>
      <c r="H262" s="223" t="s">
        <v>1236</v>
      </c>
    </row>
    <row r="263" spans="1:8" ht="15.75" customHeight="1" x14ac:dyDescent="0.25">
      <c r="A263" s="223" t="s">
        <v>1598</v>
      </c>
      <c r="B263" s="223" t="s">
        <v>1599</v>
      </c>
      <c r="C263" s="223" t="s">
        <v>1553</v>
      </c>
      <c r="D263" s="224" t="s">
        <v>1236</v>
      </c>
      <c r="E263" s="223" t="s">
        <v>1236</v>
      </c>
      <c r="F263" s="223">
        <v>522</v>
      </c>
      <c r="G263" s="223" t="s">
        <v>1236</v>
      </c>
      <c r="H263" s="223" t="s">
        <v>1236</v>
      </c>
    </row>
    <row r="264" spans="1:8" ht="15.75" customHeight="1" x14ac:dyDescent="0.25">
      <c r="A264" s="223" t="s">
        <v>1600</v>
      </c>
      <c r="B264" s="223" t="s">
        <v>1601</v>
      </c>
      <c r="C264" s="223" t="s">
        <v>1553</v>
      </c>
      <c r="D264" s="224" t="s">
        <v>1236</v>
      </c>
      <c r="E264" s="223" t="s">
        <v>1236</v>
      </c>
      <c r="F264" s="223">
        <v>201</v>
      </c>
      <c r="G264" s="223" t="s">
        <v>1236</v>
      </c>
      <c r="H264" s="223" t="s">
        <v>1236</v>
      </c>
    </row>
    <row r="265" spans="1:8" ht="15.75" customHeight="1" x14ac:dyDescent="0.25">
      <c r="A265" s="223" t="s">
        <v>1602</v>
      </c>
      <c r="B265" s="223" t="s">
        <v>1113</v>
      </c>
      <c r="C265" s="223" t="s">
        <v>1553</v>
      </c>
      <c r="D265" s="224" t="s">
        <v>1236</v>
      </c>
      <c r="E265" s="223">
        <v>107</v>
      </c>
      <c r="F265" s="223">
        <v>18</v>
      </c>
      <c r="G265" s="223" t="s">
        <v>1236</v>
      </c>
      <c r="H265" s="223" t="s">
        <v>1236</v>
      </c>
    </row>
    <row r="266" spans="1:8" ht="15.75" customHeight="1" x14ac:dyDescent="0.25">
      <c r="A266" s="223" t="s">
        <v>1603</v>
      </c>
      <c r="B266" s="223" t="s">
        <v>1114</v>
      </c>
      <c r="C266" s="223" t="s">
        <v>1553</v>
      </c>
      <c r="D266" s="224" t="s">
        <v>1236</v>
      </c>
      <c r="E266" s="223">
        <v>278</v>
      </c>
      <c r="F266" s="223">
        <v>114</v>
      </c>
      <c r="G266" s="223" t="s">
        <v>1236</v>
      </c>
      <c r="H266" s="223" t="s">
        <v>1236</v>
      </c>
    </row>
    <row r="267" spans="1:8" ht="15.75" customHeight="1" x14ac:dyDescent="0.25">
      <c r="A267" s="223" t="s">
        <v>1604</v>
      </c>
      <c r="B267" s="223" t="s">
        <v>1116</v>
      </c>
      <c r="C267" s="223" t="s">
        <v>1553</v>
      </c>
      <c r="D267" s="224" t="s">
        <v>1236</v>
      </c>
      <c r="E267" s="223">
        <v>42</v>
      </c>
      <c r="F267" s="223" t="s">
        <v>1236</v>
      </c>
      <c r="G267" s="223" t="s">
        <v>1236</v>
      </c>
      <c r="H267" s="223" t="s">
        <v>1236</v>
      </c>
    </row>
    <row r="268" spans="1:8" ht="15.75" customHeight="1" x14ac:dyDescent="0.25">
      <c r="A268" s="223" t="s">
        <v>1605</v>
      </c>
      <c r="B268" s="223" t="s">
        <v>1606</v>
      </c>
      <c r="C268" s="223" t="s">
        <v>1553</v>
      </c>
      <c r="D268" s="224" t="s">
        <v>1236</v>
      </c>
      <c r="E268" s="223">
        <v>1219</v>
      </c>
      <c r="F268" s="223">
        <v>5</v>
      </c>
      <c r="G268" s="223" t="s">
        <v>1236</v>
      </c>
      <c r="H268" s="223" t="s">
        <v>1236</v>
      </c>
    </row>
    <row r="269" spans="1:8" ht="15.75" customHeight="1" x14ac:dyDescent="0.25">
      <c r="A269" s="223" t="s">
        <v>1607</v>
      </c>
      <c r="B269" s="223" t="s">
        <v>1119</v>
      </c>
      <c r="C269" s="223" t="s">
        <v>1553</v>
      </c>
      <c r="D269" s="224">
        <v>45789</v>
      </c>
      <c r="E269" s="223">
        <v>113</v>
      </c>
      <c r="F269" s="223">
        <v>270</v>
      </c>
      <c r="G269" s="223" t="s">
        <v>1236</v>
      </c>
      <c r="H269" s="223" t="s">
        <v>1236</v>
      </c>
    </row>
    <row r="270" spans="1:8" ht="15.75" customHeight="1" x14ac:dyDescent="0.25">
      <c r="A270" s="223" t="s">
        <v>1608</v>
      </c>
      <c r="B270" s="223" t="s">
        <v>1120</v>
      </c>
      <c r="C270" s="223" t="s">
        <v>1553</v>
      </c>
      <c r="D270" s="224" t="s">
        <v>1236</v>
      </c>
      <c r="E270" s="223">
        <v>106</v>
      </c>
      <c r="F270" s="223">
        <v>88</v>
      </c>
      <c r="G270" s="223" t="s">
        <v>1236</v>
      </c>
      <c r="H270" s="223" t="s">
        <v>1236</v>
      </c>
    </row>
    <row r="271" spans="1:8" ht="15.75" customHeight="1" x14ac:dyDescent="0.25">
      <c r="A271" s="223" t="s">
        <v>1609</v>
      </c>
      <c r="B271" s="223" t="s">
        <v>1121</v>
      </c>
      <c r="C271" s="223" t="s">
        <v>1553</v>
      </c>
      <c r="D271" s="224" t="s">
        <v>1236</v>
      </c>
      <c r="E271" s="223">
        <v>244</v>
      </c>
      <c r="F271" s="223">
        <v>84</v>
      </c>
      <c r="G271" s="223" t="s">
        <v>1236</v>
      </c>
      <c r="H271" s="223" t="s">
        <v>1236</v>
      </c>
    </row>
    <row r="272" spans="1:8" ht="15.75" customHeight="1" x14ac:dyDescent="0.25">
      <c r="A272" s="223" t="s">
        <v>1610</v>
      </c>
      <c r="B272" s="223" t="s">
        <v>1123</v>
      </c>
      <c r="C272" s="223" t="s">
        <v>1553</v>
      </c>
      <c r="D272" s="224" t="s">
        <v>1236</v>
      </c>
      <c r="E272" s="223" t="s">
        <v>1236</v>
      </c>
      <c r="F272" s="223">
        <v>324</v>
      </c>
      <c r="G272" s="223" t="s">
        <v>1236</v>
      </c>
      <c r="H272" s="223" t="s">
        <v>1236</v>
      </c>
    </row>
    <row r="273" spans="1:8" ht="15.75" customHeight="1" x14ac:dyDescent="0.25">
      <c r="A273" s="223" t="s">
        <v>1611</v>
      </c>
      <c r="B273" s="223" t="s">
        <v>1124</v>
      </c>
      <c r="C273" s="223" t="s">
        <v>1553</v>
      </c>
      <c r="D273" s="224" t="s">
        <v>1236</v>
      </c>
      <c r="E273" s="223" t="s">
        <v>1236</v>
      </c>
      <c r="F273" s="223">
        <v>21</v>
      </c>
      <c r="G273" s="223" t="s">
        <v>1236</v>
      </c>
      <c r="H273" s="223" t="s">
        <v>1236</v>
      </c>
    </row>
    <row r="274" spans="1:8" ht="15.75" customHeight="1" x14ac:dyDescent="0.25">
      <c r="A274" s="223" t="s">
        <v>1612</v>
      </c>
      <c r="B274" s="223" t="s">
        <v>1125</v>
      </c>
      <c r="C274" s="223" t="s">
        <v>1553</v>
      </c>
      <c r="D274" s="224" t="s">
        <v>1236</v>
      </c>
      <c r="E274" s="223" t="s">
        <v>1236</v>
      </c>
      <c r="F274" s="223">
        <v>97</v>
      </c>
      <c r="G274" s="223" t="s">
        <v>1236</v>
      </c>
      <c r="H274" s="223" t="s">
        <v>1236</v>
      </c>
    </row>
    <row r="275" spans="1:8" ht="15.75" customHeight="1" x14ac:dyDescent="0.25">
      <c r="A275" s="223" t="s">
        <v>1613</v>
      </c>
      <c r="B275" s="223" t="s">
        <v>1128</v>
      </c>
      <c r="C275" s="223" t="s">
        <v>1553</v>
      </c>
      <c r="D275" s="224" t="s">
        <v>1236</v>
      </c>
      <c r="E275" s="223">
        <v>137</v>
      </c>
      <c r="F275" s="223">
        <v>47</v>
      </c>
      <c r="G275" s="223" t="s">
        <v>1236</v>
      </c>
      <c r="H275" s="223" t="s">
        <v>1236</v>
      </c>
    </row>
    <row r="276" spans="1:8" ht="15.75" customHeight="1" x14ac:dyDescent="0.25">
      <c r="A276" s="223" t="s">
        <v>1614</v>
      </c>
      <c r="B276" s="223" t="s">
        <v>1615</v>
      </c>
      <c r="C276" s="223" t="s">
        <v>1553</v>
      </c>
      <c r="D276" s="224" t="s">
        <v>1236</v>
      </c>
      <c r="E276" s="223" t="s">
        <v>1236</v>
      </c>
      <c r="F276" s="223">
        <v>25</v>
      </c>
      <c r="G276" s="223" t="s">
        <v>1236</v>
      </c>
      <c r="H276" s="223" t="s">
        <v>1236</v>
      </c>
    </row>
    <row r="277" spans="1:8" ht="15.75" customHeight="1" x14ac:dyDescent="0.25">
      <c r="A277" s="223" t="s">
        <v>1616</v>
      </c>
      <c r="B277" s="223" t="s">
        <v>1617</v>
      </c>
      <c r="C277" s="223" t="s">
        <v>1553</v>
      </c>
      <c r="D277" s="224" t="s">
        <v>1236</v>
      </c>
      <c r="E277" s="223">
        <v>1</v>
      </c>
      <c r="F277" s="223">
        <v>2</v>
      </c>
      <c r="G277" s="223" t="s">
        <v>1236</v>
      </c>
      <c r="H277" s="223" t="s">
        <v>1236</v>
      </c>
    </row>
    <row r="278" spans="1:8" ht="15.75" customHeight="1" x14ac:dyDescent="0.25">
      <c r="A278" s="223" t="s">
        <v>1618</v>
      </c>
      <c r="B278" s="223" t="s">
        <v>1619</v>
      </c>
      <c r="C278" s="223" t="s">
        <v>1553</v>
      </c>
      <c r="D278" s="224" t="s">
        <v>1236</v>
      </c>
      <c r="E278" s="223" t="s">
        <v>1236</v>
      </c>
      <c r="F278" s="223">
        <v>86</v>
      </c>
      <c r="G278" s="223" t="s">
        <v>1236</v>
      </c>
      <c r="H278" s="223" t="s">
        <v>1236</v>
      </c>
    </row>
    <row r="279" spans="1:8" ht="15.75" customHeight="1" x14ac:dyDescent="0.25">
      <c r="A279" s="223" t="s">
        <v>1620</v>
      </c>
      <c r="B279" s="223" t="s">
        <v>1137</v>
      </c>
      <c r="C279" s="223" t="s">
        <v>1553</v>
      </c>
      <c r="D279" s="224" t="s">
        <v>1236</v>
      </c>
      <c r="E279" s="223">
        <v>24</v>
      </c>
      <c r="F279" s="223">
        <v>40</v>
      </c>
      <c r="G279" s="223" t="s">
        <v>1236</v>
      </c>
      <c r="H279" s="223" t="s">
        <v>1236</v>
      </c>
    </row>
    <row r="280" spans="1:8" ht="15.75" customHeight="1" x14ac:dyDescent="0.25">
      <c r="A280" s="223" t="s">
        <v>1621</v>
      </c>
      <c r="B280" s="223" t="s">
        <v>1138</v>
      </c>
      <c r="C280" s="223" t="s">
        <v>1553</v>
      </c>
      <c r="D280" s="224" t="s">
        <v>1236</v>
      </c>
      <c r="E280" s="223">
        <v>8</v>
      </c>
      <c r="F280" s="223">
        <v>14</v>
      </c>
      <c r="G280" s="223" t="s">
        <v>1236</v>
      </c>
      <c r="H280" s="223" t="s">
        <v>1236</v>
      </c>
    </row>
    <row r="281" spans="1:8" ht="15.75" customHeight="1" x14ac:dyDescent="0.25">
      <c r="A281" s="223" t="s">
        <v>1622</v>
      </c>
      <c r="B281" s="223" t="s">
        <v>1108</v>
      </c>
      <c r="C281" s="223" t="s">
        <v>1553</v>
      </c>
      <c r="D281" s="224" t="s">
        <v>1236</v>
      </c>
      <c r="E281" s="223">
        <v>32</v>
      </c>
      <c r="F281" s="223">
        <v>102</v>
      </c>
      <c r="G281" s="223" t="s">
        <v>1236</v>
      </c>
      <c r="H281" s="223" t="s">
        <v>1236</v>
      </c>
    </row>
    <row r="282" spans="1:8" ht="15.75" customHeight="1" x14ac:dyDescent="0.25">
      <c r="A282" s="223" t="s">
        <v>1623</v>
      </c>
      <c r="B282" s="223" t="s">
        <v>1110</v>
      </c>
      <c r="C282" s="223" t="s">
        <v>1553</v>
      </c>
      <c r="D282" s="224" t="s">
        <v>1236</v>
      </c>
      <c r="E282" s="223" t="s">
        <v>1236</v>
      </c>
      <c r="F282" s="223">
        <v>118</v>
      </c>
      <c r="G282" s="223" t="s">
        <v>1236</v>
      </c>
      <c r="H282" s="223" t="s">
        <v>1236</v>
      </c>
    </row>
    <row r="283" spans="1:8" ht="15.75" customHeight="1" x14ac:dyDescent="0.25">
      <c r="A283" s="225" t="s">
        <v>1624</v>
      </c>
      <c r="B283" s="225" t="s">
        <v>1625</v>
      </c>
      <c r="C283" s="225" t="s">
        <v>1626</v>
      </c>
      <c r="D283" s="226" t="s">
        <v>1236</v>
      </c>
      <c r="E283" s="225" t="s">
        <v>1236</v>
      </c>
      <c r="F283" s="225">
        <v>2</v>
      </c>
      <c r="G283" s="225" t="s">
        <v>1236</v>
      </c>
      <c r="H283" s="225" t="s">
        <v>1236</v>
      </c>
    </row>
    <row r="284" spans="1:8" ht="15.75" customHeight="1" x14ac:dyDescent="0.25">
      <c r="A284" s="225" t="s">
        <v>1627</v>
      </c>
      <c r="B284" s="225" t="s">
        <v>1628</v>
      </c>
      <c r="C284" s="225" t="s">
        <v>1626</v>
      </c>
      <c r="D284" s="226" t="s">
        <v>1236</v>
      </c>
      <c r="E284" s="225" t="s">
        <v>1236</v>
      </c>
      <c r="F284" s="225" t="s">
        <v>1236</v>
      </c>
      <c r="G284" s="225" t="s">
        <v>1236</v>
      </c>
      <c r="H284" s="225" t="s">
        <v>1236</v>
      </c>
    </row>
    <row r="285" spans="1:8" ht="15.75" customHeight="1" x14ac:dyDescent="0.25">
      <c r="A285" s="225" t="s">
        <v>1629</v>
      </c>
      <c r="B285" s="225" t="s">
        <v>1630</v>
      </c>
      <c r="C285" s="225" t="s">
        <v>1626</v>
      </c>
      <c r="D285" s="226" t="s">
        <v>1236</v>
      </c>
      <c r="E285" s="225" t="s">
        <v>1236</v>
      </c>
      <c r="F285" s="225" t="s">
        <v>1236</v>
      </c>
      <c r="G285" s="225" t="s">
        <v>1236</v>
      </c>
      <c r="H285" s="225" t="s">
        <v>1236</v>
      </c>
    </row>
    <row r="286" spans="1:8" ht="15.75" customHeight="1" x14ac:dyDescent="0.25">
      <c r="A286" s="225" t="s">
        <v>1631</v>
      </c>
      <c r="B286" s="225" t="s">
        <v>1632</v>
      </c>
      <c r="C286" s="225" t="s">
        <v>1626</v>
      </c>
      <c r="D286" s="226" t="s">
        <v>1236</v>
      </c>
      <c r="E286" s="225" t="s">
        <v>1236</v>
      </c>
      <c r="F286" s="225" t="s">
        <v>1236</v>
      </c>
      <c r="G286" s="225" t="s">
        <v>1236</v>
      </c>
      <c r="H286" s="225" t="s">
        <v>1236</v>
      </c>
    </row>
    <row r="287" spans="1:8" ht="15.75" customHeight="1" x14ac:dyDescent="0.25">
      <c r="A287" s="225" t="s">
        <v>1633</v>
      </c>
      <c r="B287" s="225" t="s">
        <v>1634</v>
      </c>
      <c r="C287" s="225" t="s">
        <v>1626</v>
      </c>
      <c r="D287" s="226" t="s">
        <v>1236</v>
      </c>
      <c r="E287" s="225" t="s">
        <v>1236</v>
      </c>
      <c r="F287" s="225" t="s">
        <v>1236</v>
      </c>
      <c r="G287" s="225" t="s">
        <v>1236</v>
      </c>
      <c r="H287" s="225" t="s">
        <v>1236</v>
      </c>
    </row>
    <row r="288" spans="1:8" ht="15.75" customHeight="1" x14ac:dyDescent="0.25">
      <c r="A288" s="225" t="s">
        <v>1635</v>
      </c>
      <c r="B288" s="225" t="s">
        <v>1636</v>
      </c>
      <c r="C288" s="225" t="s">
        <v>1626</v>
      </c>
      <c r="D288" s="226" t="s">
        <v>1236</v>
      </c>
      <c r="E288" s="225" t="s">
        <v>1236</v>
      </c>
      <c r="F288" s="225" t="s">
        <v>1236</v>
      </c>
      <c r="G288" s="225" t="s">
        <v>1236</v>
      </c>
      <c r="H288" s="225" t="s">
        <v>1236</v>
      </c>
    </row>
    <row r="289" spans="1:8" ht="15.75" customHeight="1" x14ac:dyDescent="0.25">
      <c r="A289" s="225" t="s">
        <v>1637</v>
      </c>
      <c r="B289" s="225" t="s">
        <v>1638</v>
      </c>
      <c r="C289" s="225" t="s">
        <v>1626</v>
      </c>
      <c r="D289" s="226" t="s">
        <v>1236</v>
      </c>
      <c r="E289" s="225" t="s">
        <v>1236</v>
      </c>
      <c r="F289" s="225" t="s">
        <v>1236</v>
      </c>
      <c r="G289" s="225" t="s">
        <v>1236</v>
      </c>
      <c r="H289" s="225" t="s">
        <v>1236</v>
      </c>
    </row>
    <row r="290" spans="1:8" ht="15.75" customHeight="1" x14ac:dyDescent="0.25">
      <c r="A290" s="225" t="s">
        <v>1639</v>
      </c>
      <c r="B290" s="225" t="s">
        <v>1640</v>
      </c>
      <c r="C290" s="225" t="s">
        <v>1626</v>
      </c>
      <c r="D290" s="226" t="s">
        <v>1236</v>
      </c>
      <c r="E290" s="225" t="s">
        <v>1236</v>
      </c>
      <c r="F290" s="225" t="s">
        <v>1236</v>
      </c>
      <c r="G290" s="225" t="s">
        <v>1236</v>
      </c>
      <c r="H290" s="225" t="s">
        <v>1236</v>
      </c>
    </row>
    <row r="291" spans="1:8" ht="15.75" customHeight="1" x14ac:dyDescent="0.25">
      <c r="A291" s="225" t="s">
        <v>1641</v>
      </c>
      <c r="B291" s="225" t="s">
        <v>1642</v>
      </c>
      <c r="C291" s="225" t="s">
        <v>1626</v>
      </c>
      <c r="D291" s="226" t="s">
        <v>1236</v>
      </c>
      <c r="E291" s="225" t="s">
        <v>1236</v>
      </c>
      <c r="F291" s="225" t="s">
        <v>1236</v>
      </c>
      <c r="G291" s="225" t="s">
        <v>1236</v>
      </c>
      <c r="H291" s="225" t="s">
        <v>1236</v>
      </c>
    </row>
    <row r="292" spans="1:8" ht="15.75" customHeight="1" x14ac:dyDescent="0.25">
      <c r="A292" s="225" t="s">
        <v>1643</v>
      </c>
      <c r="B292" s="225" t="s">
        <v>1644</v>
      </c>
      <c r="C292" s="225" t="s">
        <v>1626</v>
      </c>
      <c r="D292" s="226" t="s">
        <v>1236</v>
      </c>
      <c r="E292" s="225" t="s">
        <v>1236</v>
      </c>
      <c r="F292" s="225">
        <v>2</v>
      </c>
      <c r="G292" s="225" t="s">
        <v>1236</v>
      </c>
      <c r="H292" s="225" t="s">
        <v>1236</v>
      </c>
    </row>
    <row r="293" spans="1:8" ht="15.75" customHeight="1" x14ac:dyDescent="0.25">
      <c r="A293" s="225" t="s">
        <v>1645</v>
      </c>
      <c r="B293" s="225" t="s">
        <v>1646</v>
      </c>
      <c r="C293" s="225" t="s">
        <v>1626</v>
      </c>
      <c r="D293" s="226" t="s">
        <v>1236</v>
      </c>
      <c r="E293" s="225" t="s">
        <v>1236</v>
      </c>
      <c r="F293" s="225" t="s">
        <v>1236</v>
      </c>
      <c r="G293" s="225" t="s">
        <v>1236</v>
      </c>
      <c r="H293" s="225" t="s">
        <v>1236</v>
      </c>
    </row>
    <row r="294" spans="1:8" ht="15.75" customHeight="1" x14ac:dyDescent="0.25">
      <c r="A294" s="225" t="s">
        <v>1647</v>
      </c>
      <c r="B294" s="225" t="s">
        <v>1648</v>
      </c>
      <c r="C294" s="225" t="s">
        <v>1626</v>
      </c>
      <c r="D294" s="226" t="s">
        <v>1236</v>
      </c>
      <c r="E294" s="225">
        <v>22</v>
      </c>
      <c r="F294" s="225" t="s">
        <v>1236</v>
      </c>
      <c r="G294" s="225" t="s">
        <v>1236</v>
      </c>
      <c r="H294" s="225" t="s">
        <v>1236</v>
      </c>
    </row>
    <row r="295" spans="1:8" ht="15.75" customHeight="1" x14ac:dyDescent="0.25">
      <c r="A295" s="225" t="s">
        <v>1649</v>
      </c>
      <c r="B295" s="225" t="s">
        <v>1650</v>
      </c>
      <c r="C295" s="225" t="s">
        <v>1626</v>
      </c>
      <c r="D295" s="226" t="s">
        <v>1236</v>
      </c>
      <c r="E295" s="225" t="s">
        <v>1236</v>
      </c>
      <c r="F295" s="225" t="s">
        <v>1236</v>
      </c>
      <c r="G295" s="225" t="s">
        <v>1236</v>
      </c>
      <c r="H295" s="225" t="s">
        <v>1236</v>
      </c>
    </row>
    <row r="296" spans="1:8" ht="15.75" customHeight="1" x14ac:dyDescent="0.25">
      <c r="A296" s="225" t="s">
        <v>1651</v>
      </c>
      <c r="B296" s="225" t="s">
        <v>1652</v>
      </c>
      <c r="C296" s="225" t="s">
        <v>1626</v>
      </c>
      <c r="D296" s="226" t="s">
        <v>1236</v>
      </c>
      <c r="E296" s="225">
        <v>9</v>
      </c>
      <c r="F296" s="225" t="s">
        <v>1236</v>
      </c>
      <c r="G296" s="225" t="s">
        <v>1236</v>
      </c>
      <c r="H296" s="225" t="s">
        <v>1236</v>
      </c>
    </row>
    <row r="297" spans="1:8" ht="15.75" customHeight="1" x14ac:dyDescent="0.25">
      <c r="A297" s="225" t="s">
        <v>1653</v>
      </c>
      <c r="B297" s="225" t="s">
        <v>1654</v>
      </c>
      <c r="C297" s="225" t="s">
        <v>1626</v>
      </c>
      <c r="D297" s="226" t="s">
        <v>1236</v>
      </c>
      <c r="E297" s="225" t="s">
        <v>1236</v>
      </c>
      <c r="F297" s="225" t="s">
        <v>1236</v>
      </c>
      <c r="G297" s="225" t="s">
        <v>1236</v>
      </c>
      <c r="H297" s="225" t="s">
        <v>1236</v>
      </c>
    </row>
    <row r="298" spans="1:8" ht="15.75" customHeight="1" x14ac:dyDescent="0.25">
      <c r="A298" s="225" t="s">
        <v>1655</v>
      </c>
      <c r="B298" s="225" t="s">
        <v>1656</v>
      </c>
      <c r="C298" s="225" t="s">
        <v>1626</v>
      </c>
      <c r="D298" s="226" t="s">
        <v>1236</v>
      </c>
      <c r="E298" s="225" t="s">
        <v>1236</v>
      </c>
      <c r="F298" s="225">
        <v>2</v>
      </c>
      <c r="G298" s="225" t="s">
        <v>1236</v>
      </c>
      <c r="H298" s="225" t="s">
        <v>1236</v>
      </c>
    </row>
    <row r="299" spans="1:8" ht="15.75" customHeight="1" x14ac:dyDescent="0.25">
      <c r="A299" s="225" t="s">
        <v>1657</v>
      </c>
      <c r="B299" s="225" t="s">
        <v>1658</v>
      </c>
      <c r="C299" s="225" t="s">
        <v>1626</v>
      </c>
      <c r="D299" s="226" t="s">
        <v>1236</v>
      </c>
      <c r="E299" s="225" t="s">
        <v>1236</v>
      </c>
      <c r="F299" s="225" t="s">
        <v>1236</v>
      </c>
      <c r="G299" s="225" t="s">
        <v>1236</v>
      </c>
      <c r="H299" s="225" t="s">
        <v>1236</v>
      </c>
    </row>
    <row r="300" spans="1:8" ht="15.75" customHeight="1" x14ac:dyDescent="0.25">
      <c r="A300" s="225" t="s">
        <v>1659</v>
      </c>
      <c r="B300" s="225" t="s">
        <v>1660</v>
      </c>
      <c r="C300" s="225" t="s">
        <v>1626</v>
      </c>
      <c r="D300" s="226" t="s">
        <v>1236</v>
      </c>
      <c r="E300" s="225">
        <v>3</v>
      </c>
      <c r="F300" s="225">
        <v>2</v>
      </c>
      <c r="G300" s="225" t="s">
        <v>1236</v>
      </c>
      <c r="H300" s="225" t="s">
        <v>1236</v>
      </c>
    </row>
    <row r="301" spans="1:8" ht="15.75" customHeight="1" x14ac:dyDescent="0.25">
      <c r="A301" s="225" t="s">
        <v>1661</v>
      </c>
      <c r="B301" s="225" t="s">
        <v>1662</v>
      </c>
      <c r="C301" s="225" t="s">
        <v>1626</v>
      </c>
      <c r="D301" s="226" t="s">
        <v>1236</v>
      </c>
      <c r="E301" s="225">
        <v>2</v>
      </c>
      <c r="F301" s="225" t="s">
        <v>1236</v>
      </c>
      <c r="G301" s="225" t="s">
        <v>1236</v>
      </c>
      <c r="H301" s="225" t="s">
        <v>1236</v>
      </c>
    </row>
    <row r="302" spans="1:8" ht="15.75" customHeight="1" x14ac:dyDescent="0.25">
      <c r="A302" s="225" t="s">
        <v>1663</v>
      </c>
      <c r="B302" s="225" t="s">
        <v>1664</v>
      </c>
      <c r="C302" s="225" t="s">
        <v>1626</v>
      </c>
      <c r="D302" s="226" t="s">
        <v>1236</v>
      </c>
      <c r="E302" s="225" t="s">
        <v>1236</v>
      </c>
      <c r="F302" s="225" t="s">
        <v>1236</v>
      </c>
      <c r="G302" s="225" t="s">
        <v>1236</v>
      </c>
      <c r="H302" s="225" t="s">
        <v>1236</v>
      </c>
    </row>
    <row r="303" spans="1:8" ht="15.75" customHeight="1" x14ac:dyDescent="0.25">
      <c r="A303" s="225" t="s">
        <v>1665</v>
      </c>
      <c r="B303" s="225" t="s">
        <v>1666</v>
      </c>
      <c r="C303" s="225" t="s">
        <v>1626</v>
      </c>
      <c r="D303" s="226" t="s">
        <v>1236</v>
      </c>
      <c r="E303" s="225" t="s">
        <v>1236</v>
      </c>
      <c r="F303" s="225">
        <v>2</v>
      </c>
      <c r="G303" s="225" t="s">
        <v>1236</v>
      </c>
      <c r="H303" s="225" t="s">
        <v>1236</v>
      </c>
    </row>
    <row r="304" spans="1:8" ht="15.75" customHeight="1" x14ac:dyDescent="0.25">
      <c r="A304" s="225" t="s">
        <v>1667</v>
      </c>
      <c r="B304" s="225" t="s">
        <v>1668</v>
      </c>
      <c r="C304" s="225" t="s">
        <v>1626</v>
      </c>
      <c r="D304" s="226" t="s">
        <v>1236</v>
      </c>
      <c r="E304" s="225" t="s">
        <v>1236</v>
      </c>
      <c r="F304" s="225">
        <v>2</v>
      </c>
      <c r="G304" s="225" t="s">
        <v>1236</v>
      </c>
      <c r="H304" s="225" t="s">
        <v>1236</v>
      </c>
    </row>
    <row r="305" spans="1:8" ht="15.75" customHeight="1" x14ac:dyDescent="0.25">
      <c r="A305" s="225" t="s">
        <v>1669</v>
      </c>
      <c r="B305" s="225" t="s">
        <v>1670</v>
      </c>
      <c r="C305" s="225" t="s">
        <v>1626</v>
      </c>
      <c r="D305" s="226" t="s">
        <v>1236</v>
      </c>
      <c r="E305" s="225" t="s">
        <v>1236</v>
      </c>
      <c r="F305" s="225">
        <v>2</v>
      </c>
      <c r="G305" s="225" t="s">
        <v>1236</v>
      </c>
      <c r="H305" s="225" t="s">
        <v>1236</v>
      </c>
    </row>
    <row r="306" spans="1:8" ht="15.75" customHeight="1" x14ac:dyDescent="0.25">
      <c r="A306" s="225" t="s">
        <v>1671</v>
      </c>
      <c r="B306" s="225" t="s">
        <v>1672</v>
      </c>
      <c r="C306" s="225" t="s">
        <v>1626</v>
      </c>
      <c r="D306" s="226" t="s">
        <v>1236</v>
      </c>
      <c r="E306" s="225" t="s">
        <v>1236</v>
      </c>
      <c r="F306" s="225" t="s">
        <v>1236</v>
      </c>
      <c r="G306" s="225" t="s">
        <v>1236</v>
      </c>
      <c r="H306" s="225" t="s">
        <v>1236</v>
      </c>
    </row>
    <row r="307" spans="1:8" ht="15.75" customHeight="1" x14ac:dyDescent="0.25">
      <c r="A307" s="225" t="s">
        <v>1673</v>
      </c>
      <c r="B307" s="225" t="s">
        <v>1674</v>
      </c>
      <c r="C307" s="225" t="s">
        <v>1626</v>
      </c>
      <c r="D307" s="226" t="s">
        <v>1236</v>
      </c>
      <c r="E307" s="225" t="s">
        <v>1236</v>
      </c>
      <c r="F307" s="225" t="s">
        <v>1236</v>
      </c>
      <c r="G307" s="225" t="s">
        <v>1236</v>
      </c>
      <c r="H307" s="225" t="s">
        <v>1236</v>
      </c>
    </row>
    <row r="308" spans="1:8" ht="15.75" customHeight="1" x14ac:dyDescent="0.25">
      <c r="A308" s="225" t="s">
        <v>1675</v>
      </c>
      <c r="B308" s="225" t="s">
        <v>1676</v>
      </c>
      <c r="C308" s="225" t="s">
        <v>1626</v>
      </c>
      <c r="D308" s="226" t="s">
        <v>1236</v>
      </c>
      <c r="E308" s="225" t="s">
        <v>1236</v>
      </c>
      <c r="F308" s="225" t="s">
        <v>1236</v>
      </c>
      <c r="G308" s="225" t="s">
        <v>1236</v>
      </c>
      <c r="H308" s="225" t="s">
        <v>1236</v>
      </c>
    </row>
    <row r="309" spans="1:8" ht="15.75" customHeight="1" x14ac:dyDescent="0.25">
      <c r="A309" s="225" t="s">
        <v>1677</v>
      </c>
      <c r="B309" s="225" t="s">
        <v>1678</v>
      </c>
      <c r="C309" s="225" t="s">
        <v>1626</v>
      </c>
      <c r="D309" s="226" t="s">
        <v>1236</v>
      </c>
      <c r="E309" s="225" t="s">
        <v>1236</v>
      </c>
      <c r="F309" s="225" t="s">
        <v>1236</v>
      </c>
      <c r="G309" s="225" t="s">
        <v>1236</v>
      </c>
      <c r="H309" s="225" t="s">
        <v>1236</v>
      </c>
    </row>
    <row r="310" spans="1:8" ht="15.75" customHeight="1" x14ac:dyDescent="0.25">
      <c r="A310" s="225" t="s">
        <v>1679</v>
      </c>
      <c r="B310" s="225" t="s">
        <v>1680</v>
      </c>
      <c r="C310" s="225" t="s">
        <v>1626</v>
      </c>
      <c r="D310" s="226" t="s">
        <v>1236</v>
      </c>
      <c r="E310" s="225" t="s">
        <v>1236</v>
      </c>
      <c r="F310" s="225" t="s">
        <v>1236</v>
      </c>
      <c r="G310" s="225" t="s">
        <v>1236</v>
      </c>
      <c r="H310" s="225" t="s">
        <v>1236</v>
      </c>
    </row>
    <row r="311" spans="1:8" ht="15.75" customHeight="1" x14ac:dyDescent="0.25">
      <c r="A311" s="225" t="s">
        <v>1681</v>
      </c>
      <c r="B311" s="225" t="s">
        <v>1682</v>
      </c>
      <c r="C311" s="225" t="s">
        <v>1626</v>
      </c>
      <c r="D311" s="226" t="s">
        <v>1236</v>
      </c>
      <c r="E311" s="225" t="s">
        <v>1236</v>
      </c>
      <c r="F311" s="225" t="s">
        <v>1236</v>
      </c>
      <c r="G311" s="225" t="s">
        <v>1236</v>
      </c>
      <c r="H311" s="225" t="s">
        <v>1236</v>
      </c>
    </row>
    <row r="312" spans="1:8" ht="15.75" customHeight="1" x14ac:dyDescent="0.25">
      <c r="A312" s="225" t="s">
        <v>1683</v>
      </c>
      <c r="B312" s="225" t="s">
        <v>1684</v>
      </c>
      <c r="C312" s="225" t="s">
        <v>1626</v>
      </c>
      <c r="D312" s="226" t="s">
        <v>1236</v>
      </c>
      <c r="E312" s="225" t="s">
        <v>1236</v>
      </c>
      <c r="F312" s="225" t="s">
        <v>1236</v>
      </c>
      <c r="G312" s="225" t="s">
        <v>1236</v>
      </c>
      <c r="H312" s="225" t="s">
        <v>1236</v>
      </c>
    </row>
    <row r="313" spans="1:8" ht="15.75" customHeight="1" x14ac:dyDescent="0.25">
      <c r="A313" s="225" t="s">
        <v>1685</v>
      </c>
      <c r="B313" s="225" t="s">
        <v>1686</v>
      </c>
      <c r="C313" s="225" t="s">
        <v>1626</v>
      </c>
      <c r="D313" s="226" t="s">
        <v>1236</v>
      </c>
      <c r="E313" s="225">
        <v>33</v>
      </c>
      <c r="F313" s="225" t="s">
        <v>1236</v>
      </c>
      <c r="G313" s="225" t="s">
        <v>1236</v>
      </c>
      <c r="H313" s="225" t="s">
        <v>1236</v>
      </c>
    </row>
    <row r="314" spans="1:8" ht="15.75" customHeight="1" x14ac:dyDescent="0.25">
      <c r="A314" s="225" t="s">
        <v>1687</v>
      </c>
      <c r="B314" s="225" t="s">
        <v>1688</v>
      </c>
      <c r="C314" s="225" t="s">
        <v>1626</v>
      </c>
      <c r="D314" s="226" t="s">
        <v>1236</v>
      </c>
      <c r="E314" s="225" t="s">
        <v>1236</v>
      </c>
      <c r="F314" s="225" t="s">
        <v>1236</v>
      </c>
      <c r="G314" s="225" t="s">
        <v>1236</v>
      </c>
      <c r="H314" s="225" t="s">
        <v>1236</v>
      </c>
    </row>
    <row r="315" spans="1:8" ht="15.75" customHeight="1" x14ac:dyDescent="0.25">
      <c r="A315" s="225" t="s">
        <v>1689</v>
      </c>
      <c r="B315" s="225" t="s">
        <v>1690</v>
      </c>
      <c r="C315" s="225" t="s">
        <v>1626</v>
      </c>
      <c r="D315" s="226" t="s">
        <v>1236</v>
      </c>
      <c r="E315" s="225" t="s">
        <v>1236</v>
      </c>
      <c r="F315" s="225" t="s">
        <v>1236</v>
      </c>
      <c r="G315" s="225" t="s">
        <v>1236</v>
      </c>
      <c r="H315" s="225" t="s">
        <v>1236</v>
      </c>
    </row>
    <row r="316" spans="1:8" ht="15.75" customHeight="1" x14ac:dyDescent="0.25">
      <c r="A316" s="225" t="s">
        <v>1691</v>
      </c>
      <c r="B316" s="225" t="s">
        <v>1692</v>
      </c>
      <c r="C316" s="225" t="s">
        <v>1626</v>
      </c>
      <c r="D316" s="226" t="s">
        <v>1236</v>
      </c>
      <c r="E316" s="225" t="s">
        <v>1236</v>
      </c>
      <c r="F316" s="225" t="s">
        <v>1236</v>
      </c>
      <c r="G316" s="225" t="s">
        <v>1236</v>
      </c>
      <c r="H316" s="225" t="s">
        <v>1236</v>
      </c>
    </row>
    <row r="317" spans="1:8" ht="15.75" customHeight="1" x14ac:dyDescent="0.25">
      <c r="A317" s="225" t="s">
        <v>1693</v>
      </c>
      <c r="B317" s="225" t="s">
        <v>1694</v>
      </c>
      <c r="C317" s="225" t="s">
        <v>1626</v>
      </c>
      <c r="D317" s="226" t="s">
        <v>1236</v>
      </c>
      <c r="E317" s="225" t="s">
        <v>1236</v>
      </c>
      <c r="F317" s="225">
        <v>2</v>
      </c>
      <c r="G317" s="225" t="s">
        <v>1236</v>
      </c>
      <c r="H317" s="225" t="s">
        <v>1236</v>
      </c>
    </row>
    <row r="318" spans="1:8" ht="15.75" customHeight="1" x14ac:dyDescent="0.25">
      <c r="A318" s="225" t="s">
        <v>1695</v>
      </c>
      <c r="B318" s="225" t="s">
        <v>1696</v>
      </c>
      <c r="C318" s="225" t="s">
        <v>1626</v>
      </c>
      <c r="D318" s="226" t="s">
        <v>1236</v>
      </c>
      <c r="E318" s="225">
        <v>4</v>
      </c>
      <c r="F318" s="225">
        <v>2</v>
      </c>
      <c r="G318" s="225" t="s">
        <v>1236</v>
      </c>
      <c r="H318" s="225" t="s">
        <v>1236</v>
      </c>
    </row>
    <row r="319" spans="1:8" ht="15.75" customHeight="1" x14ac:dyDescent="0.25">
      <c r="A319" s="225" t="s">
        <v>1697</v>
      </c>
      <c r="B319" s="225" t="s">
        <v>1698</v>
      </c>
      <c r="C319" s="225" t="s">
        <v>1626</v>
      </c>
      <c r="D319" s="226" t="s">
        <v>1236</v>
      </c>
      <c r="E319" s="225">
        <v>1</v>
      </c>
      <c r="F319" s="225">
        <v>1</v>
      </c>
      <c r="G319" s="225" t="s">
        <v>1236</v>
      </c>
      <c r="H319" s="225" t="s">
        <v>1236</v>
      </c>
    </row>
    <row r="320" spans="1:8" ht="15.75" customHeight="1" x14ac:dyDescent="0.25">
      <c r="A320" s="225" t="s">
        <v>1699</v>
      </c>
      <c r="B320" s="225" t="s">
        <v>1700</v>
      </c>
      <c r="C320" s="225" t="s">
        <v>1626</v>
      </c>
      <c r="D320" s="226" t="s">
        <v>1236</v>
      </c>
      <c r="E320" s="225">
        <v>4</v>
      </c>
      <c r="F320" s="225">
        <v>4</v>
      </c>
      <c r="G320" s="225" t="s">
        <v>1236</v>
      </c>
      <c r="H320" s="225" t="s">
        <v>1236</v>
      </c>
    </row>
    <row r="321" spans="1:8" ht="15.75" customHeight="1" x14ac:dyDescent="0.25">
      <c r="A321" s="225" t="s">
        <v>1701</v>
      </c>
      <c r="B321" s="225" t="s">
        <v>1702</v>
      </c>
      <c r="C321" s="225" t="s">
        <v>1626</v>
      </c>
      <c r="D321" s="226" t="s">
        <v>1236</v>
      </c>
      <c r="E321" s="225">
        <v>11</v>
      </c>
      <c r="F321" s="225">
        <v>4</v>
      </c>
      <c r="G321" s="225" t="s">
        <v>1236</v>
      </c>
      <c r="H321" s="225" t="s">
        <v>1236</v>
      </c>
    </row>
    <row r="322" spans="1:8" ht="15.75" customHeight="1" x14ac:dyDescent="0.25">
      <c r="A322" s="225" t="s">
        <v>1703</v>
      </c>
      <c r="B322" s="225" t="s">
        <v>1704</v>
      </c>
      <c r="C322" s="225" t="s">
        <v>1626</v>
      </c>
      <c r="D322" s="226" t="s">
        <v>1236</v>
      </c>
      <c r="E322" s="225" t="s">
        <v>1236</v>
      </c>
      <c r="F322" s="225">
        <v>4</v>
      </c>
      <c r="G322" s="225" t="s">
        <v>1236</v>
      </c>
      <c r="H322" s="225" t="s">
        <v>1236</v>
      </c>
    </row>
    <row r="323" spans="1:8" ht="15.75" customHeight="1" x14ac:dyDescent="0.25">
      <c r="A323" s="225" t="s">
        <v>1705</v>
      </c>
      <c r="B323" s="225" t="s">
        <v>1706</v>
      </c>
      <c r="C323" s="225" t="s">
        <v>1626</v>
      </c>
      <c r="D323" s="226" t="s">
        <v>1236</v>
      </c>
      <c r="E323" s="225" t="s">
        <v>1236</v>
      </c>
      <c r="F323" s="225" t="s">
        <v>1236</v>
      </c>
      <c r="G323" s="225" t="s">
        <v>1236</v>
      </c>
      <c r="H323" s="225" t="s">
        <v>1236</v>
      </c>
    </row>
    <row r="324" spans="1:8" ht="15.75" customHeight="1" x14ac:dyDescent="0.25">
      <c r="A324" s="225" t="s">
        <v>1707</v>
      </c>
      <c r="B324" s="225" t="s">
        <v>1708</v>
      </c>
      <c r="C324" s="225" t="s">
        <v>1626</v>
      </c>
      <c r="D324" s="226" t="s">
        <v>1236</v>
      </c>
      <c r="E324" s="225">
        <v>16</v>
      </c>
      <c r="F324" s="225" t="s">
        <v>1236</v>
      </c>
      <c r="G324" s="225" t="s">
        <v>1236</v>
      </c>
      <c r="H324" s="225" t="s">
        <v>1236</v>
      </c>
    </row>
    <row r="325" spans="1:8" ht="15.75" customHeight="1" x14ac:dyDescent="0.25">
      <c r="A325" s="225" t="s">
        <v>1709</v>
      </c>
      <c r="B325" s="225" t="s">
        <v>1710</v>
      </c>
      <c r="C325" s="225" t="s">
        <v>1626</v>
      </c>
      <c r="D325" s="226" t="s">
        <v>1236</v>
      </c>
      <c r="E325" s="225" t="s">
        <v>1236</v>
      </c>
      <c r="F325" s="225" t="s">
        <v>1236</v>
      </c>
      <c r="G325" s="225" t="s">
        <v>1236</v>
      </c>
      <c r="H325" s="225" t="s">
        <v>1236</v>
      </c>
    </row>
    <row r="326" spans="1:8" ht="15.75" customHeight="1" x14ac:dyDescent="0.25">
      <c r="A326" s="225" t="s">
        <v>1711</v>
      </c>
      <c r="B326" s="225" t="s">
        <v>1712</v>
      </c>
      <c r="C326" s="225" t="s">
        <v>1626</v>
      </c>
      <c r="D326" s="226" t="s">
        <v>1236</v>
      </c>
      <c r="E326" s="225" t="s">
        <v>1236</v>
      </c>
      <c r="F326" s="225">
        <v>2</v>
      </c>
      <c r="G326" s="225" t="s">
        <v>1236</v>
      </c>
      <c r="H326" s="225" t="s">
        <v>1236</v>
      </c>
    </row>
    <row r="327" spans="1:8" ht="15.75" customHeight="1" x14ac:dyDescent="0.25">
      <c r="A327" s="225" t="s">
        <v>1713</v>
      </c>
      <c r="B327" s="225" t="s">
        <v>1714</v>
      </c>
      <c r="C327" s="225" t="s">
        <v>1626</v>
      </c>
      <c r="D327" s="226" t="s">
        <v>1236</v>
      </c>
      <c r="E327" s="225">
        <v>16</v>
      </c>
      <c r="F327" s="225">
        <v>2</v>
      </c>
      <c r="G327" s="225" t="s">
        <v>1236</v>
      </c>
      <c r="H327" s="225" t="s">
        <v>1236</v>
      </c>
    </row>
    <row r="328" spans="1:8" ht="15.75" customHeight="1" x14ac:dyDescent="0.25">
      <c r="A328" s="225" t="s">
        <v>1715</v>
      </c>
      <c r="B328" s="225" t="s">
        <v>1716</v>
      </c>
      <c r="C328" s="225" t="s">
        <v>1626</v>
      </c>
      <c r="D328" s="226" t="s">
        <v>1236</v>
      </c>
      <c r="E328" s="225">
        <v>19</v>
      </c>
      <c r="F328" s="225" t="s">
        <v>1236</v>
      </c>
      <c r="G328" s="225" t="s">
        <v>1236</v>
      </c>
      <c r="H328" s="225" t="s">
        <v>1236</v>
      </c>
    </row>
    <row r="329" spans="1:8" ht="15.75" customHeight="1" x14ac:dyDescent="0.25">
      <c r="A329" s="225" t="s">
        <v>1717</v>
      </c>
      <c r="B329" s="225" t="s">
        <v>1718</v>
      </c>
      <c r="C329" s="225" t="s">
        <v>1626</v>
      </c>
      <c r="D329" s="226" t="s">
        <v>1236</v>
      </c>
      <c r="E329" s="225">
        <v>12</v>
      </c>
      <c r="F329" s="225" t="s">
        <v>1236</v>
      </c>
      <c r="G329" s="225" t="s">
        <v>1236</v>
      </c>
      <c r="H329" s="225" t="s">
        <v>1236</v>
      </c>
    </row>
    <row r="330" spans="1:8" ht="15.75" customHeight="1" x14ac:dyDescent="0.25">
      <c r="A330" s="225" t="s">
        <v>1719</v>
      </c>
      <c r="B330" s="225" t="s">
        <v>1720</v>
      </c>
      <c r="C330" s="225" t="s">
        <v>1626</v>
      </c>
      <c r="D330" s="226" t="s">
        <v>1236</v>
      </c>
      <c r="E330" s="225">
        <v>2</v>
      </c>
      <c r="F330" s="225" t="s">
        <v>1236</v>
      </c>
      <c r="G330" s="225" t="s">
        <v>1236</v>
      </c>
      <c r="H330" s="225" t="s">
        <v>1236</v>
      </c>
    </row>
    <row r="331" spans="1:8" ht="15.75" customHeight="1" x14ac:dyDescent="0.25">
      <c r="A331" s="225" t="s">
        <v>1721</v>
      </c>
      <c r="B331" s="225" t="s">
        <v>1722</v>
      </c>
      <c r="C331" s="225" t="s">
        <v>1626</v>
      </c>
      <c r="D331" s="226" t="s">
        <v>1236</v>
      </c>
      <c r="E331" s="225">
        <v>263</v>
      </c>
      <c r="F331" s="225" t="s">
        <v>1236</v>
      </c>
      <c r="G331" s="225" t="s">
        <v>1236</v>
      </c>
      <c r="H331" s="225" t="s">
        <v>1236</v>
      </c>
    </row>
    <row r="332" spans="1:8" ht="15.75" customHeight="1" x14ac:dyDescent="0.25">
      <c r="A332" s="225" t="s">
        <v>1723</v>
      </c>
      <c r="B332" s="225" t="s">
        <v>1724</v>
      </c>
      <c r="C332" s="225" t="s">
        <v>1626</v>
      </c>
      <c r="D332" s="226" t="s">
        <v>1236</v>
      </c>
      <c r="E332" s="225">
        <v>108</v>
      </c>
      <c r="F332" s="225" t="s">
        <v>1236</v>
      </c>
      <c r="G332" s="225" t="s">
        <v>1236</v>
      </c>
      <c r="H332" s="225" t="s">
        <v>1236</v>
      </c>
    </row>
    <row r="333" spans="1:8" ht="15.75" customHeight="1" x14ac:dyDescent="0.25">
      <c r="A333" s="225" t="s">
        <v>1725</v>
      </c>
      <c r="B333" s="225" t="s">
        <v>1726</v>
      </c>
      <c r="C333" s="225" t="s">
        <v>1626</v>
      </c>
      <c r="D333" s="226" t="s">
        <v>1236</v>
      </c>
      <c r="E333" s="225" t="s">
        <v>1236</v>
      </c>
      <c r="F333" s="225" t="s">
        <v>1236</v>
      </c>
      <c r="G333" s="225" t="s">
        <v>1236</v>
      </c>
      <c r="H333" s="225" t="s">
        <v>1236</v>
      </c>
    </row>
    <row r="334" spans="1:8" ht="15.75" customHeight="1" x14ac:dyDescent="0.25">
      <c r="A334" s="225" t="s">
        <v>1727</v>
      </c>
      <c r="B334" s="225" t="s">
        <v>1728</v>
      </c>
      <c r="C334" s="225" t="s">
        <v>1626</v>
      </c>
      <c r="D334" s="226" t="s">
        <v>1236</v>
      </c>
      <c r="E334" s="225" t="s">
        <v>1236</v>
      </c>
      <c r="F334" s="225" t="s">
        <v>1236</v>
      </c>
      <c r="G334" s="225" t="s">
        <v>1236</v>
      </c>
      <c r="H334" s="225" t="s">
        <v>1236</v>
      </c>
    </row>
    <row r="335" spans="1:8" ht="15.75" customHeight="1" x14ac:dyDescent="0.25">
      <c r="A335" s="225" t="s">
        <v>1729</v>
      </c>
      <c r="B335" s="225" t="s">
        <v>1730</v>
      </c>
      <c r="C335" s="225" t="s">
        <v>1626</v>
      </c>
      <c r="D335" s="226" t="s">
        <v>1236</v>
      </c>
      <c r="E335" s="225">
        <v>1</v>
      </c>
      <c r="F335" s="225" t="s">
        <v>1236</v>
      </c>
      <c r="G335" s="225" t="s">
        <v>1236</v>
      </c>
      <c r="H335" s="225" t="s">
        <v>1236</v>
      </c>
    </row>
    <row r="336" spans="1:8" ht="15.75" customHeight="1" x14ac:dyDescent="0.25">
      <c r="A336" s="225" t="s">
        <v>1731</v>
      </c>
      <c r="B336" s="225" t="s">
        <v>1732</v>
      </c>
      <c r="C336" s="225" t="s">
        <v>1626</v>
      </c>
      <c r="D336" s="226" t="s">
        <v>1236</v>
      </c>
      <c r="E336" s="225">
        <v>4</v>
      </c>
      <c r="F336" s="225" t="s">
        <v>1236</v>
      </c>
      <c r="G336" s="225" t="s">
        <v>1236</v>
      </c>
      <c r="H336" s="225" t="s">
        <v>1236</v>
      </c>
    </row>
    <row r="337" spans="1:8" ht="15.75" customHeight="1" x14ac:dyDescent="0.25">
      <c r="A337" s="225" t="s">
        <v>1733</v>
      </c>
      <c r="B337" s="225" t="s">
        <v>1734</v>
      </c>
      <c r="C337" s="225" t="s">
        <v>1626</v>
      </c>
      <c r="D337" s="226" t="s">
        <v>1236</v>
      </c>
      <c r="E337" s="225" t="s">
        <v>1236</v>
      </c>
      <c r="F337" s="225">
        <v>4</v>
      </c>
      <c r="G337" s="225" t="s">
        <v>1236</v>
      </c>
      <c r="H337" s="225" t="s">
        <v>1236</v>
      </c>
    </row>
    <row r="338" spans="1:8" ht="15.75" customHeight="1" x14ac:dyDescent="0.25">
      <c r="A338" s="225" t="s">
        <v>1735</v>
      </c>
      <c r="B338" s="225" t="s">
        <v>1736</v>
      </c>
      <c r="C338" s="225" t="s">
        <v>1626</v>
      </c>
      <c r="D338" s="226" t="s">
        <v>1236</v>
      </c>
      <c r="E338" s="225">
        <v>9</v>
      </c>
      <c r="F338" s="225" t="s">
        <v>1236</v>
      </c>
      <c r="G338" s="225" t="s">
        <v>1236</v>
      </c>
      <c r="H338" s="225" t="s">
        <v>1236</v>
      </c>
    </row>
    <row r="339" spans="1:8" ht="15.75" customHeight="1" x14ac:dyDescent="0.25">
      <c r="A339" s="225" t="s">
        <v>1737</v>
      </c>
      <c r="B339" s="225" t="s">
        <v>1738</v>
      </c>
      <c r="C339" s="225" t="s">
        <v>1626</v>
      </c>
      <c r="D339" s="226" t="s">
        <v>1236</v>
      </c>
      <c r="E339" s="225">
        <v>7</v>
      </c>
      <c r="F339" s="225" t="s">
        <v>1236</v>
      </c>
      <c r="G339" s="225" t="s">
        <v>1236</v>
      </c>
      <c r="H339" s="225" t="s">
        <v>1236</v>
      </c>
    </row>
    <row r="340" spans="1:8" ht="15.75" customHeight="1" x14ac:dyDescent="0.25">
      <c r="A340" s="225" t="s">
        <v>1739</v>
      </c>
      <c r="B340" s="225" t="s">
        <v>1740</v>
      </c>
      <c r="C340" s="225" t="s">
        <v>1626</v>
      </c>
      <c r="D340" s="226" t="s">
        <v>1236</v>
      </c>
      <c r="E340" s="225" t="s">
        <v>1236</v>
      </c>
      <c r="F340" s="225">
        <v>2</v>
      </c>
      <c r="G340" s="225" t="s">
        <v>1236</v>
      </c>
      <c r="H340" s="225" t="s">
        <v>1236</v>
      </c>
    </row>
    <row r="341" spans="1:8" ht="15.75" customHeight="1" x14ac:dyDescent="0.25">
      <c r="A341" s="225" t="s">
        <v>1741</v>
      </c>
      <c r="B341" s="225" t="s">
        <v>1742</v>
      </c>
      <c r="C341" s="225" t="s">
        <v>1626</v>
      </c>
      <c r="D341" s="226" t="s">
        <v>1236</v>
      </c>
      <c r="E341" s="225">
        <v>6</v>
      </c>
      <c r="F341" s="225" t="s">
        <v>1236</v>
      </c>
      <c r="G341" s="225" t="s">
        <v>1236</v>
      </c>
      <c r="H341" s="225" t="s">
        <v>1236</v>
      </c>
    </row>
    <row r="342" spans="1:8" ht="15.75" customHeight="1" x14ac:dyDescent="0.25">
      <c r="A342" s="225" t="s">
        <v>1743</v>
      </c>
      <c r="B342" s="225" t="s">
        <v>1744</v>
      </c>
      <c r="C342" s="225" t="s">
        <v>1626</v>
      </c>
      <c r="D342" s="226" t="s">
        <v>1236</v>
      </c>
      <c r="E342" s="225" t="s">
        <v>1236</v>
      </c>
      <c r="F342" s="225" t="s">
        <v>1236</v>
      </c>
      <c r="G342" s="225" t="s">
        <v>1236</v>
      </c>
      <c r="H342" s="225" t="s">
        <v>1236</v>
      </c>
    </row>
    <row r="343" spans="1:8" ht="15.75" customHeight="1" x14ac:dyDescent="0.25">
      <c r="A343" s="225" t="s">
        <v>1745</v>
      </c>
      <c r="B343" s="225" t="s">
        <v>1746</v>
      </c>
      <c r="C343" s="225" t="s">
        <v>1626</v>
      </c>
      <c r="D343" s="226" t="s">
        <v>1236</v>
      </c>
      <c r="E343" s="225">
        <v>2</v>
      </c>
      <c r="F343" s="225" t="s">
        <v>1236</v>
      </c>
      <c r="G343" s="225" t="s">
        <v>1236</v>
      </c>
      <c r="H343" s="225" t="s">
        <v>1236</v>
      </c>
    </row>
    <row r="344" spans="1:8" ht="15.75" customHeight="1" x14ac:dyDescent="0.25">
      <c r="A344" s="225" t="s">
        <v>1747</v>
      </c>
      <c r="B344" s="225" t="s">
        <v>1748</v>
      </c>
      <c r="C344" s="225" t="s">
        <v>1626</v>
      </c>
      <c r="D344" s="226" t="s">
        <v>1236</v>
      </c>
      <c r="E344" s="225" t="s">
        <v>1236</v>
      </c>
      <c r="F344" s="225">
        <v>1</v>
      </c>
      <c r="G344" s="225" t="s">
        <v>1236</v>
      </c>
      <c r="H344" s="225" t="s">
        <v>1236</v>
      </c>
    </row>
    <row r="345" spans="1:8" ht="15.75" customHeight="1" x14ac:dyDescent="0.25">
      <c r="A345" s="225" t="s">
        <v>1749</v>
      </c>
      <c r="B345" s="225" t="s">
        <v>1750</v>
      </c>
      <c r="C345" s="225" t="s">
        <v>1626</v>
      </c>
      <c r="D345" s="226" t="s">
        <v>1236</v>
      </c>
      <c r="E345" s="225" t="s">
        <v>1236</v>
      </c>
      <c r="F345" s="225">
        <v>2</v>
      </c>
      <c r="G345" s="225" t="s">
        <v>1236</v>
      </c>
      <c r="H345" s="225" t="s">
        <v>1236</v>
      </c>
    </row>
    <row r="346" spans="1:8" ht="15.75" customHeight="1" x14ac:dyDescent="0.25">
      <c r="A346" s="225" t="s">
        <v>1751</v>
      </c>
      <c r="B346" s="225" t="s">
        <v>1752</v>
      </c>
      <c r="C346" s="225" t="s">
        <v>1626</v>
      </c>
      <c r="D346" s="226" t="s">
        <v>1236</v>
      </c>
      <c r="E346" s="225" t="s">
        <v>1236</v>
      </c>
      <c r="F346" s="225">
        <v>2</v>
      </c>
      <c r="G346" s="225" t="s">
        <v>1236</v>
      </c>
      <c r="H346" s="225" t="s">
        <v>1236</v>
      </c>
    </row>
    <row r="347" spans="1:8" ht="15.75" customHeight="1" x14ac:dyDescent="0.25">
      <c r="A347" s="225" t="s">
        <v>1753</v>
      </c>
      <c r="B347" s="225" t="s">
        <v>1754</v>
      </c>
      <c r="C347" s="225" t="s">
        <v>1626</v>
      </c>
      <c r="D347" s="226" t="s">
        <v>1236</v>
      </c>
      <c r="E347" s="225" t="s">
        <v>1236</v>
      </c>
      <c r="F347" s="225" t="s">
        <v>1236</v>
      </c>
      <c r="G347" s="225" t="s">
        <v>1236</v>
      </c>
      <c r="H347" s="225" t="s">
        <v>1236</v>
      </c>
    </row>
    <row r="348" spans="1:8" ht="15.75" customHeight="1" x14ac:dyDescent="0.25">
      <c r="A348" s="225" t="s">
        <v>1755</v>
      </c>
      <c r="B348" s="225" t="s">
        <v>1756</v>
      </c>
      <c r="C348" s="225" t="s">
        <v>1626</v>
      </c>
      <c r="D348" s="226" t="s">
        <v>1236</v>
      </c>
      <c r="E348" s="225" t="s">
        <v>1236</v>
      </c>
      <c r="F348" s="225" t="s">
        <v>1236</v>
      </c>
      <c r="G348" s="225" t="s">
        <v>1236</v>
      </c>
      <c r="H348" s="225" t="s">
        <v>1236</v>
      </c>
    </row>
    <row r="349" spans="1:8" ht="15.75" customHeight="1" x14ac:dyDescent="0.25">
      <c r="A349" s="225" t="s">
        <v>1757</v>
      </c>
      <c r="B349" s="225" t="s">
        <v>1758</v>
      </c>
      <c r="C349" s="225" t="s">
        <v>1626</v>
      </c>
      <c r="D349" s="226" t="s">
        <v>1236</v>
      </c>
      <c r="E349" s="225">
        <v>14</v>
      </c>
      <c r="F349" s="225" t="s">
        <v>1236</v>
      </c>
      <c r="G349" s="225" t="s">
        <v>1236</v>
      </c>
      <c r="H349" s="225" t="s">
        <v>1236</v>
      </c>
    </row>
    <row r="350" spans="1:8" ht="15.75" customHeight="1" x14ac:dyDescent="0.25">
      <c r="A350" s="225" t="s">
        <v>1759</v>
      </c>
      <c r="B350" s="225" t="s">
        <v>1760</v>
      </c>
      <c r="C350" s="225" t="s">
        <v>1626</v>
      </c>
      <c r="D350" s="226" t="s">
        <v>1236</v>
      </c>
      <c r="E350" s="225" t="s">
        <v>1236</v>
      </c>
      <c r="F350" s="225" t="s">
        <v>1236</v>
      </c>
      <c r="G350" s="225" t="s">
        <v>1236</v>
      </c>
      <c r="H350" s="225" t="s">
        <v>1236</v>
      </c>
    </row>
    <row r="351" spans="1:8" ht="15.75" customHeight="1" x14ac:dyDescent="0.25">
      <c r="A351" s="225" t="s">
        <v>1761</v>
      </c>
      <c r="B351" s="225" t="s">
        <v>1762</v>
      </c>
      <c r="C351" s="225" t="s">
        <v>1626</v>
      </c>
      <c r="D351" s="226" t="s">
        <v>1236</v>
      </c>
      <c r="E351" s="225" t="s">
        <v>1236</v>
      </c>
      <c r="F351" s="225" t="s">
        <v>1236</v>
      </c>
      <c r="G351" s="225" t="s">
        <v>1236</v>
      </c>
      <c r="H351" s="225" t="s">
        <v>1236</v>
      </c>
    </row>
    <row r="352" spans="1:8" ht="15.75" customHeight="1" x14ac:dyDescent="0.25">
      <c r="A352" s="225" t="s">
        <v>1763</v>
      </c>
      <c r="B352" s="225" t="s">
        <v>1764</v>
      </c>
      <c r="C352" s="225" t="s">
        <v>1626</v>
      </c>
      <c r="D352" s="226" t="s">
        <v>1236</v>
      </c>
      <c r="E352" s="225" t="s">
        <v>1236</v>
      </c>
      <c r="F352" s="225" t="s">
        <v>1236</v>
      </c>
      <c r="G352" s="225" t="s">
        <v>1236</v>
      </c>
      <c r="H352" s="225" t="s">
        <v>1236</v>
      </c>
    </row>
    <row r="353" spans="1:8" ht="15.75" customHeight="1" x14ac:dyDescent="0.25">
      <c r="A353" s="225" t="s">
        <v>1765</v>
      </c>
      <c r="B353" s="225" t="s">
        <v>1766</v>
      </c>
      <c r="C353" s="225" t="s">
        <v>1626</v>
      </c>
      <c r="D353" s="226" t="s">
        <v>1236</v>
      </c>
      <c r="E353" s="225">
        <v>19</v>
      </c>
      <c r="F353" s="225" t="s">
        <v>1236</v>
      </c>
      <c r="G353" s="225" t="s">
        <v>1236</v>
      </c>
      <c r="H353" s="225" t="s">
        <v>1236</v>
      </c>
    </row>
    <row r="354" spans="1:8" ht="15.75" customHeight="1" x14ac:dyDescent="0.25">
      <c r="A354" s="225" t="s">
        <v>1767</v>
      </c>
      <c r="B354" s="225" t="s">
        <v>1768</v>
      </c>
      <c r="C354" s="225" t="s">
        <v>1626</v>
      </c>
      <c r="D354" s="226" t="s">
        <v>1236</v>
      </c>
      <c r="E354" s="225" t="s">
        <v>1236</v>
      </c>
      <c r="F354" s="225" t="s">
        <v>1236</v>
      </c>
      <c r="G354" s="225" t="s">
        <v>1236</v>
      </c>
      <c r="H354" s="225" t="s">
        <v>1236</v>
      </c>
    </row>
    <row r="355" spans="1:8" ht="15.75" customHeight="1" x14ac:dyDescent="0.25">
      <c r="A355" s="225" t="s">
        <v>1769</v>
      </c>
      <c r="B355" s="225" t="s">
        <v>1770</v>
      </c>
      <c r="C355" s="225" t="s">
        <v>1626</v>
      </c>
      <c r="D355" s="226" t="s">
        <v>1236</v>
      </c>
      <c r="E355" s="225" t="s">
        <v>1236</v>
      </c>
      <c r="F355" s="225" t="s">
        <v>1236</v>
      </c>
      <c r="G355" s="225" t="s">
        <v>1236</v>
      </c>
      <c r="H355" s="225" t="s">
        <v>1236</v>
      </c>
    </row>
    <row r="356" spans="1:8" ht="15.75" customHeight="1" x14ac:dyDescent="0.25">
      <c r="A356" s="225" t="s">
        <v>1771</v>
      </c>
      <c r="B356" s="225" t="s">
        <v>1772</v>
      </c>
      <c r="C356" s="225" t="s">
        <v>1626</v>
      </c>
      <c r="D356" s="226" t="s">
        <v>1236</v>
      </c>
      <c r="E356" s="225" t="s">
        <v>1236</v>
      </c>
      <c r="F356" s="225" t="s">
        <v>1236</v>
      </c>
      <c r="G356" s="225" t="s">
        <v>1236</v>
      </c>
      <c r="H356" s="225" t="s">
        <v>1236</v>
      </c>
    </row>
    <row r="357" spans="1:8" ht="15.75" customHeight="1" x14ac:dyDescent="0.25">
      <c r="A357" s="225" t="s">
        <v>1773</v>
      </c>
      <c r="B357" s="225" t="s">
        <v>1774</v>
      </c>
      <c r="C357" s="225" t="s">
        <v>1626</v>
      </c>
      <c r="D357" s="226" t="s">
        <v>1236</v>
      </c>
      <c r="E357" s="225" t="s">
        <v>1236</v>
      </c>
      <c r="F357" s="225" t="s">
        <v>1236</v>
      </c>
      <c r="G357" s="225" t="s">
        <v>1236</v>
      </c>
      <c r="H357" s="225" t="s">
        <v>1236</v>
      </c>
    </row>
    <row r="358" spans="1:8" ht="15.75" customHeight="1" x14ac:dyDescent="0.25">
      <c r="A358" s="225" t="s">
        <v>1775</v>
      </c>
      <c r="B358" s="225" t="s">
        <v>1029</v>
      </c>
      <c r="C358" s="225" t="s">
        <v>1626</v>
      </c>
      <c r="D358" s="226" t="s">
        <v>1236</v>
      </c>
      <c r="E358" s="225">
        <v>344</v>
      </c>
      <c r="F358" s="225" t="s">
        <v>1236</v>
      </c>
      <c r="G358" s="225" t="s">
        <v>1236</v>
      </c>
      <c r="H358" s="225" t="s">
        <v>1236</v>
      </c>
    </row>
    <row r="359" spans="1:8" ht="15.75" customHeight="1" x14ac:dyDescent="0.25">
      <c r="A359" s="225" t="s">
        <v>1776</v>
      </c>
      <c r="B359" s="225" t="s">
        <v>1777</v>
      </c>
      <c r="C359" s="225" t="s">
        <v>1626</v>
      </c>
      <c r="D359" s="226" t="s">
        <v>1236</v>
      </c>
      <c r="E359" s="225" t="s">
        <v>1236</v>
      </c>
      <c r="F359" s="225" t="s">
        <v>1236</v>
      </c>
      <c r="G359" s="225" t="s">
        <v>1236</v>
      </c>
      <c r="H359" s="225" t="s">
        <v>1236</v>
      </c>
    </row>
    <row r="360" spans="1:8" ht="15.75" customHeight="1" x14ac:dyDescent="0.25">
      <c r="A360" s="225" t="s">
        <v>1778</v>
      </c>
      <c r="B360" s="225" t="s">
        <v>1779</v>
      </c>
      <c r="C360" s="225" t="s">
        <v>1626</v>
      </c>
      <c r="D360" s="226" t="s">
        <v>1236</v>
      </c>
      <c r="E360" s="225" t="s">
        <v>1236</v>
      </c>
      <c r="F360" s="225" t="s">
        <v>1236</v>
      </c>
      <c r="G360" s="225" t="s">
        <v>1236</v>
      </c>
      <c r="H360" s="225" t="s">
        <v>1236</v>
      </c>
    </row>
    <row r="361" spans="1:8" ht="15.75" customHeight="1" x14ac:dyDescent="0.25">
      <c r="A361" s="225" t="s">
        <v>1780</v>
      </c>
      <c r="B361" s="225" t="s">
        <v>1781</v>
      </c>
      <c r="C361" s="225" t="s">
        <v>1626</v>
      </c>
      <c r="D361" s="226" t="s">
        <v>1236</v>
      </c>
      <c r="E361" s="225" t="s">
        <v>1236</v>
      </c>
      <c r="F361" s="225" t="s">
        <v>1236</v>
      </c>
      <c r="G361" s="225" t="s">
        <v>1236</v>
      </c>
      <c r="H361" s="225" t="s">
        <v>1236</v>
      </c>
    </row>
    <row r="362" spans="1:8" ht="15.75" customHeight="1" x14ac:dyDescent="0.25">
      <c r="A362" s="225" t="s">
        <v>1782</v>
      </c>
      <c r="B362" s="225" t="s">
        <v>1783</v>
      </c>
      <c r="C362" s="225" t="s">
        <v>1626</v>
      </c>
      <c r="D362" s="226" t="s">
        <v>1236</v>
      </c>
      <c r="E362" s="225" t="s">
        <v>1236</v>
      </c>
      <c r="F362" s="225">
        <v>2</v>
      </c>
      <c r="G362" s="225" t="s">
        <v>1236</v>
      </c>
      <c r="H362" s="225" t="s">
        <v>1236</v>
      </c>
    </row>
    <row r="363" spans="1:8" ht="15.75" customHeight="1" x14ac:dyDescent="0.25">
      <c r="A363" s="225" t="s">
        <v>1784</v>
      </c>
      <c r="B363" s="225" t="s">
        <v>1785</v>
      </c>
      <c r="C363" s="225" t="s">
        <v>1626</v>
      </c>
      <c r="D363" s="226" t="s">
        <v>1236</v>
      </c>
      <c r="E363" s="225" t="s">
        <v>1236</v>
      </c>
      <c r="F363" s="225" t="s">
        <v>1236</v>
      </c>
      <c r="G363" s="225" t="s">
        <v>1236</v>
      </c>
      <c r="H363" s="225" t="s">
        <v>1236</v>
      </c>
    </row>
    <row r="364" spans="1:8" ht="15.75" customHeight="1" x14ac:dyDescent="0.25">
      <c r="A364" s="225" t="s">
        <v>1786</v>
      </c>
      <c r="B364" s="225" t="s">
        <v>1787</v>
      </c>
      <c r="C364" s="225" t="s">
        <v>1626</v>
      </c>
      <c r="D364" s="226" t="s">
        <v>1236</v>
      </c>
      <c r="E364" s="225" t="s">
        <v>1236</v>
      </c>
      <c r="F364" s="225" t="s">
        <v>1236</v>
      </c>
      <c r="G364" s="225" t="s">
        <v>1236</v>
      </c>
      <c r="H364" s="225" t="s">
        <v>1236</v>
      </c>
    </row>
    <row r="365" spans="1:8" ht="15.75" customHeight="1" x14ac:dyDescent="0.25">
      <c r="A365" s="225" t="s">
        <v>1788</v>
      </c>
      <c r="B365" s="225" t="s">
        <v>1789</v>
      </c>
      <c r="C365" s="225" t="s">
        <v>1626</v>
      </c>
      <c r="D365" s="226" t="s">
        <v>1236</v>
      </c>
      <c r="E365" s="225" t="s">
        <v>1236</v>
      </c>
      <c r="F365" s="225" t="s">
        <v>1236</v>
      </c>
      <c r="G365" s="225" t="s">
        <v>1236</v>
      </c>
      <c r="H365" s="225" t="s">
        <v>1236</v>
      </c>
    </row>
    <row r="366" spans="1:8" ht="15.75" customHeight="1" x14ac:dyDescent="0.25">
      <c r="A366" s="225" t="s">
        <v>1790</v>
      </c>
      <c r="B366" s="225" t="s">
        <v>1791</v>
      </c>
      <c r="C366" s="225" t="s">
        <v>1626</v>
      </c>
      <c r="D366" s="226" t="s">
        <v>1236</v>
      </c>
      <c r="E366" s="225" t="s">
        <v>1236</v>
      </c>
      <c r="F366" s="225" t="s">
        <v>1236</v>
      </c>
      <c r="G366" s="225" t="s">
        <v>1236</v>
      </c>
      <c r="H366" s="225" t="s">
        <v>1236</v>
      </c>
    </row>
    <row r="367" spans="1:8" ht="15.75" customHeight="1" x14ac:dyDescent="0.25">
      <c r="A367" s="225" t="s">
        <v>1792</v>
      </c>
      <c r="B367" s="225" t="s">
        <v>1793</v>
      </c>
      <c r="C367" s="225" t="s">
        <v>1626</v>
      </c>
      <c r="D367" s="226" t="s">
        <v>1236</v>
      </c>
      <c r="E367" s="225">
        <v>15</v>
      </c>
      <c r="F367" s="225" t="s">
        <v>1236</v>
      </c>
      <c r="G367" s="225" t="s">
        <v>1236</v>
      </c>
      <c r="H367" s="225" t="s">
        <v>1236</v>
      </c>
    </row>
    <row r="368" spans="1:8" ht="15.75" customHeight="1" x14ac:dyDescent="0.25">
      <c r="A368" s="225" t="s">
        <v>1794</v>
      </c>
      <c r="B368" s="225" t="s">
        <v>1795</v>
      </c>
      <c r="C368" s="225" t="s">
        <v>1626</v>
      </c>
      <c r="D368" s="226" t="s">
        <v>1236</v>
      </c>
      <c r="E368" s="225" t="s">
        <v>1236</v>
      </c>
      <c r="F368" s="225" t="s">
        <v>1236</v>
      </c>
      <c r="G368" s="225" t="s">
        <v>1236</v>
      </c>
      <c r="H368" s="225" t="s">
        <v>1236</v>
      </c>
    </row>
    <row r="369" spans="1:8" ht="15.75" customHeight="1" x14ac:dyDescent="0.25">
      <c r="A369" s="225" t="s">
        <v>1796</v>
      </c>
      <c r="B369" s="225" t="s">
        <v>1797</v>
      </c>
      <c r="C369" s="225" t="s">
        <v>1626</v>
      </c>
      <c r="D369" s="226" t="s">
        <v>1236</v>
      </c>
      <c r="E369" s="225" t="s">
        <v>1236</v>
      </c>
      <c r="F369" s="225" t="s">
        <v>1236</v>
      </c>
      <c r="G369" s="225" t="s">
        <v>1236</v>
      </c>
      <c r="H369" s="225" t="s">
        <v>1236</v>
      </c>
    </row>
    <row r="370" spans="1:8" ht="15.75" customHeight="1" x14ac:dyDescent="0.25">
      <c r="A370" s="225" t="s">
        <v>1798</v>
      </c>
      <c r="B370" s="225" t="s">
        <v>1799</v>
      </c>
      <c r="C370" s="225" t="s">
        <v>1626</v>
      </c>
      <c r="D370" s="226" t="s">
        <v>1236</v>
      </c>
      <c r="E370" s="225" t="s">
        <v>1236</v>
      </c>
      <c r="F370" s="225">
        <v>8</v>
      </c>
      <c r="G370" s="225" t="s">
        <v>1236</v>
      </c>
      <c r="H370" s="225" t="s">
        <v>1236</v>
      </c>
    </row>
    <row r="371" spans="1:8" ht="15.75" customHeight="1" x14ac:dyDescent="0.25">
      <c r="A371" s="225" t="s">
        <v>1800</v>
      </c>
      <c r="B371" s="225" t="s">
        <v>1801</v>
      </c>
      <c r="C371" s="225" t="s">
        <v>1626</v>
      </c>
      <c r="D371" s="226" t="s">
        <v>1236</v>
      </c>
      <c r="E371" s="225" t="s">
        <v>1236</v>
      </c>
      <c r="F371" s="225" t="s">
        <v>1236</v>
      </c>
      <c r="G371" s="225" t="s">
        <v>1236</v>
      </c>
      <c r="H371" s="225" t="s">
        <v>1236</v>
      </c>
    </row>
    <row r="372" spans="1:8" ht="15.75" customHeight="1" x14ac:dyDescent="0.25">
      <c r="A372" s="225" t="s">
        <v>1802</v>
      </c>
      <c r="B372" s="225" t="s">
        <v>1803</v>
      </c>
      <c r="C372" s="225" t="s">
        <v>1626</v>
      </c>
      <c r="D372" s="226" t="s">
        <v>1236</v>
      </c>
      <c r="E372" s="225" t="s">
        <v>1236</v>
      </c>
      <c r="F372" s="225">
        <v>2</v>
      </c>
      <c r="G372" s="225" t="s">
        <v>1236</v>
      </c>
      <c r="H372" s="225" t="s">
        <v>1236</v>
      </c>
    </row>
    <row r="373" spans="1:8" ht="15.75" customHeight="1" x14ac:dyDescent="0.25">
      <c r="A373" s="225" t="s">
        <v>1804</v>
      </c>
      <c r="B373" s="225" t="s">
        <v>1805</v>
      </c>
      <c r="C373" s="225" t="s">
        <v>1626</v>
      </c>
      <c r="D373" s="226" t="s">
        <v>1236</v>
      </c>
      <c r="E373" s="225" t="s">
        <v>1236</v>
      </c>
      <c r="F373" s="225" t="s">
        <v>1236</v>
      </c>
      <c r="G373" s="225" t="s">
        <v>1236</v>
      </c>
      <c r="H373" s="225" t="s">
        <v>1236</v>
      </c>
    </row>
    <row r="374" spans="1:8" ht="15.75" customHeight="1" x14ac:dyDescent="0.25">
      <c r="A374" s="225" t="s">
        <v>1806</v>
      </c>
      <c r="B374" s="225" t="s">
        <v>1807</v>
      </c>
      <c r="C374" s="225" t="s">
        <v>1626</v>
      </c>
      <c r="D374" s="226" t="s">
        <v>1236</v>
      </c>
      <c r="E374" s="225" t="s">
        <v>1236</v>
      </c>
      <c r="F374" s="225" t="s">
        <v>1236</v>
      </c>
      <c r="G374" s="225" t="s">
        <v>1236</v>
      </c>
      <c r="H374" s="225" t="s">
        <v>1236</v>
      </c>
    </row>
    <row r="375" spans="1:8" ht="15.75" customHeight="1" x14ac:dyDescent="0.25">
      <c r="A375" s="225" t="s">
        <v>1808</v>
      </c>
      <c r="B375" s="225" t="s">
        <v>1809</v>
      </c>
      <c r="C375" s="225" t="s">
        <v>1626</v>
      </c>
      <c r="D375" s="226" t="s">
        <v>1236</v>
      </c>
      <c r="E375" s="225">
        <v>5</v>
      </c>
      <c r="F375" s="225" t="s">
        <v>1236</v>
      </c>
      <c r="G375" s="225" t="s">
        <v>1236</v>
      </c>
      <c r="H375" s="225" t="s">
        <v>1236</v>
      </c>
    </row>
    <row r="376" spans="1:8" ht="15.75" customHeight="1" x14ac:dyDescent="0.25">
      <c r="A376" s="225" t="s">
        <v>1810</v>
      </c>
      <c r="B376" s="225" t="s">
        <v>1811</v>
      </c>
      <c r="C376" s="225" t="s">
        <v>1626</v>
      </c>
      <c r="D376" s="226" t="s">
        <v>1236</v>
      </c>
      <c r="E376" s="225" t="s">
        <v>1236</v>
      </c>
      <c r="F376" s="225" t="s">
        <v>1236</v>
      </c>
      <c r="G376" s="225" t="s">
        <v>1236</v>
      </c>
      <c r="H376" s="225" t="s">
        <v>1236</v>
      </c>
    </row>
    <row r="377" spans="1:8" ht="15.75" customHeight="1" x14ac:dyDescent="0.25">
      <c r="A377" s="225" t="s">
        <v>1812</v>
      </c>
      <c r="B377" s="225" t="s">
        <v>1813</v>
      </c>
      <c r="C377" s="225" t="s">
        <v>1626</v>
      </c>
      <c r="D377" s="226" t="s">
        <v>1236</v>
      </c>
      <c r="E377" s="225" t="s">
        <v>1236</v>
      </c>
      <c r="F377" s="225" t="s">
        <v>1236</v>
      </c>
      <c r="G377" s="225" t="s">
        <v>1236</v>
      </c>
      <c r="H377" s="225" t="s">
        <v>1236</v>
      </c>
    </row>
    <row r="378" spans="1:8" ht="15.75" customHeight="1" x14ac:dyDescent="0.25">
      <c r="A378" s="225" t="s">
        <v>1814</v>
      </c>
      <c r="B378" s="225" t="s">
        <v>1815</v>
      </c>
      <c r="C378" s="225" t="s">
        <v>1626</v>
      </c>
      <c r="D378" s="226" t="s">
        <v>1236</v>
      </c>
      <c r="E378" s="225" t="s">
        <v>1236</v>
      </c>
      <c r="F378" s="225" t="s">
        <v>1236</v>
      </c>
      <c r="G378" s="225" t="s">
        <v>1236</v>
      </c>
      <c r="H378" s="225" t="s">
        <v>1236</v>
      </c>
    </row>
    <row r="379" spans="1:8" ht="15.75" customHeight="1" x14ac:dyDescent="0.25">
      <c r="A379" s="225" t="s">
        <v>1816</v>
      </c>
      <c r="B379" s="225" t="s">
        <v>1817</v>
      </c>
      <c r="C379" s="225" t="s">
        <v>1626</v>
      </c>
      <c r="D379" s="226" t="s">
        <v>1236</v>
      </c>
      <c r="E379" s="225">
        <v>1</v>
      </c>
      <c r="F379" s="225">
        <v>10</v>
      </c>
      <c r="G379" s="225" t="s">
        <v>1236</v>
      </c>
      <c r="H379" s="225" t="s">
        <v>1236</v>
      </c>
    </row>
    <row r="380" spans="1:8" ht="15.75" customHeight="1" x14ac:dyDescent="0.25">
      <c r="A380" s="225" t="s">
        <v>1818</v>
      </c>
      <c r="B380" s="225" t="s">
        <v>1819</v>
      </c>
      <c r="C380" s="225" t="s">
        <v>1626</v>
      </c>
      <c r="D380" s="226" t="s">
        <v>1236</v>
      </c>
      <c r="E380" s="225" t="s">
        <v>1236</v>
      </c>
      <c r="F380" s="225" t="s">
        <v>1236</v>
      </c>
      <c r="G380" s="225" t="s">
        <v>1236</v>
      </c>
      <c r="H380" s="225" t="s">
        <v>1236</v>
      </c>
    </row>
    <row r="381" spans="1:8" ht="15.75" customHeight="1" x14ac:dyDescent="0.25">
      <c r="A381" s="225" t="s">
        <v>1820</v>
      </c>
      <c r="B381" s="225" t="s">
        <v>1821</v>
      </c>
      <c r="C381" s="225" t="s">
        <v>1626</v>
      </c>
      <c r="D381" s="226" t="s">
        <v>1236</v>
      </c>
      <c r="E381" s="225" t="s">
        <v>1236</v>
      </c>
      <c r="F381" s="225" t="s">
        <v>1236</v>
      </c>
      <c r="G381" s="225" t="s">
        <v>1236</v>
      </c>
      <c r="H381" s="225" t="s">
        <v>1236</v>
      </c>
    </row>
    <row r="382" spans="1:8" ht="15.75" customHeight="1" x14ac:dyDescent="0.25">
      <c r="A382" s="225" t="s">
        <v>1822</v>
      </c>
      <c r="B382" s="225" t="s">
        <v>1823</v>
      </c>
      <c r="C382" s="225" t="s">
        <v>1626</v>
      </c>
      <c r="D382" s="226" t="s">
        <v>1236</v>
      </c>
      <c r="E382" s="225" t="s">
        <v>1236</v>
      </c>
      <c r="F382" s="225" t="s">
        <v>1236</v>
      </c>
      <c r="G382" s="225" t="s">
        <v>1236</v>
      </c>
      <c r="H382" s="225" t="s">
        <v>1236</v>
      </c>
    </row>
    <row r="383" spans="1:8" ht="15.75" customHeight="1" x14ac:dyDescent="0.25">
      <c r="A383" s="225" t="s">
        <v>1824</v>
      </c>
      <c r="B383" s="225" t="s">
        <v>1825</v>
      </c>
      <c r="C383" s="225" t="s">
        <v>1626</v>
      </c>
      <c r="D383" s="226" t="s">
        <v>1236</v>
      </c>
      <c r="E383" s="225">
        <v>2</v>
      </c>
      <c r="F383" s="225" t="s">
        <v>1236</v>
      </c>
      <c r="G383" s="225" t="s">
        <v>1236</v>
      </c>
      <c r="H383" s="225" t="s">
        <v>1236</v>
      </c>
    </row>
    <row r="384" spans="1:8" ht="15.75" customHeight="1" x14ac:dyDescent="0.25">
      <c r="A384" s="225" t="s">
        <v>1826</v>
      </c>
      <c r="B384" s="225" t="s">
        <v>1827</v>
      </c>
      <c r="C384" s="225" t="s">
        <v>1626</v>
      </c>
      <c r="D384" s="226" t="s">
        <v>1236</v>
      </c>
      <c r="E384" s="225" t="s">
        <v>1236</v>
      </c>
      <c r="F384" s="225" t="s">
        <v>1236</v>
      </c>
      <c r="G384" s="225" t="s">
        <v>1236</v>
      </c>
      <c r="H384" s="225" t="s">
        <v>1236</v>
      </c>
    </row>
    <row r="385" spans="1:8" ht="15.75" customHeight="1" x14ac:dyDescent="0.25">
      <c r="A385" s="225" t="s">
        <v>1828</v>
      </c>
      <c r="B385" s="225" t="s">
        <v>1829</v>
      </c>
      <c r="C385" s="225" t="s">
        <v>1626</v>
      </c>
      <c r="D385" s="226" t="s">
        <v>1236</v>
      </c>
      <c r="E385" s="225" t="s">
        <v>1236</v>
      </c>
      <c r="F385" s="225" t="s">
        <v>1236</v>
      </c>
      <c r="G385" s="225" t="s">
        <v>1236</v>
      </c>
      <c r="H385" s="225" t="s">
        <v>1236</v>
      </c>
    </row>
    <row r="386" spans="1:8" ht="15.75" customHeight="1" x14ac:dyDescent="0.25">
      <c r="A386" s="225" t="s">
        <v>1830</v>
      </c>
      <c r="B386" s="225" t="s">
        <v>1831</v>
      </c>
      <c r="C386" s="225" t="s">
        <v>1626</v>
      </c>
      <c r="D386" s="226" t="s">
        <v>1236</v>
      </c>
      <c r="E386" s="225" t="s">
        <v>1236</v>
      </c>
      <c r="F386" s="225" t="s">
        <v>1236</v>
      </c>
      <c r="G386" s="225" t="s">
        <v>1236</v>
      </c>
      <c r="H386" s="225" t="s">
        <v>1236</v>
      </c>
    </row>
    <row r="387" spans="1:8" ht="15.75" customHeight="1" x14ac:dyDescent="0.25">
      <c r="A387" s="225" t="s">
        <v>1832</v>
      </c>
      <c r="B387" s="225" t="s">
        <v>1833</v>
      </c>
      <c r="C387" s="225" t="s">
        <v>1626</v>
      </c>
      <c r="D387" s="226" t="s">
        <v>1236</v>
      </c>
      <c r="E387" s="225" t="s">
        <v>1236</v>
      </c>
      <c r="F387" s="225" t="s">
        <v>1236</v>
      </c>
      <c r="G387" s="225" t="s">
        <v>1236</v>
      </c>
      <c r="H387" s="225" t="s">
        <v>1236</v>
      </c>
    </row>
    <row r="388" spans="1:8" ht="15.75" customHeight="1" x14ac:dyDescent="0.25">
      <c r="A388" s="225" t="s">
        <v>1834</v>
      </c>
      <c r="B388" s="225" t="s">
        <v>1835</v>
      </c>
      <c r="C388" s="225" t="s">
        <v>1626</v>
      </c>
      <c r="D388" s="226" t="s">
        <v>1236</v>
      </c>
      <c r="E388" s="225" t="s">
        <v>1236</v>
      </c>
      <c r="F388" s="225">
        <v>2</v>
      </c>
      <c r="G388" s="225" t="s">
        <v>1236</v>
      </c>
      <c r="H388" s="225" t="s">
        <v>1236</v>
      </c>
    </row>
    <row r="389" spans="1:8" ht="15.75" customHeight="1" x14ac:dyDescent="0.25">
      <c r="A389" s="225" t="s">
        <v>1836</v>
      </c>
      <c r="B389" s="225" t="s">
        <v>1049</v>
      </c>
      <c r="C389" s="225" t="s">
        <v>1626</v>
      </c>
      <c r="D389" s="226" t="s">
        <v>1236</v>
      </c>
      <c r="E389" s="225">
        <v>35</v>
      </c>
      <c r="F389" s="225">
        <v>3</v>
      </c>
      <c r="G389" s="225" t="s">
        <v>1236</v>
      </c>
      <c r="H389" s="225" t="s">
        <v>1236</v>
      </c>
    </row>
    <row r="390" spans="1:8" ht="15.75" customHeight="1" x14ac:dyDescent="0.25">
      <c r="A390" s="225" t="s">
        <v>1837</v>
      </c>
      <c r="B390" s="225" t="s">
        <v>1838</v>
      </c>
      <c r="C390" s="225" t="s">
        <v>1626</v>
      </c>
      <c r="D390" s="226" t="s">
        <v>1236</v>
      </c>
      <c r="E390" s="225" t="s">
        <v>1236</v>
      </c>
      <c r="F390" s="225" t="s">
        <v>1236</v>
      </c>
      <c r="G390" s="225" t="s">
        <v>1236</v>
      </c>
      <c r="H390" s="225" t="s">
        <v>1236</v>
      </c>
    </row>
    <row r="391" spans="1:8" ht="15.75" customHeight="1" x14ac:dyDescent="0.25">
      <c r="A391" s="225" t="s">
        <v>1839</v>
      </c>
      <c r="B391" s="225" t="s">
        <v>1840</v>
      </c>
      <c r="C391" s="225" t="s">
        <v>1626</v>
      </c>
      <c r="D391" s="226" t="s">
        <v>1236</v>
      </c>
      <c r="E391" s="225" t="s">
        <v>1236</v>
      </c>
      <c r="F391" s="225" t="s">
        <v>1236</v>
      </c>
      <c r="G391" s="225" t="s">
        <v>1236</v>
      </c>
      <c r="H391" s="225" t="s">
        <v>1236</v>
      </c>
    </row>
    <row r="392" spans="1:8" ht="15.75" customHeight="1" x14ac:dyDescent="0.25">
      <c r="A392" s="225" t="s">
        <v>1841</v>
      </c>
      <c r="B392" s="225" t="s">
        <v>1842</v>
      </c>
      <c r="C392" s="225" t="s">
        <v>1626</v>
      </c>
      <c r="D392" s="226" t="s">
        <v>1236</v>
      </c>
      <c r="E392" s="225" t="s">
        <v>1236</v>
      </c>
      <c r="F392" s="225" t="s">
        <v>1236</v>
      </c>
      <c r="G392" s="225" t="s">
        <v>1236</v>
      </c>
      <c r="H392" s="225" t="s">
        <v>1236</v>
      </c>
    </row>
    <row r="393" spans="1:8" ht="15.75" customHeight="1" x14ac:dyDescent="0.25">
      <c r="A393" s="225" t="s">
        <v>1843</v>
      </c>
      <c r="B393" s="225" t="s">
        <v>1844</v>
      </c>
      <c r="C393" s="225" t="s">
        <v>1626</v>
      </c>
      <c r="D393" s="226" t="s">
        <v>1236</v>
      </c>
      <c r="E393" s="225">
        <v>1</v>
      </c>
      <c r="F393" s="225">
        <v>2</v>
      </c>
      <c r="G393" s="225" t="s">
        <v>1236</v>
      </c>
      <c r="H393" s="225" t="s">
        <v>1236</v>
      </c>
    </row>
    <row r="394" spans="1:8" ht="15.75" customHeight="1" x14ac:dyDescent="0.25">
      <c r="A394" s="225" t="s">
        <v>1845</v>
      </c>
      <c r="B394" s="225" t="s">
        <v>1846</v>
      </c>
      <c r="C394" s="225" t="s">
        <v>1626</v>
      </c>
      <c r="D394" s="226" t="s">
        <v>1236</v>
      </c>
      <c r="E394" s="225" t="s">
        <v>1236</v>
      </c>
      <c r="F394" s="225">
        <v>2</v>
      </c>
      <c r="G394" s="225" t="s">
        <v>1236</v>
      </c>
      <c r="H394" s="225" t="s">
        <v>1236</v>
      </c>
    </row>
    <row r="395" spans="1:8" ht="15.75" customHeight="1" x14ac:dyDescent="0.25">
      <c r="A395" s="225" t="s">
        <v>1847</v>
      </c>
      <c r="B395" s="225" t="s">
        <v>1848</v>
      </c>
      <c r="C395" s="225" t="s">
        <v>1626</v>
      </c>
      <c r="D395" s="226" t="s">
        <v>1236</v>
      </c>
      <c r="E395" s="225" t="s">
        <v>1236</v>
      </c>
      <c r="F395" s="225" t="s">
        <v>1236</v>
      </c>
      <c r="G395" s="225" t="s">
        <v>1236</v>
      </c>
      <c r="H395" s="225" t="s">
        <v>1236</v>
      </c>
    </row>
    <row r="396" spans="1:8" ht="15.75" customHeight="1" x14ac:dyDescent="0.25">
      <c r="A396" s="225" t="s">
        <v>1849</v>
      </c>
      <c r="B396" s="225" t="s">
        <v>1850</v>
      </c>
      <c r="C396" s="225" t="s">
        <v>1626</v>
      </c>
      <c r="D396" s="226" t="s">
        <v>1236</v>
      </c>
      <c r="E396" s="225" t="s">
        <v>1236</v>
      </c>
      <c r="F396" s="225" t="s">
        <v>1236</v>
      </c>
      <c r="G396" s="225" t="s">
        <v>1236</v>
      </c>
      <c r="H396" s="225" t="s">
        <v>1236</v>
      </c>
    </row>
    <row r="397" spans="1:8" ht="15.75" customHeight="1" x14ac:dyDescent="0.25">
      <c r="A397" s="225" t="s">
        <v>1851</v>
      </c>
      <c r="B397" s="225" t="s">
        <v>1852</v>
      </c>
      <c r="C397" s="225" t="s">
        <v>1626</v>
      </c>
      <c r="D397" s="226" t="s">
        <v>1236</v>
      </c>
      <c r="E397" s="225" t="s">
        <v>1236</v>
      </c>
      <c r="F397" s="225" t="s">
        <v>1236</v>
      </c>
      <c r="G397" s="225" t="s">
        <v>1236</v>
      </c>
      <c r="H397" s="225" t="s">
        <v>1236</v>
      </c>
    </row>
    <row r="398" spans="1:8" ht="15.75" customHeight="1" x14ac:dyDescent="0.25">
      <c r="A398" s="225" t="s">
        <v>1853</v>
      </c>
      <c r="B398" s="225" t="s">
        <v>1854</v>
      </c>
      <c r="C398" s="225" t="s">
        <v>1626</v>
      </c>
      <c r="D398" s="226" t="s">
        <v>1236</v>
      </c>
      <c r="E398" s="225" t="s">
        <v>1236</v>
      </c>
      <c r="F398" s="225" t="s">
        <v>1236</v>
      </c>
      <c r="G398" s="225" t="s">
        <v>1236</v>
      </c>
      <c r="H398" s="225" t="s">
        <v>1236</v>
      </c>
    </row>
    <row r="399" spans="1:8" ht="15.75" customHeight="1" x14ac:dyDescent="0.25">
      <c r="A399" s="225" t="s">
        <v>1855</v>
      </c>
      <c r="B399" s="225" t="s">
        <v>1856</v>
      </c>
      <c r="C399" s="225" t="s">
        <v>1626</v>
      </c>
      <c r="D399" s="226" t="s">
        <v>1236</v>
      </c>
      <c r="E399" s="225" t="s">
        <v>1236</v>
      </c>
      <c r="F399" s="225" t="s">
        <v>1236</v>
      </c>
      <c r="G399" s="225" t="s">
        <v>1236</v>
      </c>
      <c r="H399" s="225" t="s">
        <v>1236</v>
      </c>
    </row>
    <row r="400" spans="1:8" ht="15.75" customHeight="1" x14ac:dyDescent="0.25">
      <c r="A400" s="225" t="s">
        <v>1857</v>
      </c>
      <c r="B400" s="225" t="s">
        <v>1858</v>
      </c>
      <c r="C400" s="225" t="s">
        <v>1626</v>
      </c>
      <c r="D400" s="226" t="s">
        <v>1236</v>
      </c>
      <c r="E400" s="225" t="s">
        <v>1236</v>
      </c>
      <c r="F400" s="225" t="s">
        <v>1236</v>
      </c>
      <c r="G400" s="225" t="s">
        <v>1236</v>
      </c>
      <c r="H400" s="225" t="s">
        <v>1236</v>
      </c>
    </row>
    <row r="401" spans="1:8" ht="15.75" customHeight="1" x14ac:dyDescent="0.25">
      <c r="A401" s="225" t="s">
        <v>1859</v>
      </c>
      <c r="B401" s="225" t="s">
        <v>1860</v>
      </c>
      <c r="C401" s="225" t="s">
        <v>1626</v>
      </c>
      <c r="D401" s="226" t="s">
        <v>1236</v>
      </c>
      <c r="E401" s="225">
        <v>19</v>
      </c>
      <c r="F401" s="225" t="s">
        <v>1236</v>
      </c>
      <c r="G401" s="225" t="s">
        <v>1236</v>
      </c>
      <c r="H401" s="225" t="s">
        <v>1236</v>
      </c>
    </row>
    <row r="402" spans="1:8" ht="15.75" customHeight="1" x14ac:dyDescent="0.25">
      <c r="A402" s="225" t="s">
        <v>1861</v>
      </c>
      <c r="B402" s="225" t="s">
        <v>1862</v>
      </c>
      <c r="C402" s="225" t="s">
        <v>1626</v>
      </c>
      <c r="D402" s="226" t="s">
        <v>1236</v>
      </c>
      <c r="E402" s="225">
        <v>4</v>
      </c>
      <c r="F402" s="225" t="s">
        <v>1236</v>
      </c>
      <c r="G402" s="225" t="s">
        <v>1236</v>
      </c>
      <c r="H402" s="225" t="s">
        <v>1236</v>
      </c>
    </row>
    <row r="403" spans="1:8" ht="15.75" customHeight="1" x14ac:dyDescent="0.25">
      <c r="A403" s="225" t="s">
        <v>1863</v>
      </c>
      <c r="B403" s="225" t="s">
        <v>1864</v>
      </c>
      <c r="C403" s="225" t="s">
        <v>1626</v>
      </c>
      <c r="D403" s="226" t="s">
        <v>1236</v>
      </c>
      <c r="E403" s="225" t="s">
        <v>1236</v>
      </c>
      <c r="F403" s="225" t="s">
        <v>1236</v>
      </c>
      <c r="G403" s="225" t="s">
        <v>1236</v>
      </c>
      <c r="H403" s="225" t="s">
        <v>1236</v>
      </c>
    </row>
    <row r="404" spans="1:8" ht="15.75" customHeight="1" x14ac:dyDescent="0.25">
      <c r="A404" s="225" t="s">
        <v>1865</v>
      </c>
      <c r="B404" s="225" t="s">
        <v>1866</v>
      </c>
      <c r="C404" s="225" t="s">
        <v>1626</v>
      </c>
      <c r="D404" s="226" t="s">
        <v>1236</v>
      </c>
      <c r="E404" s="225" t="s">
        <v>1236</v>
      </c>
      <c r="F404" s="225">
        <v>4</v>
      </c>
      <c r="G404" s="225" t="s">
        <v>1236</v>
      </c>
      <c r="H404" s="225" t="s">
        <v>1236</v>
      </c>
    </row>
    <row r="405" spans="1:8" ht="15.75" customHeight="1" x14ac:dyDescent="0.25">
      <c r="A405" s="225" t="s">
        <v>1867</v>
      </c>
      <c r="B405" s="225" t="s">
        <v>1868</v>
      </c>
      <c r="C405" s="225" t="s">
        <v>1626</v>
      </c>
      <c r="D405" s="226" t="s">
        <v>1236</v>
      </c>
      <c r="E405" s="225" t="s">
        <v>1236</v>
      </c>
      <c r="F405" s="225" t="s">
        <v>1236</v>
      </c>
      <c r="G405" s="225" t="s">
        <v>1236</v>
      </c>
      <c r="H405" s="225" t="s">
        <v>1236</v>
      </c>
    </row>
    <row r="406" spans="1:8" ht="15.75" customHeight="1" x14ac:dyDescent="0.25">
      <c r="A406" s="225" t="s">
        <v>1869</v>
      </c>
      <c r="B406" s="225" t="s">
        <v>1870</v>
      </c>
      <c r="C406" s="225" t="s">
        <v>1626</v>
      </c>
      <c r="D406" s="226" t="s">
        <v>1236</v>
      </c>
      <c r="E406" s="225">
        <v>9</v>
      </c>
      <c r="F406" s="225" t="s">
        <v>1236</v>
      </c>
      <c r="G406" s="225" t="s">
        <v>1236</v>
      </c>
      <c r="H406" s="225" t="s">
        <v>1236</v>
      </c>
    </row>
    <row r="407" spans="1:8" ht="15.75" customHeight="1" x14ac:dyDescent="0.25">
      <c r="A407" s="225" t="s">
        <v>1871</v>
      </c>
      <c r="B407" s="225" t="s">
        <v>1872</v>
      </c>
      <c r="C407" s="225" t="s">
        <v>1626</v>
      </c>
      <c r="D407" s="226" t="s">
        <v>1236</v>
      </c>
      <c r="E407" s="225">
        <v>148</v>
      </c>
      <c r="F407" s="225" t="s">
        <v>1236</v>
      </c>
      <c r="G407" s="225" t="s">
        <v>1236</v>
      </c>
      <c r="H407" s="225" t="s">
        <v>1236</v>
      </c>
    </row>
    <row r="408" spans="1:8" ht="15.75" customHeight="1" x14ac:dyDescent="0.25">
      <c r="A408" s="225" t="s">
        <v>1873</v>
      </c>
      <c r="B408" s="225" t="s">
        <v>1874</v>
      </c>
      <c r="C408" s="225" t="s">
        <v>1626</v>
      </c>
      <c r="D408" s="226" t="s">
        <v>1236</v>
      </c>
      <c r="E408" s="225" t="s">
        <v>1236</v>
      </c>
      <c r="F408" s="225" t="s">
        <v>1236</v>
      </c>
      <c r="G408" s="225" t="s">
        <v>1236</v>
      </c>
      <c r="H408" s="225" t="s">
        <v>1236</v>
      </c>
    </row>
    <row r="409" spans="1:8" ht="15.75" customHeight="1" x14ac:dyDescent="0.25">
      <c r="A409" s="225" t="s">
        <v>1875</v>
      </c>
      <c r="B409" s="225" t="s">
        <v>1876</v>
      </c>
      <c r="C409" s="225" t="s">
        <v>1626</v>
      </c>
      <c r="D409" s="226" t="s">
        <v>1236</v>
      </c>
      <c r="E409" s="225">
        <v>17</v>
      </c>
      <c r="F409" s="225">
        <v>24</v>
      </c>
      <c r="G409" s="225" t="s">
        <v>1236</v>
      </c>
      <c r="H409" s="225" t="s">
        <v>1236</v>
      </c>
    </row>
    <row r="410" spans="1:8" ht="15.75" customHeight="1" x14ac:dyDescent="0.25">
      <c r="A410" s="225" t="s">
        <v>1877</v>
      </c>
      <c r="B410" s="225" t="s">
        <v>1878</v>
      </c>
      <c r="C410" s="225" t="s">
        <v>1626</v>
      </c>
      <c r="D410" s="226" t="s">
        <v>1236</v>
      </c>
      <c r="E410" s="225" t="s">
        <v>1236</v>
      </c>
      <c r="F410" s="225" t="s">
        <v>1236</v>
      </c>
      <c r="G410" s="225" t="s">
        <v>1236</v>
      </c>
      <c r="H410" s="225" t="s">
        <v>1236</v>
      </c>
    </row>
    <row r="411" spans="1:8" ht="15.75" customHeight="1" x14ac:dyDescent="0.25">
      <c r="A411" s="225" t="s">
        <v>1879</v>
      </c>
      <c r="B411" s="225" t="s">
        <v>1880</v>
      </c>
      <c r="C411" s="225" t="s">
        <v>1626</v>
      </c>
      <c r="D411" s="226" t="s">
        <v>1236</v>
      </c>
      <c r="E411" s="225" t="s">
        <v>1236</v>
      </c>
      <c r="F411" s="225" t="s">
        <v>1236</v>
      </c>
      <c r="G411" s="225" t="s">
        <v>1236</v>
      </c>
      <c r="H411" s="225" t="s">
        <v>1236</v>
      </c>
    </row>
    <row r="412" spans="1:8" ht="15.75" customHeight="1" x14ac:dyDescent="0.25">
      <c r="A412" s="225" t="s">
        <v>1881</v>
      </c>
      <c r="B412" s="225" t="s">
        <v>1882</v>
      </c>
      <c r="C412" s="225" t="s">
        <v>1626</v>
      </c>
      <c r="D412" s="226" t="s">
        <v>1236</v>
      </c>
      <c r="E412" s="225">
        <v>110</v>
      </c>
      <c r="F412" s="225" t="s">
        <v>1236</v>
      </c>
      <c r="G412" s="225" t="s">
        <v>1236</v>
      </c>
      <c r="H412" s="225" t="s">
        <v>1236</v>
      </c>
    </row>
    <row r="413" spans="1:8" ht="15.75" customHeight="1" x14ac:dyDescent="0.25">
      <c r="A413" s="225" t="s">
        <v>1883</v>
      </c>
      <c r="B413" s="225" t="s">
        <v>1884</v>
      </c>
      <c r="C413" s="225" t="s">
        <v>1626</v>
      </c>
      <c r="D413" s="226" t="s">
        <v>1236</v>
      </c>
      <c r="E413" s="225">
        <v>228</v>
      </c>
      <c r="F413" s="225" t="s">
        <v>1236</v>
      </c>
      <c r="G413" s="225" t="s">
        <v>1236</v>
      </c>
      <c r="H413" s="225" t="s">
        <v>1236</v>
      </c>
    </row>
    <row r="414" spans="1:8" ht="15.75" customHeight="1" x14ac:dyDescent="0.25">
      <c r="A414" s="225" t="s">
        <v>1885</v>
      </c>
      <c r="B414" s="225" t="s">
        <v>1886</v>
      </c>
      <c r="C414" s="225" t="s">
        <v>1626</v>
      </c>
      <c r="D414" s="226" t="s">
        <v>1236</v>
      </c>
      <c r="E414" s="225">
        <v>268</v>
      </c>
      <c r="F414" s="225" t="s">
        <v>1236</v>
      </c>
      <c r="G414" s="225" t="s">
        <v>1236</v>
      </c>
      <c r="H414" s="225" t="s">
        <v>1236</v>
      </c>
    </row>
    <row r="415" spans="1:8" ht="15.75" customHeight="1" x14ac:dyDescent="0.25">
      <c r="A415" s="225" t="s">
        <v>1887</v>
      </c>
      <c r="B415" s="225" t="s">
        <v>1888</v>
      </c>
      <c r="C415" s="225" t="s">
        <v>1626</v>
      </c>
      <c r="D415" s="226" t="s">
        <v>1236</v>
      </c>
      <c r="E415" s="225">
        <v>32</v>
      </c>
      <c r="F415" s="225" t="s">
        <v>1236</v>
      </c>
      <c r="G415" s="225" t="s">
        <v>1236</v>
      </c>
      <c r="H415" s="225" t="s">
        <v>1236</v>
      </c>
    </row>
    <row r="416" spans="1:8" ht="15.75" customHeight="1" x14ac:dyDescent="0.25">
      <c r="A416" s="225" t="s">
        <v>1889</v>
      </c>
      <c r="B416" s="225" t="s">
        <v>1890</v>
      </c>
      <c r="C416" s="225" t="s">
        <v>1626</v>
      </c>
      <c r="D416" s="226" t="s">
        <v>1236</v>
      </c>
      <c r="E416" s="225" t="s">
        <v>1236</v>
      </c>
      <c r="F416" s="225" t="s">
        <v>1236</v>
      </c>
      <c r="G416" s="225" t="s">
        <v>1236</v>
      </c>
      <c r="H416" s="225" t="s">
        <v>1236</v>
      </c>
    </row>
    <row r="417" spans="1:8" ht="15.75" customHeight="1" x14ac:dyDescent="0.25">
      <c r="A417" s="225" t="s">
        <v>1891</v>
      </c>
      <c r="B417" s="225" t="s">
        <v>1076</v>
      </c>
      <c r="C417" s="225" t="s">
        <v>1626</v>
      </c>
      <c r="D417" s="226" t="s">
        <v>1236</v>
      </c>
      <c r="E417" s="225" t="s">
        <v>1236</v>
      </c>
      <c r="F417" s="225">
        <v>183</v>
      </c>
      <c r="G417" s="225" t="s">
        <v>1236</v>
      </c>
      <c r="H417" s="225" t="s">
        <v>1236</v>
      </c>
    </row>
    <row r="418" spans="1:8" ht="15.75" customHeight="1" x14ac:dyDescent="0.25">
      <c r="A418" s="225" t="s">
        <v>1892</v>
      </c>
      <c r="B418" s="225" t="s">
        <v>1893</v>
      </c>
      <c r="C418" s="225" t="s">
        <v>1626</v>
      </c>
      <c r="D418" s="226" t="s">
        <v>1236</v>
      </c>
      <c r="E418" s="225">
        <v>33</v>
      </c>
      <c r="F418" s="225">
        <v>24</v>
      </c>
      <c r="G418" s="225" t="s">
        <v>1236</v>
      </c>
      <c r="H418" s="225" t="s">
        <v>1236</v>
      </c>
    </row>
    <row r="419" spans="1:8" ht="15.75" customHeight="1" x14ac:dyDescent="0.25">
      <c r="A419" s="225" t="s">
        <v>1894</v>
      </c>
      <c r="B419" s="225" t="s">
        <v>1895</v>
      </c>
      <c r="C419" s="225" t="s">
        <v>1626</v>
      </c>
      <c r="D419" s="226" t="s">
        <v>1236</v>
      </c>
      <c r="E419" s="225" t="s">
        <v>1236</v>
      </c>
      <c r="F419" s="225">
        <v>24</v>
      </c>
      <c r="G419" s="225" t="s">
        <v>1236</v>
      </c>
      <c r="H419" s="225" t="s">
        <v>1236</v>
      </c>
    </row>
    <row r="420" spans="1:8" ht="15.75" customHeight="1" x14ac:dyDescent="0.25">
      <c r="A420" s="225" t="s">
        <v>1896</v>
      </c>
      <c r="B420" s="225" t="s">
        <v>1897</v>
      </c>
      <c r="C420" s="225" t="s">
        <v>1626</v>
      </c>
      <c r="D420" s="226" t="s">
        <v>1236</v>
      </c>
      <c r="E420" s="225" t="s">
        <v>1236</v>
      </c>
      <c r="F420" s="225" t="s">
        <v>1236</v>
      </c>
      <c r="G420" s="225" t="s">
        <v>1236</v>
      </c>
      <c r="H420" s="225" t="s">
        <v>1236</v>
      </c>
    </row>
    <row r="421" spans="1:8" ht="15.75" customHeight="1" x14ac:dyDescent="0.25">
      <c r="A421" s="225" t="s">
        <v>1898</v>
      </c>
      <c r="B421" s="225" t="s">
        <v>1899</v>
      </c>
      <c r="C421" s="225" t="s">
        <v>1626</v>
      </c>
      <c r="D421" s="226" t="s">
        <v>1236</v>
      </c>
      <c r="E421" s="225">
        <v>373</v>
      </c>
      <c r="F421" s="225" t="s">
        <v>1236</v>
      </c>
      <c r="G421" s="225" t="s">
        <v>1236</v>
      </c>
      <c r="H421" s="225" t="s">
        <v>1236</v>
      </c>
    </row>
    <row r="422" spans="1:8" ht="15.75" customHeight="1" x14ac:dyDescent="0.25">
      <c r="A422" s="225" t="s">
        <v>1900</v>
      </c>
      <c r="B422" s="225" t="s">
        <v>1901</v>
      </c>
      <c r="C422" s="225" t="s">
        <v>1626</v>
      </c>
      <c r="D422" s="226" t="s">
        <v>1236</v>
      </c>
      <c r="E422" s="225" t="s">
        <v>1236</v>
      </c>
      <c r="F422" s="225" t="s">
        <v>1236</v>
      </c>
      <c r="G422" s="225" t="s">
        <v>1236</v>
      </c>
      <c r="H422" s="225" t="s">
        <v>1236</v>
      </c>
    </row>
    <row r="423" spans="1:8" ht="15.75" customHeight="1" x14ac:dyDescent="0.25">
      <c r="A423" s="225" t="s">
        <v>1902</v>
      </c>
      <c r="B423" s="225" t="s">
        <v>1903</v>
      </c>
      <c r="C423" s="225" t="s">
        <v>1626</v>
      </c>
      <c r="D423" s="226" t="s">
        <v>1236</v>
      </c>
      <c r="E423" s="225" t="s">
        <v>1236</v>
      </c>
      <c r="F423" s="225" t="s">
        <v>1236</v>
      </c>
      <c r="G423" s="225" t="s">
        <v>1236</v>
      </c>
      <c r="H423" s="225" t="s">
        <v>1236</v>
      </c>
    </row>
    <row r="424" spans="1:8" ht="15.75" customHeight="1" x14ac:dyDescent="0.25">
      <c r="A424" s="225" t="s">
        <v>1904</v>
      </c>
      <c r="B424" s="225" t="s">
        <v>1905</v>
      </c>
      <c r="C424" s="225" t="s">
        <v>1626</v>
      </c>
      <c r="D424" s="226" t="s">
        <v>1236</v>
      </c>
      <c r="E424" s="225" t="s">
        <v>1236</v>
      </c>
      <c r="F424" s="225">
        <v>40</v>
      </c>
      <c r="G424" s="225" t="s">
        <v>1236</v>
      </c>
      <c r="H424" s="225" t="s">
        <v>1236</v>
      </c>
    </row>
    <row r="425" spans="1:8" ht="15.75" customHeight="1" x14ac:dyDescent="0.25">
      <c r="A425" s="225" t="s">
        <v>1906</v>
      </c>
      <c r="B425" s="225" t="s">
        <v>1907</v>
      </c>
      <c r="C425" s="225" t="s">
        <v>1626</v>
      </c>
      <c r="D425" s="226" t="s">
        <v>1236</v>
      </c>
      <c r="E425" s="225" t="s">
        <v>1236</v>
      </c>
      <c r="F425" s="225" t="s">
        <v>1236</v>
      </c>
      <c r="G425" s="225" t="s">
        <v>1236</v>
      </c>
      <c r="H425" s="225" t="s">
        <v>1236</v>
      </c>
    </row>
    <row r="426" spans="1:8" ht="15.75" customHeight="1" x14ac:dyDescent="0.25">
      <c r="A426" s="225" t="s">
        <v>1908</v>
      </c>
      <c r="B426" s="225" t="s">
        <v>1909</v>
      </c>
      <c r="C426" s="225" t="s">
        <v>1626</v>
      </c>
      <c r="D426" s="226" t="s">
        <v>1236</v>
      </c>
      <c r="E426" s="225" t="s">
        <v>1236</v>
      </c>
      <c r="F426" s="225" t="s">
        <v>1236</v>
      </c>
      <c r="G426" s="225" t="s">
        <v>1236</v>
      </c>
      <c r="H426" s="225" t="s">
        <v>1236</v>
      </c>
    </row>
    <row r="427" spans="1:8" ht="15.75" customHeight="1" x14ac:dyDescent="0.25">
      <c r="A427" s="225" t="s">
        <v>1910</v>
      </c>
      <c r="B427" s="225" t="s">
        <v>1911</v>
      </c>
      <c r="C427" s="225" t="s">
        <v>1626</v>
      </c>
      <c r="D427" s="226" t="s">
        <v>1236</v>
      </c>
      <c r="E427" s="225" t="s">
        <v>1236</v>
      </c>
      <c r="F427" s="225" t="s">
        <v>1236</v>
      </c>
      <c r="G427" s="225" t="s">
        <v>1236</v>
      </c>
      <c r="H427" s="225" t="s">
        <v>1236</v>
      </c>
    </row>
    <row r="428" spans="1:8" ht="15.75" customHeight="1" x14ac:dyDescent="0.25">
      <c r="A428" s="225" t="s">
        <v>1912</v>
      </c>
      <c r="B428" s="225" t="s">
        <v>1913</v>
      </c>
      <c r="C428" s="225" t="s">
        <v>1626</v>
      </c>
      <c r="D428" s="226" t="s">
        <v>1236</v>
      </c>
      <c r="E428" s="225" t="s">
        <v>1236</v>
      </c>
      <c r="F428" s="225" t="s">
        <v>1236</v>
      </c>
      <c r="G428" s="225" t="s">
        <v>1236</v>
      </c>
      <c r="H428" s="225" t="s">
        <v>1236</v>
      </c>
    </row>
    <row r="429" spans="1:8" ht="15.75" customHeight="1" x14ac:dyDescent="0.25">
      <c r="A429" s="225" t="s">
        <v>1914</v>
      </c>
      <c r="B429" s="225" t="s">
        <v>1915</v>
      </c>
      <c r="C429" s="225" t="s">
        <v>1626</v>
      </c>
      <c r="D429" s="226" t="s">
        <v>1236</v>
      </c>
      <c r="E429" s="225" t="s">
        <v>1236</v>
      </c>
      <c r="F429" s="225">
        <v>12</v>
      </c>
      <c r="G429" s="225" t="s">
        <v>1236</v>
      </c>
      <c r="H429" s="225" t="s">
        <v>1236</v>
      </c>
    </row>
    <row r="430" spans="1:8" ht="15.75" customHeight="1" x14ac:dyDescent="0.25">
      <c r="A430" s="225" t="s">
        <v>1916</v>
      </c>
      <c r="B430" s="225" t="s">
        <v>1917</v>
      </c>
      <c r="C430" s="225" t="s">
        <v>1626</v>
      </c>
      <c r="D430" s="226" t="s">
        <v>1236</v>
      </c>
      <c r="E430" s="225" t="s">
        <v>1236</v>
      </c>
      <c r="F430" s="225" t="s">
        <v>1236</v>
      </c>
      <c r="G430" s="225" t="s">
        <v>1236</v>
      </c>
      <c r="H430" s="225" t="s">
        <v>1236</v>
      </c>
    </row>
    <row r="431" spans="1:8" ht="15.75" customHeight="1" x14ac:dyDescent="0.25">
      <c r="A431" s="225" t="s">
        <v>1918</v>
      </c>
      <c r="B431" s="225" t="s">
        <v>1919</v>
      </c>
      <c r="C431" s="225" t="s">
        <v>1626</v>
      </c>
      <c r="D431" s="226" t="s">
        <v>1236</v>
      </c>
      <c r="E431" s="225" t="s">
        <v>1236</v>
      </c>
      <c r="F431" s="225">
        <v>12</v>
      </c>
      <c r="G431" s="225" t="s">
        <v>1236</v>
      </c>
      <c r="H431" s="225" t="s">
        <v>1236</v>
      </c>
    </row>
    <row r="432" spans="1:8" ht="15.75" customHeight="1" x14ac:dyDescent="0.25">
      <c r="A432" s="225" t="s">
        <v>1920</v>
      </c>
      <c r="B432" s="225" t="s">
        <v>1921</v>
      </c>
      <c r="C432" s="225" t="s">
        <v>1626</v>
      </c>
      <c r="D432" s="226" t="s">
        <v>1236</v>
      </c>
      <c r="E432" s="225" t="s">
        <v>1236</v>
      </c>
      <c r="F432" s="225" t="s">
        <v>1236</v>
      </c>
      <c r="G432" s="225" t="s">
        <v>1236</v>
      </c>
      <c r="H432" s="225" t="s">
        <v>1236</v>
      </c>
    </row>
    <row r="433" spans="1:8" ht="15.75" customHeight="1" x14ac:dyDescent="0.25">
      <c r="A433" s="225" t="s">
        <v>1922</v>
      </c>
      <c r="B433" s="225" t="s">
        <v>1923</v>
      </c>
      <c r="C433" s="225" t="s">
        <v>1626</v>
      </c>
      <c r="D433" s="226" t="s">
        <v>1236</v>
      </c>
      <c r="E433" s="225" t="s">
        <v>1236</v>
      </c>
      <c r="F433" s="225" t="s">
        <v>1236</v>
      </c>
      <c r="G433" s="225" t="s">
        <v>1236</v>
      </c>
      <c r="H433" s="225" t="s">
        <v>1236</v>
      </c>
    </row>
    <row r="434" spans="1:8" ht="15.75" customHeight="1" x14ac:dyDescent="0.25">
      <c r="A434" s="225" t="s">
        <v>1924</v>
      </c>
      <c r="B434" s="225" t="s">
        <v>1925</v>
      </c>
      <c r="C434" s="225" t="s">
        <v>1626</v>
      </c>
      <c r="D434" s="226" t="s">
        <v>1236</v>
      </c>
      <c r="E434" s="225" t="s">
        <v>1236</v>
      </c>
      <c r="F434" s="225">
        <v>54</v>
      </c>
      <c r="G434" s="225" t="s">
        <v>1236</v>
      </c>
      <c r="H434" s="225" t="s">
        <v>1236</v>
      </c>
    </row>
    <row r="435" spans="1:8" ht="15.75" customHeight="1" x14ac:dyDescent="0.25">
      <c r="A435" s="225" t="s">
        <v>1926</v>
      </c>
      <c r="B435" s="225" t="s">
        <v>1927</v>
      </c>
      <c r="C435" s="225" t="s">
        <v>1626</v>
      </c>
      <c r="D435" s="226" t="s">
        <v>1236</v>
      </c>
      <c r="E435" s="225">
        <v>50</v>
      </c>
      <c r="F435" s="225" t="s">
        <v>1236</v>
      </c>
      <c r="G435" s="225" t="s">
        <v>1236</v>
      </c>
      <c r="H435" s="225" t="s">
        <v>1236</v>
      </c>
    </row>
    <row r="436" spans="1:8" ht="15.75" customHeight="1" x14ac:dyDescent="0.25">
      <c r="A436" s="225" t="s">
        <v>1928</v>
      </c>
      <c r="B436" s="225" t="s">
        <v>1929</v>
      </c>
      <c r="C436" s="225" t="s">
        <v>1626</v>
      </c>
      <c r="D436" s="226" t="s">
        <v>1236</v>
      </c>
      <c r="E436" s="225">
        <v>99</v>
      </c>
      <c r="F436" s="225" t="s">
        <v>1236</v>
      </c>
      <c r="G436" s="225" t="s">
        <v>1236</v>
      </c>
      <c r="H436" s="225" t="s">
        <v>1236</v>
      </c>
    </row>
    <row r="437" spans="1:8" ht="15.75" customHeight="1" x14ac:dyDescent="0.25">
      <c r="A437" s="225" t="s">
        <v>1930</v>
      </c>
      <c r="B437" s="225" t="s">
        <v>1931</v>
      </c>
      <c r="C437" s="225" t="s">
        <v>1626</v>
      </c>
      <c r="D437" s="226" t="s">
        <v>1236</v>
      </c>
      <c r="E437" s="225" t="s">
        <v>1236</v>
      </c>
      <c r="F437" s="225" t="s">
        <v>1236</v>
      </c>
      <c r="G437" s="225" t="s">
        <v>1236</v>
      </c>
      <c r="H437" s="225" t="s">
        <v>1236</v>
      </c>
    </row>
    <row r="438" spans="1:8" ht="15.75" customHeight="1" x14ac:dyDescent="0.25">
      <c r="A438" s="225" t="s">
        <v>1932</v>
      </c>
      <c r="B438" s="225" t="s">
        <v>1933</v>
      </c>
      <c r="C438" s="225" t="s">
        <v>1626</v>
      </c>
      <c r="D438" s="226" t="s">
        <v>1236</v>
      </c>
      <c r="E438" s="225" t="s">
        <v>1236</v>
      </c>
      <c r="F438" s="225" t="s">
        <v>1236</v>
      </c>
      <c r="G438" s="225" t="s">
        <v>1236</v>
      </c>
      <c r="H438" s="225" t="s">
        <v>1236</v>
      </c>
    </row>
    <row r="439" spans="1:8" ht="15.75" customHeight="1" x14ac:dyDescent="0.25">
      <c r="A439" s="225" t="s">
        <v>1934</v>
      </c>
      <c r="B439" s="225" t="s">
        <v>1935</v>
      </c>
      <c r="C439" s="225" t="s">
        <v>1626</v>
      </c>
      <c r="D439" s="226" t="s">
        <v>1236</v>
      </c>
      <c r="E439" s="225" t="s">
        <v>1236</v>
      </c>
      <c r="F439" s="225">
        <v>24</v>
      </c>
      <c r="G439" s="225" t="s">
        <v>1236</v>
      </c>
      <c r="H439" s="225" t="s">
        <v>1236</v>
      </c>
    </row>
    <row r="440" spans="1:8" ht="15.75" customHeight="1" x14ac:dyDescent="0.25">
      <c r="A440" s="225" t="s">
        <v>1936</v>
      </c>
      <c r="B440" s="225" t="s">
        <v>1937</v>
      </c>
      <c r="C440" s="225" t="s">
        <v>1626</v>
      </c>
      <c r="D440" s="226" t="s">
        <v>1236</v>
      </c>
      <c r="E440" s="225" t="s">
        <v>1236</v>
      </c>
      <c r="F440" s="225" t="s">
        <v>1236</v>
      </c>
      <c r="G440" s="225" t="s">
        <v>1236</v>
      </c>
      <c r="H440" s="225" t="s">
        <v>1236</v>
      </c>
    </row>
    <row r="441" spans="1:8" ht="15.75" customHeight="1" x14ac:dyDescent="0.25">
      <c r="A441" s="225" t="s">
        <v>1938</v>
      </c>
      <c r="B441" s="225" t="s">
        <v>1939</v>
      </c>
      <c r="C441" s="225" t="s">
        <v>1626</v>
      </c>
      <c r="D441" s="226" t="s">
        <v>1236</v>
      </c>
      <c r="E441" s="225" t="s">
        <v>1236</v>
      </c>
      <c r="F441" s="225">
        <v>4</v>
      </c>
      <c r="G441" s="225" t="s">
        <v>1236</v>
      </c>
      <c r="H441" s="225" t="s">
        <v>1236</v>
      </c>
    </row>
    <row r="442" spans="1:8" ht="15.75" customHeight="1" x14ac:dyDescent="0.25">
      <c r="A442" s="225" t="s">
        <v>1940</v>
      </c>
      <c r="B442" s="225" t="s">
        <v>1941</v>
      </c>
      <c r="C442" s="225" t="s">
        <v>1626</v>
      </c>
      <c r="D442" s="226" t="s">
        <v>1236</v>
      </c>
      <c r="E442" s="225" t="s">
        <v>1236</v>
      </c>
      <c r="F442" s="225" t="s">
        <v>1236</v>
      </c>
      <c r="G442" s="225" t="s">
        <v>1236</v>
      </c>
      <c r="H442" s="225" t="s">
        <v>1236</v>
      </c>
    </row>
    <row r="443" spans="1:8" ht="15.75" customHeight="1" x14ac:dyDescent="0.25">
      <c r="A443" s="225" t="s">
        <v>1942</v>
      </c>
      <c r="B443" s="225" t="s">
        <v>1943</v>
      </c>
      <c r="C443" s="225" t="s">
        <v>1626</v>
      </c>
      <c r="D443" s="226" t="s">
        <v>1236</v>
      </c>
      <c r="E443" s="225" t="s">
        <v>1236</v>
      </c>
      <c r="F443" s="225" t="s">
        <v>1236</v>
      </c>
      <c r="G443" s="225" t="s">
        <v>1236</v>
      </c>
      <c r="H443" s="225" t="s">
        <v>1236</v>
      </c>
    </row>
    <row r="444" spans="1:8" ht="15.75" customHeight="1" x14ac:dyDescent="0.25">
      <c r="A444" s="225" t="s">
        <v>1944</v>
      </c>
      <c r="B444" s="225" t="s">
        <v>1945</v>
      </c>
      <c r="C444" s="225" t="s">
        <v>1626</v>
      </c>
      <c r="D444" s="226" t="s">
        <v>1236</v>
      </c>
      <c r="E444" s="225" t="s">
        <v>1236</v>
      </c>
      <c r="F444" s="225" t="s">
        <v>1236</v>
      </c>
      <c r="G444" s="225" t="s">
        <v>1236</v>
      </c>
      <c r="H444" s="225" t="s">
        <v>1236</v>
      </c>
    </row>
    <row r="445" spans="1:8" ht="15.75" customHeight="1" x14ac:dyDescent="0.25">
      <c r="A445" s="225" t="s">
        <v>1946</v>
      </c>
      <c r="B445" s="225" t="s">
        <v>1947</v>
      </c>
      <c r="C445" s="225" t="s">
        <v>1626</v>
      </c>
      <c r="D445" s="226" t="s">
        <v>1236</v>
      </c>
      <c r="E445" s="225" t="s">
        <v>1236</v>
      </c>
      <c r="F445" s="225" t="s">
        <v>1236</v>
      </c>
      <c r="G445" s="225" t="s">
        <v>1236</v>
      </c>
      <c r="H445" s="225" t="s">
        <v>1236</v>
      </c>
    </row>
    <row r="446" spans="1:8" ht="15.75" customHeight="1" x14ac:dyDescent="0.25">
      <c r="A446" s="225" t="s">
        <v>1948</v>
      </c>
      <c r="B446" s="225" t="s">
        <v>1949</v>
      </c>
      <c r="C446" s="225" t="s">
        <v>1626</v>
      </c>
      <c r="D446" s="226" t="s">
        <v>1236</v>
      </c>
      <c r="E446" s="225" t="s">
        <v>1236</v>
      </c>
      <c r="F446" s="225" t="s">
        <v>1236</v>
      </c>
      <c r="G446" s="225" t="s">
        <v>1236</v>
      </c>
      <c r="H446" s="225" t="s">
        <v>1236</v>
      </c>
    </row>
    <row r="447" spans="1:8" ht="15.75" customHeight="1" x14ac:dyDescent="0.25">
      <c r="A447" s="225" t="s">
        <v>1950</v>
      </c>
      <c r="B447" s="225" t="s">
        <v>1951</v>
      </c>
      <c r="C447" s="225" t="s">
        <v>1626</v>
      </c>
      <c r="D447" s="226" t="s">
        <v>1236</v>
      </c>
      <c r="E447" s="225" t="s">
        <v>1236</v>
      </c>
      <c r="F447" s="225">
        <v>27</v>
      </c>
      <c r="G447" s="225" t="s">
        <v>1236</v>
      </c>
      <c r="H447" s="225" t="s">
        <v>1236</v>
      </c>
    </row>
    <row r="448" spans="1:8" ht="15.75" customHeight="1" x14ac:dyDescent="0.25">
      <c r="A448" s="225" t="s">
        <v>1952</v>
      </c>
      <c r="B448" s="225" t="s">
        <v>1953</v>
      </c>
      <c r="C448" s="225" t="s">
        <v>1626</v>
      </c>
      <c r="D448" s="226" t="s">
        <v>1236</v>
      </c>
      <c r="E448" s="225" t="s">
        <v>1236</v>
      </c>
      <c r="F448" s="225">
        <v>55</v>
      </c>
      <c r="G448" s="225" t="s">
        <v>1236</v>
      </c>
      <c r="H448" s="225" t="s">
        <v>1236</v>
      </c>
    </row>
    <row r="449" spans="1:8" ht="15.75" customHeight="1" x14ac:dyDescent="0.25">
      <c r="A449" s="225" t="s">
        <v>1954</v>
      </c>
      <c r="B449" s="225" t="s">
        <v>1955</v>
      </c>
      <c r="C449" s="225" t="s">
        <v>1626</v>
      </c>
      <c r="D449" s="226" t="s">
        <v>1236</v>
      </c>
      <c r="E449" s="225">
        <v>8</v>
      </c>
      <c r="F449" s="225">
        <v>71</v>
      </c>
      <c r="G449" s="225" t="s">
        <v>1236</v>
      </c>
      <c r="H449" s="225" t="s">
        <v>1236</v>
      </c>
    </row>
    <row r="450" spans="1:8" ht="15.75" customHeight="1" x14ac:dyDescent="0.25">
      <c r="A450" s="225" t="s">
        <v>1956</v>
      </c>
      <c r="B450" s="225" t="s">
        <v>1957</v>
      </c>
      <c r="C450" s="225" t="s">
        <v>1626</v>
      </c>
      <c r="D450" s="226" t="s">
        <v>1236</v>
      </c>
      <c r="E450" s="225">
        <v>5</v>
      </c>
      <c r="F450" s="225" t="s">
        <v>1236</v>
      </c>
      <c r="G450" s="225" t="s">
        <v>1236</v>
      </c>
      <c r="H450" s="225" t="s">
        <v>1236</v>
      </c>
    </row>
    <row r="451" spans="1:8" ht="15.75" customHeight="1" x14ac:dyDescent="0.25">
      <c r="A451" s="225" t="s">
        <v>1958</v>
      </c>
      <c r="B451" s="225" t="s">
        <v>1959</v>
      </c>
      <c r="C451" s="225" t="s">
        <v>1626</v>
      </c>
      <c r="D451" s="226" t="s">
        <v>1236</v>
      </c>
      <c r="E451" s="225">
        <v>61</v>
      </c>
      <c r="F451" s="225" t="s">
        <v>1236</v>
      </c>
      <c r="G451" s="225" t="s">
        <v>1236</v>
      </c>
      <c r="H451" s="225" t="s">
        <v>1236</v>
      </c>
    </row>
    <row r="452" spans="1:8" ht="15.75" customHeight="1" x14ac:dyDescent="0.25">
      <c r="A452" s="225" t="s">
        <v>1960</v>
      </c>
      <c r="B452" s="225" t="s">
        <v>1961</v>
      </c>
      <c r="C452" s="225" t="s">
        <v>1626</v>
      </c>
      <c r="D452" s="226" t="s">
        <v>1236</v>
      </c>
      <c r="E452" s="225" t="s">
        <v>1236</v>
      </c>
      <c r="F452" s="225" t="s">
        <v>1236</v>
      </c>
      <c r="G452" s="225" t="s">
        <v>1236</v>
      </c>
      <c r="H452" s="225" t="s">
        <v>1236</v>
      </c>
    </row>
    <row r="453" spans="1:8" ht="15.75" customHeight="1" x14ac:dyDescent="0.25">
      <c r="A453" s="225" t="s">
        <v>1962</v>
      </c>
      <c r="B453" s="225" t="s">
        <v>1963</v>
      </c>
      <c r="C453" s="225" t="s">
        <v>1626</v>
      </c>
      <c r="D453" s="226" t="s">
        <v>1236</v>
      </c>
      <c r="E453" s="225">
        <v>1</v>
      </c>
      <c r="F453" s="225" t="s">
        <v>1236</v>
      </c>
      <c r="G453" s="225" t="s">
        <v>1236</v>
      </c>
      <c r="H453" s="225" t="s">
        <v>1236</v>
      </c>
    </row>
    <row r="454" spans="1:8" ht="15.75" customHeight="1" x14ac:dyDescent="0.25">
      <c r="A454" s="225" t="s">
        <v>1964</v>
      </c>
      <c r="B454" s="225" t="s">
        <v>1965</v>
      </c>
      <c r="C454" s="225" t="s">
        <v>1626</v>
      </c>
      <c r="D454" s="226" t="s">
        <v>1236</v>
      </c>
      <c r="E454" s="225">
        <v>30</v>
      </c>
      <c r="F454" s="225" t="s">
        <v>1236</v>
      </c>
      <c r="G454" s="225" t="s">
        <v>1236</v>
      </c>
      <c r="H454" s="225" t="s">
        <v>1236</v>
      </c>
    </row>
    <row r="455" spans="1:8" ht="15.75" customHeight="1" x14ac:dyDescent="0.25">
      <c r="A455" s="225" t="s">
        <v>1966</v>
      </c>
      <c r="B455" s="225" t="s">
        <v>1967</v>
      </c>
      <c r="C455" s="225" t="s">
        <v>1626</v>
      </c>
      <c r="D455" s="226" t="s">
        <v>1236</v>
      </c>
      <c r="E455" s="225">
        <v>88</v>
      </c>
      <c r="F455" s="225" t="s">
        <v>1236</v>
      </c>
      <c r="G455" s="225" t="s">
        <v>1236</v>
      </c>
      <c r="H455" s="225" t="s">
        <v>1236</v>
      </c>
    </row>
    <row r="456" spans="1:8" ht="15.75" customHeight="1" x14ac:dyDescent="0.25">
      <c r="A456" s="225" t="s">
        <v>1968</v>
      </c>
      <c r="B456" s="225" t="s">
        <v>1969</v>
      </c>
      <c r="C456" s="225" t="s">
        <v>1626</v>
      </c>
      <c r="D456" s="226" t="s">
        <v>1236</v>
      </c>
      <c r="E456" s="225">
        <v>8</v>
      </c>
      <c r="F456" s="225">
        <v>6</v>
      </c>
      <c r="G456" s="225" t="s">
        <v>1236</v>
      </c>
      <c r="H456" s="225" t="s">
        <v>1236</v>
      </c>
    </row>
    <row r="457" spans="1:8" ht="15.75" customHeight="1" x14ac:dyDescent="0.25">
      <c r="A457" s="225" t="s">
        <v>1970</v>
      </c>
      <c r="B457" s="225" t="s">
        <v>1971</v>
      </c>
      <c r="C457" s="225" t="s">
        <v>1626</v>
      </c>
      <c r="D457" s="226" t="s">
        <v>1236</v>
      </c>
      <c r="E457" s="225" t="s">
        <v>1236</v>
      </c>
      <c r="F457" s="225" t="s">
        <v>1236</v>
      </c>
      <c r="G457" s="225" t="s">
        <v>1236</v>
      </c>
      <c r="H457" s="225" t="s">
        <v>1236</v>
      </c>
    </row>
    <row r="458" spans="1:8" ht="15.75" customHeight="1" x14ac:dyDescent="0.25">
      <c r="A458" s="225" t="s">
        <v>1972</v>
      </c>
      <c r="B458" s="225" t="s">
        <v>1973</v>
      </c>
      <c r="C458" s="225" t="s">
        <v>1626</v>
      </c>
      <c r="D458" s="226" t="s">
        <v>1236</v>
      </c>
      <c r="E458" s="225">
        <v>70</v>
      </c>
      <c r="F458" s="225" t="s">
        <v>1236</v>
      </c>
      <c r="G458" s="225" t="s">
        <v>1236</v>
      </c>
      <c r="H458" s="225" t="s">
        <v>1236</v>
      </c>
    </row>
    <row r="459" spans="1:8" ht="15.75" customHeight="1" x14ac:dyDescent="0.25">
      <c r="A459" s="225" t="s">
        <v>1974</v>
      </c>
      <c r="B459" s="225" t="s">
        <v>1975</v>
      </c>
      <c r="C459" s="225" t="s">
        <v>1626</v>
      </c>
      <c r="D459" s="226" t="s">
        <v>1236</v>
      </c>
      <c r="E459" s="225">
        <v>2</v>
      </c>
      <c r="F459" s="225" t="s">
        <v>1236</v>
      </c>
      <c r="G459" s="225" t="s">
        <v>1236</v>
      </c>
      <c r="H459" s="225" t="s">
        <v>1236</v>
      </c>
    </row>
    <row r="460" spans="1:8" ht="15.75" customHeight="1" x14ac:dyDescent="0.25">
      <c r="A460" s="225" t="s">
        <v>1976</v>
      </c>
      <c r="B460" s="225" t="s">
        <v>1977</v>
      </c>
      <c r="C460" s="225" t="s">
        <v>1626</v>
      </c>
      <c r="D460" s="226" t="s">
        <v>1236</v>
      </c>
      <c r="E460" s="225">
        <v>4</v>
      </c>
      <c r="F460" s="225" t="s">
        <v>1236</v>
      </c>
      <c r="G460" s="225" t="s">
        <v>1236</v>
      </c>
      <c r="H460" s="225" t="s">
        <v>1236</v>
      </c>
    </row>
    <row r="461" spans="1:8" ht="15.75" customHeight="1" x14ac:dyDescent="0.25">
      <c r="A461" s="225" t="s">
        <v>1978</v>
      </c>
      <c r="B461" s="225" t="s">
        <v>1979</v>
      </c>
      <c r="C461" s="225" t="s">
        <v>1626</v>
      </c>
      <c r="D461" s="226" t="s">
        <v>1236</v>
      </c>
      <c r="E461" s="225" t="s">
        <v>1236</v>
      </c>
      <c r="F461" s="225" t="s">
        <v>1236</v>
      </c>
      <c r="G461" s="225" t="s">
        <v>1236</v>
      </c>
      <c r="H461" s="225" t="s">
        <v>1236</v>
      </c>
    </row>
    <row r="462" spans="1:8" ht="15.75" customHeight="1" x14ac:dyDescent="0.25">
      <c r="A462" s="225" t="s">
        <v>1980</v>
      </c>
      <c r="B462" s="225" t="s">
        <v>1981</v>
      </c>
      <c r="C462" s="225" t="s">
        <v>1626</v>
      </c>
      <c r="D462" s="226" t="s">
        <v>1236</v>
      </c>
      <c r="E462" s="225" t="s">
        <v>1236</v>
      </c>
      <c r="F462" s="225">
        <v>4</v>
      </c>
      <c r="G462" s="225" t="s">
        <v>1236</v>
      </c>
      <c r="H462" s="225" t="s">
        <v>1236</v>
      </c>
    </row>
    <row r="463" spans="1:8" ht="15.75" customHeight="1" x14ac:dyDescent="0.25">
      <c r="A463" s="225" t="s">
        <v>1982</v>
      </c>
      <c r="B463" s="225" t="s">
        <v>1983</v>
      </c>
      <c r="C463" s="225" t="s">
        <v>1626</v>
      </c>
      <c r="D463" s="226" t="s">
        <v>1236</v>
      </c>
      <c r="E463" s="225" t="s">
        <v>1236</v>
      </c>
      <c r="F463" s="225" t="s">
        <v>1236</v>
      </c>
      <c r="G463" s="225" t="s">
        <v>1236</v>
      </c>
      <c r="H463" s="225" t="s">
        <v>1236</v>
      </c>
    </row>
    <row r="464" spans="1:8" ht="15.75" customHeight="1" x14ac:dyDescent="0.25">
      <c r="A464" s="225" t="s">
        <v>1984</v>
      </c>
      <c r="B464" s="225" t="s">
        <v>1985</v>
      </c>
      <c r="C464" s="225" t="s">
        <v>1626</v>
      </c>
      <c r="D464" s="226" t="s">
        <v>1236</v>
      </c>
      <c r="E464" s="225" t="s">
        <v>1236</v>
      </c>
      <c r="F464" s="225" t="s">
        <v>1236</v>
      </c>
      <c r="G464" s="225" t="s">
        <v>1236</v>
      </c>
      <c r="H464" s="225" t="s">
        <v>1236</v>
      </c>
    </row>
    <row r="465" spans="1:8" ht="15.75" customHeight="1" x14ac:dyDescent="0.25">
      <c r="A465" s="225" t="s">
        <v>1986</v>
      </c>
      <c r="B465" s="225" t="s">
        <v>1987</v>
      </c>
      <c r="C465" s="225" t="s">
        <v>1626</v>
      </c>
      <c r="D465" s="226" t="s">
        <v>1236</v>
      </c>
      <c r="E465" s="225" t="s">
        <v>1236</v>
      </c>
      <c r="F465" s="225" t="s">
        <v>1236</v>
      </c>
      <c r="G465" s="225" t="s">
        <v>1236</v>
      </c>
      <c r="H465" s="225" t="s">
        <v>1236</v>
      </c>
    </row>
    <row r="466" spans="1:8" ht="15.75" customHeight="1" x14ac:dyDescent="0.25">
      <c r="A466" s="225" t="s">
        <v>1988</v>
      </c>
      <c r="B466" s="225" t="s">
        <v>1989</v>
      </c>
      <c r="C466" s="225" t="s">
        <v>1626</v>
      </c>
      <c r="D466" s="226" t="s">
        <v>1236</v>
      </c>
      <c r="E466" s="225" t="s">
        <v>1236</v>
      </c>
      <c r="F466" s="225" t="s">
        <v>1236</v>
      </c>
      <c r="G466" s="225" t="s">
        <v>1236</v>
      </c>
      <c r="H466" s="225" t="s">
        <v>1236</v>
      </c>
    </row>
    <row r="467" spans="1:8" ht="15.75" customHeight="1" x14ac:dyDescent="0.25">
      <c r="A467" s="225" t="s">
        <v>1990</v>
      </c>
      <c r="B467" s="225" t="s">
        <v>1991</v>
      </c>
      <c r="C467" s="225" t="s">
        <v>1626</v>
      </c>
      <c r="D467" s="226" t="s">
        <v>1236</v>
      </c>
      <c r="E467" s="225">
        <v>3</v>
      </c>
      <c r="F467" s="225" t="s">
        <v>1236</v>
      </c>
      <c r="G467" s="225" t="s">
        <v>1236</v>
      </c>
      <c r="H467" s="225" t="s">
        <v>1236</v>
      </c>
    </row>
    <row r="468" spans="1:8" ht="15.75" customHeight="1" x14ac:dyDescent="0.25">
      <c r="A468" s="225" t="s">
        <v>1992</v>
      </c>
      <c r="B468" s="225" t="s">
        <v>1993</v>
      </c>
      <c r="C468" s="225" t="s">
        <v>1626</v>
      </c>
      <c r="D468" s="226" t="s">
        <v>1236</v>
      </c>
      <c r="E468" s="225">
        <v>28</v>
      </c>
      <c r="F468" s="225" t="s">
        <v>1236</v>
      </c>
      <c r="G468" s="225" t="s">
        <v>1236</v>
      </c>
      <c r="H468" s="225" t="s">
        <v>1236</v>
      </c>
    </row>
    <row r="469" spans="1:8" ht="15.75" customHeight="1" x14ac:dyDescent="0.25">
      <c r="A469" s="225" t="s">
        <v>1994</v>
      </c>
      <c r="B469" s="225" t="s">
        <v>1995</v>
      </c>
      <c r="C469" s="225" t="s">
        <v>1626</v>
      </c>
      <c r="D469" s="226" t="s">
        <v>1236</v>
      </c>
      <c r="E469" s="225" t="s">
        <v>1236</v>
      </c>
      <c r="F469" s="225" t="s">
        <v>1236</v>
      </c>
      <c r="G469" s="225" t="s">
        <v>1236</v>
      </c>
      <c r="H469" s="225" t="s">
        <v>1236</v>
      </c>
    </row>
    <row r="470" spans="1:8" ht="15.75" customHeight="1" x14ac:dyDescent="0.25">
      <c r="A470" s="225" t="s">
        <v>1996</v>
      </c>
      <c r="B470" s="225" t="s">
        <v>1997</v>
      </c>
      <c r="C470" s="225" t="s">
        <v>1626</v>
      </c>
      <c r="D470" s="226" t="s">
        <v>1236</v>
      </c>
      <c r="E470" s="225">
        <v>9</v>
      </c>
      <c r="F470" s="225" t="s">
        <v>1236</v>
      </c>
      <c r="G470" s="225" t="s">
        <v>1236</v>
      </c>
      <c r="H470" s="225" t="s">
        <v>1236</v>
      </c>
    </row>
    <row r="471" spans="1:8" ht="15.75" customHeight="1" x14ac:dyDescent="0.25">
      <c r="A471" s="225" t="s">
        <v>1998</v>
      </c>
      <c r="B471" s="225" t="s">
        <v>1999</v>
      </c>
      <c r="C471" s="225" t="s">
        <v>1626</v>
      </c>
      <c r="D471" s="226" t="s">
        <v>1236</v>
      </c>
      <c r="E471" s="225">
        <v>74</v>
      </c>
      <c r="F471" s="225" t="s">
        <v>1236</v>
      </c>
      <c r="G471" s="225" t="s">
        <v>1236</v>
      </c>
      <c r="H471" s="225" t="s">
        <v>1236</v>
      </c>
    </row>
    <row r="472" spans="1:8" ht="15.75" customHeight="1" x14ac:dyDescent="0.25">
      <c r="A472" s="225" t="s">
        <v>2000</v>
      </c>
      <c r="B472" s="225" t="s">
        <v>2001</v>
      </c>
      <c r="C472" s="225" t="s">
        <v>1626</v>
      </c>
      <c r="D472" s="226" t="s">
        <v>1236</v>
      </c>
      <c r="E472" s="225" t="s">
        <v>1236</v>
      </c>
      <c r="F472" s="225">
        <v>24</v>
      </c>
      <c r="G472" s="225" t="s">
        <v>1236</v>
      </c>
      <c r="H472" s="225" t="s">
        <v>1236</v>
      </c>
    </row>
    <row r="473" spans="1:8" ht="15.75" customHeight="1" x14ac:dyDescent="0.25">
      <c r="A473" s="225" t="s">
        <v>2002</v>
      </c>
      <c r="B473" s="225" t="s">
        <v>2003</v>
      </c>
      <c r="C473" s="225" t="s">
        <v>1626</v>
      </c>
      <c r="D473" s="226" t="s">
        <v>1236</v>
      </c>
      <c r="E473" s="225" t="s">
        <v>1236</v>
      </c>
      <c r="F473" s="225" t="s">
        <v>1236</v>
      </c>
      <c r="G473" s="225" t="s">
        <v>1236</v>
      </c>
      <c r="H473" s="225" t="s">
        <v>1236</v>
      </c>
    </row>
    <row r="474" spans="1:8" ht="15.75" customHeight="1" x14ac:dyDescent="0.25">
      <c r="A474" s="225" t="s">
        <v>2004</v>
      </c>
      <c r="B474" s="225" t="s">
        <v>2005</v>
      </c>
      <c r="C474" s="225" t="s">
        <v>1626</v>
      </c>
      <c r="D474" s="226" t="s">
        <v>1236</v>
      </c>
      <c r="E474" s="225" t="s">
        <v>1236</v>
      </c>
      <c r="F474" s="225" t="s">
        <v>1236</v>
      </c>
      <c r="G474" s="225" t="s">
        <v>1236</v>
      </c>
      <c r="H474" s="225" t="s">
        <v>1236</v>
      </c>
    </row>
    <row r="475" spans="1:8" ht="15.75" customHeight="1" x14ac:dyDescent="0.25">
      <c r="A475" s="225" t="s">
        <v>2006</v>
      </c>
      <c r="B475" s="225" t="s">
        <v>2007</v>
      </c>
      <c r="C475" s="225" t="s">
        <v>1626</v>
      </c>
      <c r="D475" s="226" t="s">
        <v>1236</v>
      </c>
      <c r="E475" s="225" t="s">
        <v>1236</v>
      </c>
      <c r="F475" s="225" t="s">
        <v>1236</v>
      </c>
      <c r="G475" s="225" t="s">
        <v>1236</v>
      </c>
      <c r="H475" s="225" t="s">
        <v>1236</v>
      </c>
    </row>
    <row r="476" spans="1:8" ht="15.75" customHeight="1" x14ac:dyDescent="0.25">
      <c r="A476" s="225" t="s">
        <v>2008</v>
      </c>
      <c r="B476" s="225" t="s">
        <v>2009</v>
      </c>
      <c r="C476" s="225" t="s">
        <v>1626</v>
      </c>
      <c r="D476" s="226" t="s">
        <v>1236</v>
      </c>
      <c r="E476" s="225" t="s">
        <v>1236</v>
      </c>
      <c r="F476" s="225">
        <v>6</v>
      </c>
      <c r="G476" s="225" t="s">
        <v>1236</v>
      </c>
      <c r="H476" s="225" t="s">
        <v>1236</v>
      </c>
    </row>
    <row r="477" spans="1:8" ht="15.75" customHeight="1" x14ac:dyDescent="0.25">
      <c r="A477" s="225" t="s">
        <v>2010</v>
      </c>
      <c r="B477" s="225" t="s">
        <v>2011</v>
      </c>
      <c r="C477" s="225" t="s">
        <v>1626</v>
      </c>
      <c r="D477" s="226" t="s">
        <v>1236</v>
      </c>
      <c r="E477" s="225" t="s">
        <v>1236</v>
      </c>
      <c r="F477" s="225" t="s">
        <v>1236</v>
      </c>
      <c r="G477" s="225" t="s">
        <v>1236</v>
      </c>
      <c r="H477" s="225" t="s">
        <v>1236</v>
      </c>
    </row>
    <row r="478" spans="1:8" ht="15.75" customHeight="1" x14ac:dyDescent="0.25">
      <c r="A478" s="225" t="s">
        <v>2012</v>
      </c>
      <c r="B478" s="225" t="s">
        <v>2013</v>
      </c>
      <c r="C478" s="225" t="s">
        <v>1626</v>
      </c>
      <c r="D478" s="226" t="s">
        <v>1236</v>
      </c>
      <c r="E478" s="225">
        <v>6</v>
      </c>
      <c r="F478" s="225" t="s">
        <v>1236</v>
      </c>
      <c r="G478" s="225" t="s">
        <v>1236</v>
      </c>
      <c r="H478" s="225" t="s">
        <v>1236</v>
      </c>
    </row>
    <row r="479" spans="1:8" ht="15.75" customHeight="1" x14ac:dyDescent="0.25">
      <c r="A479" s="225" t="s">
        <v>2014</v>
      </c>
      <c r="B479" s="225" t="s">
        <v>2015</v>
      </c>
      <c r="C479" s="225" t="s">
        <v>1626</v>
      </c>
      <c r="D479" s="226" t="s">
        <v>1236</v>
      </c>
      <c r="E479" s="225">
        <v>8</v>
      </c>
      <c r="F479" s="225">
        <v>6</v>
      </c>
      <c r="G479" s="225" t="s">
        <v>1236</v>
      </c>
      <c r="H479" s="225" t="s">
        <v>1236</v>
      </c>
    </row>
    <row r="480" spans="1:8" ht="15.75" customHeight="1" x14ac:dyDescent="0.25">
      <c r="A480" s="225" t="s">
        <v>2016</v>
      </c>
      <c r="B480" s="225" t="s">
        <v>2017</v>
      </c>
      <c r="C480" s="225" t="s">
        <v>1626</v>
      </c>
      <c r="D480" s="226" t="s">
        <v>1236</v>
      </c>
      <c r="E480" s="225">
        <v>87</v>
      </c>
      <c r="F480" s="225" t="s">
        <v>1236</v>
      </c>
      <c r="G480" s="225" t="s">
        <v>1236</v>
      </c>
      <c r="H480" s="225" t="s">
        <v>1236</v>
      </c>
    </row>
    <row r="481" spans="1:8" ht="15.75" customHeight="1" x14ac:dyDescent="0.25">
      <c r="A481" s="225" t="s">
        <v>2018</v>
      </c>
      <c r="B481" s="225" t="s">
        <v>2019</v>
      </c>
      <c r="C481" s="225" t="s">
        <v>1626</v>
      </c>
      <c r="D481" s="226" t="s">
        <v>1236</v>
      </c>
      <c r="E481" s="225" t="s">
        <v>1236</v>
      </c>
      <c r="F481" s="225" t="s">
        <v>1236</v>
      </c>
      <c r="G481" s="225" t="s">
        <v>1236</v>
      </c>
      <c r="H481" s="225" t="s">
        <v>1236</v>
      </c>
    </row>
    <row r="482" spans="1:8" ht="15.75" customHeight="1" x14ac:dyDescent="0.25">
      <c r="A482" s="225" t="s">
        <v>2020</v>
      </c>
      <c r="B482" s="225" t="s">
        <v>2021</v>
      </c>
      <c r="C482" s="225" t="s">
        <v>1626</v>
      </c>
      <c r="D482" s="226" t="s">
        <v>1236</v>
      </c>
      <c r="E482" s="225" t="s">
        <v>1236</v>
      </c>
      <c r="F482" s="225" t="s">
        <v>1236</v>
      </c>
      <c r="G482" s="225" t="s">
        <v>1236</v>
      </c>
      <c r="H482" s="225" t="s">
        <v>1236</v>
      </c>
    </row>
    <row r="483" spans="1:8" ht="15.75" customHeight="1" x14ac:dyDescent="0.25">
      <c r="A483" s="225" t="s">
        <v>2022</v>
      </c>
      <c r="B483" s="225" t="s">
        <v>2023</v>
      </c>
      <c r="C483" s="225" t="s">
        <v>1626</v>
      </c>
      <c r="D483" s="226" t="s">
        <v>1236</v>
      </c>
      <c r="E483" s="225" t="s">
        <v>1236</v>
      </c>
      <c r="F483" s="225" t="s">
        <v>1236</v>
      </c>
      <c r="G483" s="225" t="s">
        <v>1236</v>
      </c>
      <c r="H483" s="225" t="s">
        <v>1236</v>
      </c>
    </row>
    <row r="484" spans="1:8" ht="15.75" customHeight="1" x14ac:dyDescent="0.25">
      <c r="A484" s="225" t="s">
        <v>2024</v>
      </c>
      <c r="B484" s="225" t="s">
        <v>2025</v>
      </c>
      <c r="C484" s="225" t="s">
        <v>1626</v>
      </c>
      <c r="D484" s="226" t="s">
        <v>1236</v>
      </c>
      <c r="E484" s="225" t="s">
        <v>1236</v>
      </c>
      <c r="F484" s="225" t="s">
        <v>1236</v>
      </c>
      <c r="G484" s="225" t="s">
        <v>1236</v>
      </c>
      <c r="H484" s="225" t="s">
        <v>1236</v>
      </c>
    </row>
    <row r="485" spans="1:8" ht="15.75" customHeight="1" x14ac:dyDescent="0.25">
      <c r="A485" s="225" t="s">
        <v>2026</v>
      </c>
      <c r="B485" s="225" t="s">
        <v>2027</v>
      </c>
      <c r="C485" s="225" t="s">
        <v>1626</v>
      </c>
      <c r="D485" s="226" t="s">
        <v>1236</v>
      </c>
      <c r="E485" s="225" t="s">
        <v>1236</v>
      </c>
      <c r="F485" s="225" t="s">
        <v>1236</v>
      </c>
      <c r="G485" s="225" t="s">
        <v>1236</v>
      </c>
      <c r="H485" s="225" t="s">
        <v>1236</v>
      </c>
    </row>
    <row r="486" spans="1:8" ht="15.75" customHeight="1" x14ac:dyDescent="0.25">
      <c r="A486" s="225" t="s">
        <v>2028</v>
      </c>
      <c r="B486" s="225" t="s">
        <v>2029</v>
      </c>
      <c r="C486" s="225" t="s">
        <v>1626</v>
      </c>
      <c r="D486" s="226" t="s">
        <v>1236</v>
      </c>
      <c r="E486" s="225" t="s">
        <v>1236</v>
      </c>
      <c r="F486" s="225" t="s">
        <v>1236</v>
      </c>
      <c r="G486" s="225" t="s">
        <v>1236</v>
      </c>
      <c r="H486" s="225" t="s">
        <v>1236</v>
      </c>
    </row>
    <row r="487" spans="1:8" ht="15.75" customHeight="1" x14ac:dyDescent="0.25">
      <c r="A487" s="225" t="s">
        <v>2030</v>
      </c>
      <c r="B487" s="225" t="s">
        <v>2031</v>
      </c>
      <c r="C487" s="225" t="s">
        <v>1626</v>
      </c>
      <c r="D487" s="226" t="s">
        <v>1236</v>
      </c>
      <c r="E487" s="225" t="s">
        <v>1236</v>
      </c>
      <c r="F487" s="225" t="s">
        <v>1236</v>
      </c>
      <c r="G487" s="225" t="s">
        <v>1236</v>
      </c>
      <c r="H487" s="225" t="s">
        <v>1236</v>
      </c>
    </row>
    <row r="488" spans="1:8" ht="15.75" customHeight="1" x14ac:dyDescent="0.25">
      <c r="A488" s="225" t="s">
        <v>2032</v>
      </c>
      <c r="B488" s="225" t="s">
        <v>2033</v>
      </c>
      <c r="C488" s="225" t="s">
        <v>1626</v>
      </c>
      <c r="D488" s="226" t="s">
        <v>1236</v>
      </c>
      <c r="E488" s="225">
        <v>33</v>
      </c>
      <c r="F488" s="225" t="s">
        <v>1236</v>
      </c>
      <c r="G488" s="225" t="s">
        <v>1236</v>
      </c>
      <c r="H488" s="225" t="s">
        <v>1236</v>
      </c>
    </row>
    <row r="489" spans="1:8" ht="15.75" customHeight="1" x14ac:dyDescent="0.25">
      <c r="A489" s="225" t="s">
        <v>2034</v>
      </c>
      <c r="B489" s="225" t="s">
        <v>2035</v>
      </c>
      <c r="C489" s="225" t="s">
        <v>1626</v>
      </c>
      <c r="D489" s="226" t="s">
        <v>1236</v>
      </c>
      <c r="E489" s="225" t="s">
        <v>1236</v>
      </c>
      <c r="F489" s="225" t="s">
        <v>1236</v>
      </c>
      <c r="G489" s="225" t="s">
        <v>1236</v>
      </c>
      <c r="H489" s="225" t="s">
        <v>1236</v>
      </c>
    </row>
    <row r="490" spans="1:8" ht="15.75" customHeight="1" x14ac:dyDescent="0.25">
      <c r="A490" s="225" t="s">
        <v>2036</v>
      </c>
      <c r="B490" s="225" t="s">
        <v>2037</v>
      </c>
      <c r="C490" s="225" t="s">
        <v>1626</v>
      </c>
      <c r="D490" s="226" t="s">
        <v>1236</v>
      </c>
      <c r="E490" s="225" t="s">
        <v>1236</v>
      </c>
      <c r="F490" s="225" t="s">
        <v>1236</v>
      </c>
      <c r="G490" s="225" t="s">
        <v>1236</v>
      </c>
      <c r="H490" s="225" t="s">
        <v>1236</v>
      </c>
    </row>
    <row r="491" spans="1:8" ht="15.75" customHeight="1" x14ac:dyDescent="0.25">
      <c r="A491" s="225" t="s">
        <v>2038</v>
      </c>
      <c r="B491" s="225" t="s">
        <v>2039</v>
      </c>
      <c r="C491" s="225" t="s">
        <v>1626</v>
      </c>
      <c r="D491" s="226" t="s">
        <v>1236</v>
      </c>
      <c r="E491" s="225" t="s">
        <v>1236</v>
      </c>
      <c r="F491" s="225" t="s">
        <v>1236</v>
      </c>
      <c r="G491" s="225" t="s">
        <v>1236</v>
      </c>
      <c r="H491" s="225" t="s">
        <v>1236</v>
      </c>
    </row>
    <row r="492" spans="1:8" ht="15.75" customHeight="1" x14ac:dyDescent="0.25">
      <c r="A492" s="225" t="s">
        <v>2040</v>
      </c>
      <c r="B492" s="225" t="s">
        <v>2041</v>
      </c>
      <c r="C492" s="225" t="s">
        <v>1626</v>
      </c>
      <c r="D492" s="226" t="s">
        <v>1236</v>
      </c>
      <c r="E492" s="225" t="s">
        <v>1236</v>
      </c>
      <c r="F492" s="225" t="s">
        <v>1236</v>
      </c>
      <c r="G492" s="225" t="s">
        <v>1236</v>
      </c>
      <c r="H492" s="225" t="s">
        <v>1236</v>
      </c>
    </row>
    <row r="493" spans="1:8" ht="15.75" customHeight="1" x14ac:dyDescent="0.25">
      <c r="A493" s="225" t="s">
        <v>2042</v>
      </c>
      <c r="B493" s="225" t="s">
        <v>2043</v>
      </c>
      <c r="C493" s="225" t="s">
        <v>1626</v>
      </c>
      <c r="D493" s="226" t="s">
        <v>1236</v>
      </c>
      <c r="E493" s="225" t="s">
        <v>1236</v>
      </c>
      <c r="F493" s="225" t="s">
        <v>1236</v>
      </c>
      <c r="G493" s="225" t="s">
        <v>1236</v>
      </c>
      <c r="H493" s="225" t="s">
        <v>1236</v>
      </c>
    </row>
    <row r="494" spans="1:8" ht="15.75" customHeight="1" x14ac:dyDescent="0.25">
      <c r="A494" s="225" t="s">
        <v>2044</v>
      </c>
      <c r="B494" s="225" t="s">
        <v>2045</v>
      </c>
      <c r="C494" s="225" t="s">
        <v>1626</v>
      </c>
      <c r="D494" s="226" t="s">
        <v>1236</v>
      </c>
      <c r="E494" s="225" t="s">
        <v>1236</v>
      </c>
      <c r="F494" s="225" t="s">
        <v>1236</v>
      </c>
      <c r="G494" s="225" t="s">
        <v>1236</v>
      </c>
      <c r="H494" s="225" t="s">
        <v>1236</v>
      </c>
    </row>
    <row r="495" spans="1:8" ht="15.75" customHeight="1" x14ac:dyDescent="0.25">
      <c r="A495" s="225" t="s">
        <v>2046</v>
      </c>
      <c r="B495" s="225" t="s">
        <v>2047</v>
      </c>
      <c r="C495" s="225" t="s">
        <v>1626</v>
      </c>
      <c r="D495" s="226" t="s">
        <v>1236</v>
      </c>
      <c r="E495" s="225" t="s">
        <v>1236</v>
      </c>
      <c r="F495" s="225" t="s">
        <v>1236</v>
      </c>
      <c r="G495" s="225" t="s">
        <v>1236</v>
      </c>
      <c r="H495" s="225" t="s">
        <v>1236</v>
      </c>
    </row>
    <row r="496" spans="1:8" ht="15.75" customHeight="1" x14ac:dyDescent="0.25">
      <c r="A496" s="225" t="s">
        <v>2048</v>
      </c>
      <c r="B496" s="225" t="s">
        <v>2049</v>
      </c>
      <c r="C496" s="225" t="s">
        <v>1626</v>
      </c>
      <c r="D496" s="226" t="s">
        <v>1236</v>
      </c>
      <c r="E496" s="225" t="s">
        <v>1236</v>
      </c>
      <c r="F496" s="225" t="s">
        <v>1236</v>
      </c>
      <c r="G496" s="225" t="s">
        <v>1236</v>
      </c>
      <c r="H496" s="225" t="s">
        <v>1236</v>
      </c>
    </row>
    <row r="497" spans="1:8" ht="15.75" customHeight="1" x14ac:dyDescent="0.25">
      <c r="A497" s="225" t="s">
        <v>2050</v>
      </c>
      <c r="B497" s="225" t="s">
        <v>2051</v>
      </c>
      <c r="C497" s="225" t="s">
        <v>1626</v>
      </c>
      <c r="D497" s="226" t="s">
        <v>1236</v>
      </c>
      <c r="E497" s="225" t="s">
        <v>1236</v>
      </c>
      <c r="F497" s="225" t="s">
        <v>1236</v>
      </c>
      <c r="G497" s="225" t="s">
        <v>1236</v>
      </c>
      <c r="H497" s="225" t="s">
        <v>1236</v>
      </c>
    </row>
    <row r="498" spans="1:8" ht="15.75" customHeight="1" x14ac:dyDescent="0.25">
      <c r="A498" s="225" t="s">
        <v>2052</v>
      </c>
      <c r="B498" s="225" t="s">
        <v>2053</v>
      </c>
      <c r="C498" s="225" t="s">
        <v>1626</v>
      </c>
      <c r="D498" s="226" t="s">
        <v>1236</v>
      </c>
      <c r="E498" s="225" t="s">
        <v>1236</v>
      </c>
      <c r="F498" s="225" t="s">
        <v>1236</v>
      </c>
      <c r="G498" s="225" t="s">
        <v>1236</v>
      </c>
      <c r="H498" s="225" t="s">
        <v>1236</v>
      </c>
    </row>
    <row r="499" spans="1:8" ht="15.75" customHeight="1" x14ac:dyDescent="0.25">
      <c r="A499" s="225" t="s">
        <v>2054</v>
      </c>
      <c r="B499" s="225" t="s">
        <v>2055</v>
      </c>
      <c r="C499" s="225" t="s">
        <v>1626</v>
      </c>
      <c r="D499" s="226" t="s">
        <v>1236</v>
      </c>
      <c r="E499" s="225" t="s">
        <v>1236</v>
      </c>
      <c r="F499" s="225" t="s">
        <v>1236</v>
      </c>
      <c r="G499" s="225" t="s">
        <v>1236</v>
      </c>
      <c r="H499" s="225" t="s">
        <v>1236</v>
      </c>
    </row>
    <row r="500" spans="1:8" ht="15.75" customHeight="1" x14ac:dyDescent="0.25">
      <c r="A500" s="225" t="s">
        <v>2056</v>
      </c>
      <c r="B500" s="225" t="s">
        <v>2057</v>
      </c>
      <c r="C500" s="225" t="s">
        <v>1626</v>
      </c>
      <c r="D500" s="226" t="s">
        <v>1236</v>
      </c>
      <c r="E500" s="225">
        <v>46</v>
      </c>
      <c r="F500" s="225">
        <v>14</v>
      </c>
      <c r="G500" s="225" t="s">
        <v>1236</v>
      </c>
      <c r="H500" s="225" t="s">
        <v>1236</v>
      </c>
    </row>
    <row r="501" spans="1:8" ht="15.75" customHeight="1" x14ac:dyDescent="0.25">
      <c r="A501" s="225" t="s">
        <v>2058</v>
      </c>
      <c r="B501" s="225" t="s">
        <v>2059</v>
      </c>
      <c r="C501" s="225" t="s">
        <v>1626</v>
      </c>
      <c r="D501" s="226" t="s">
        <v>1236</v>
      </c>
      <c r="E501" s="225">
        <v>12</v>
      </c>
      <c r="F501" s="225" t="s">
        <v>1236</v>
      </c>
      <c r="G501" s="225" t="s">
        <v>1236</v>
      </c>
      <c r="H501" s="225" t="s">
        <v>1236</v>
      </c>
    </row>
    <row r="502" spans="1:8" ht="15.75" customHeight="1" x14ac:dyDescent="0.25">
      <c r="A502" s="225" t="s">
        <v>2060</v>
      </c>
      <c r="B502" s="225" t="s">
        <v>2061</v>
      </c>
      <c r="C502" s="225" t="s">
        <v>1626</v>
      </c>
      <c r="D502" s="226" t="s">
        <v>1236</v>
      </c>
      <c r="E502" s="225">
        <v>18</v>
      </c>
      <c r="F502" s="225" t="s">
        <v>1236</v>
      </c>
      <c r="G502" s="225" t="s">
        <v>1236</v>
      </c>
      <c r="H502" s="225" t="s">
        <v>1236</v>
      </c>
    </row>
    <row r="503" spans="1:8" ht="15.75" customHeight="1" x14ac:dyDescent="0.25">
      <c r="A503" s="225" t="s">
        <v>2062</v>
      </c>
      <c r="B503" s="225" t="s">
        <v>2063</v>
      </c>
      <c r="C503" s="225" t="s">
        <v>1626</v>
      </c>
      <c r="D503" s="226" t="s">
        <v>1236</v>
      </c>
      <c r="E503" s="225">
        <v>14</v>
      </c>
      <c r="F503" s="225" t="s">
        <v>1236</v>
      </c>
      <c r="G503" s="225" t="s">
        <v>1236</v>
      </c>
      <c r="H503" s="225" t="s">
        <v>1236</v>
      </c>
    </row>
    <row r="504" spans="1:8" ht="15.75" customHeight="1" x14ac:dyDescent="0.25">
      <c r="A504" s="225" t="s">
        <v>2064</v>
      </c>
      <c r="B504" s="225" t="s">
        <v>2065</v>
      </c>
      <c r="C504" s="225" t="s">
        <v>1626</v>
      </c>
      <c r="D504" s="226" t="s">
        <v>1236</v>
      </c>
      <c r="E504" s="225" t="s">
        <v>1236</v>
      </c>
      <c r="F504" s="225" t="s">
        <v>1236</v>
      </c>
      <c r="G504" s="225" t="s">
        <v>1236</v>
      </c>
      <c r="H504" s="225" t="s">
        <v>1236</v>
      </c>
    </row>
    <row r="505" spans="1:8" ht="15.75" customHeight="1" x14ac:dyDescent="0.25">
      <c r="A505" s="225" t="s">
        <v>2066</v>
      </c>
      <c r="B505" s="225" t="s">
        <v>2067</v>
      </c>
      <c r="C505" s="225" t="s">
        <v>1626</v>
      </c>
      <c r="D505" s="226" t="s">
        <v>1236</v>
      </c>
      <c r="E505" s="225" t="s">
        <v>1236</v>
      </c>
      <c r="F505" s="225" t="s">
        <v>1236</v>
      </c>
      <c r="G505" s="225" t="s">
        <v>1236</v>
      </c>
      <c r="H505" s="225" t="s">
        <v>1236</v>
      </c>
    </row>
    <row r="506" spans="1:8" ht="15.75" customHeight="1" x14ac:dyDescent="0.25">
      <c r="A506" s="225" t="s">
        <v>2068</v>
      </c>
      <c r="B506" s="225" t="s">
        <v>2069</v>
      </c>
      <c r="C506" s="225" t="s">
        <v>1626</v>
      </c>
      <c r="D506" s="226" t="s">
        <v>1236</v>
      </c>
      <c r="E506" s="225">
        <v>18</v>
      </c>
      <c r="F506" s="225" t="s">
        <v>1236</v>
      </c>
      <c r="G506" s="225" t="s">
        <v>1236</v>
      </c>
      <c r="H506" s="225" t="s">
        <v>1236</v>
      </c>
    </row>
    <row r="507" spans="1:8" ht="15.75" customHeight="1" x14ac:dyDescent="0.25">
      <c r="A507" s="225" t="s">
        <v>2070</v>
      </c>
      <c r="B507" s="225" t="s">
        <v>2071</v>
      </c>
      <c r="C507" s="225" t="s">
        <v>1626</v>
      </c>
      <c r="D507" s="226" t="s">
        <v>1236</v>
      </c>
      <c r="E507" s="225" t="s">
        <v>1236</v>
      </c>
      <c r="F507" s="225" t="s">
        <v>1236</v>
      </c>
      <c r="G507" s="225" t="s">
        <v>1236</v>
      </c>
      <c r="H507" s="225" t="s">
        <v>1236</v>
      </c>
    </row>
    <row r="508" spans="1:8" ht="15.75" customHeight="1" x14ac:dyDescent="0.25">
      <c r="A508" s="225" t="s">
        <v>2072</v>
      </c>
      <c r="B508" s="225" t="s">
        <v>2073</v>
      </c>
      <c r="C508" s="225" t="s">
        <v>1626</v>
      </c>
      <c r="D508" s="226" t="s">
        <v>1236</v>
      </c>
      <c r="E508" s="225">
        <v>82</v>
      </c>
      <c r="F508" s="225" t="s">
        <v>1236</v>
      </c>
      <c r="G508" s="225" t="s">
        <v>1236</v>
      </c>
      <c r="H508" s="225" t="s">
        <v>1236</v>
      </c>
    </row>
    <row r="509" spans="1:8" ht="15.75" customHeight="1" x14ac:dyDescent="0.25">
      <c r="A509" s="225" t="s">
        <v>2074</v>
      </c>
      <c r="B509" s="225" t="s">
        <v>2075</v>
      </c>
      <c r="C509" s="225" t="s">
        <v>1626</v>
      </c>
      <c r="D509" s="226" t="s">
        <v>1236</v>
      </c>
      <c r="E509" s="225" t="s">
        <v>1236</v>
      </c>
      <c r="F509" s="225">
        <v>156</v>
      </c>
      <c r="G509" s="225" t="s">
        <v>1236</v>
      </c>
      <c r="H509" s="225" t="s">
        <v>1236</v>
      </c>
    </row>
    <row r="510" spans="1:8" ht="15.75" customHeight="1" x14ac:dyDescent="0.25">
      <c r="A510" s="225" t="s">
        <v>2076</v>
      </c>
      <c r="B510" s="225" t="s">
        <v>2077</v>
      </c>
      <c r="C510" s="225" t="s">
        <v>1626</v>
      </c>
      <c r="D510" s="226" t="s">
        <v>1236</v>
      </c>
      <c r="E510" s="225" t="s">
        <v>1236</v>
      </c>
      <c r="F510" s="225" t="s">
        <v>1236</v>
      </c>
      <c r="G510" s="225" t="s">
        <v>1236</v>
      </c>
      <c r="H510" s="225" t="s">
        <v>1236</v>
      </c>
    </row>
    <row r="511" spans="1:8" ht="15.75" customHeight="1" x14ac:dyDescent="0.25">
      <c r="A511" s="225" t="s">
        <v>2078</v>
      </c>
      <c r="B511" s="225" t="s">
        <v>2079</v>
      </c>
      <c r="C511" s="225" t="s">
        <v>1626</v>
      </c>
      <c r="D511" s="226" t="s">
        <v>1236</v>
      </c>
      <c r="E511" s="225">
        <v>1</v>
      </c>
      <c r="F511" s="225" t="s">
        <v>1236</v>
      </c>
      <c r="G511" s="225" t="s">
        <v>1236</v>
      </c>
      <c r="H511" s="225" t="s">
        <v>1236</v>
      </c>
    </row>
    <row r="512" spans="1:8" ht="15.75" customHeight="1" x14ac:dyDescent="0.25">
      <c r="A512" s="225" t="s">
        <v>2080</v>
      </c>
      <c r="B512" s="225" t="s">
        <v>2081</v>
      </c>
      <c r="C512" s="225" t="s">
        <v>1626</v>
      </c>
      <c r="D512" s="226" t="s">
        <v>1236</v>
      </c>
      <c r="E512" s="225" t="s">
        <v>1236</v>
      </c>
      <c r="F512" s="225">
        <v>8</v>
      </c>
      <c r="G512" s="225" t="s">
        <v>1236</v>
      </c>
      <c r="H512" s="225" t="s">
        <v>1236</v>
      </c>
    </row>
    <row r="513" spans="1:8" ht="15.75" customHeight="1" x14ac:dyDescent="0.25">
      <c r="A513" s="225" t="s">
        <v>2082</v>
      </c>
      <c r="B513" s="225" t="s">
        <v>2083</v>
      </c>
      <c r="C513" s="225" t="s">
        <v>1626</v>
      </c>
      <c r="D513" s="226" t="s">
        <v>1236</v>
      </c>
      <c r="E513" s="225" t="s">
        <v>1236</v>
      </c>
      <c r="F513" s="225" t="s">
        <v>1236</v>
      </c>
      <c r="G513" s="225" t="s">
        <v>1236</v>
      </c>
      <c r="H513" s="225" t="s">
        <v>1236</v>
      </c>
    </row>
    <row r="514" spans="1:8" ht="15.75" customHeight="1" x14ac:dyDescent="0.25">
      <c r="A514" s="225" t="s">
        <v>2084</v>
      </c>
      <c r="B514" s="225" t="s">
        <v>2085</v>
      </c>
      <c r="C514" s="225" t="s">
        <v>1626</v>
      </c>
      <c r="D514" s="226" t="s">
        <v>1236</v>
      </c>
      <c r="E514" s="225">
        <v>75</v>
      </c>
      <c r="F514" s="225" t="s">
        <v>1236</v>
      </c>
      <c r="G514" s="225" t="s">
        <v>1236</v>
      </c>
      <c r="H514" s="225" t="s">
        <v>1236</v>
      </c>
    </row>
    <row r="515" spans="1:8" ht="15.75" customHeight="1" x14ac:dyDescent="0.25">
      <c r="A515" s="225" t="s">
        <v>2086</v>
      </c>
      <c r="B515" s="225" t="s">
        <v>2087</v>
      </c>
      <c r="C515" s="225" t="s">
        <v>1626</v>
      </c>
      <c r="D515" s="226" t="s">
        <v>1236</v>
      </c>
      <c r="E515" s="225" t="s">
        <v>1236</v>
      </c>
      <c r="F515" s="225" t="s">
        <v>1236</v>
      </c>
      <c r="G515" s="225" t="s">
        <v>1236</v>
      </c>
      <c r="H515" s="225" t="s">
        <v>1236</v>
      </c>
    </row>
    <row r="516" spans="1:8" ht="15.75" customHeight="1" x14ac:dyDescent="0.25">
      <c r="A516" s="225" t="s">
        <v>2088</v>
      </c>
      <c r="B516" s="225" t="s">
        <v>2089</v>
      </c>
      <c r="C516" s="225" t="s">
        <v>1626</v>
      </c>
      <c r="D516" s="226" t="s">
        <v>1236</v>
      </c>
      <c r="E516" s="225" t="s">
        <v>1236</v>
      </c>
      <c r="F516" s="225" t="s">
        <v>1236</v>
      </c>
      <c r="G516" s="225" t="s">
        <v>1236</v>
      </c>
      <c r="H516" s="225" t="s">
        <v>1236</v>
      </c>
    </row>
    <row r="517" spans="1:8" ht="15.75" customHeight="1" x14ac:dyDescent="0.25">
      <c r="A517" s="225" t="s">
        <v>2090</v>
      </c>
      <c r="B517" s="225" t="s">
        <v>2091</v>
      </c>
      <c r="C517" s="225" t="s">
        <v>1626</v>
      </c>
      <c r="D517" s="226" t="s">
        <v>1236</v>
      </c>
      <c r="E517" s="225">
        <v>34</v>
      </c>
      <c r="F517" s="225" t="s">
        <v>1236</v>
      </c>
      <c r="G517" s="225" t="s">
        <v>1236</v>
      </c>
      <c r="H517" s="225" t="s">
        <v>1236</v>
      </c>
    </row>
    <row r="518" spans="1:8" ht="15.75" customHeight="1" x14ac:dyDescent="0.25">
      <c r="A518" s="225" t="s">
        <v>2092</v>
      </c>
      <c r="B518" s="225" t="s">
        <v>2093</v>
      </c>
      <c r="C518" s="225" t="s">
        <v>1626</v>
      </c>
      <c r="D518" s="226" t="s">
        <v>1236</v>
      </c>
      <c r="E518" s="225">
        <v>28</v>
      </c>
      <c r="F518" s="225" t="s">
        <v>1236</v>
      </c>
      <c r="G518" s="225" t="s">
        <v>1236</v>
      </c>
      <c r="H518" s="225" t="s">
        <v>1236</v>
      </c>
    </row>
    <row r="519" spans="1:8" ht="15.75" customHeight="1" x14ac:dyDescent="0.25">
      <c r="A519" s="225" t="s">
        <v>2094</v>
      </c>
      <c r="B519" s="225" t="s">
        <v>2095</v>
      </c>
      <c r="C519" s="225" t="s">
        <v>1626</v>
      </c>
      <c r="D519" s="226" t="s">
        <v>1236</v>
      </c>
      <c r="E519" s="225" t="s">
        <v>1236</v>
      </c>
      <c r="F519" s="225" t="s">
        <v>1236</v>
      </c>
      <c r="G519" s="225" t="s">
        <v>1236</v>
      </c>
      <c r="H519" s="225" t="s">
        <v>1236</v>
      </c>
    </row>
    <row r="520" spans="1:8" ht="15.75" customHeight="1" x14ac:dyDescent="0.25">
      <c r="A520" s="225" t="s">
        <v>2096</v>
      </c>
      <c r="B520" s="225" t="s">
        <v>2097</v>
      </c>
      <c r="C520" s="225" t="s">
        <v>1626</v>
      </c>
      <c r="D520" s="226" t="s">
        <v>1236</v>
      </c>
      <c r="E520" s="225">
        <v>6</v>
      </c>
      <c r="F520" s="225">
        <v>2</v>
      </c>
      <c r="G520" s="225" t="s">
        <v>1236</v>
      </c>
      <c r="H520" s="225" t="s">
        <v>1236</v>
      </c>
    </row>
    <row r="521" spans="1:8" ht="15.75" customHeight="1" x14ac:dyDescent="0.25">
      <c r="A521" s="225" t="s">
        <v>2098</v>
      </c>
      <c r="B521" s="225" t="s">
        <v>2099</v>
      </c>
      <c r="C521" s="225" t="s">
        <v>1626</v>
      </c>
      <c r="D521" s="226" t="s">
        <v>1236</v>
      </c>
      <c r="E521" s="225" t="s">
        <v>1236</v>
      </c>
      <c r="F521" s="225" t="s">
        <v>1236</v>
      </c>
      <c r="G521" s="225" t="s">
        <v>1236</v>
      </c>
      <c r="H521" s="225" t="s">
        <v>1236</v>
      </c>
    </row>
    <row r="522" spans="1:8" ht="15.75" customHeight="1" x14ac:dyDescent="0.25">
      <c r="A522" s="225" t="s">
        <v>2100</v>
      </c>
      <c r="B522" s="225" t="s">
        <v>2101</v>
      </c>
      <c r="C522" s="225" t="s">
        <v>1626</v>
      </c>
      <c r="D522" s="226" t="s">
        <v>1236</v>
      </c>
      <c r="E522" s="225">
        <v>1800</v>
      </c>
      <c r="F522" s="225">
        <v>60</v>
      </c>
      <c r="G522" s="225" t="s">
        <v>1236</v>
      </c>
      <c r="H522" s="225" t="s">
        <v>1236</v>
      </c>
    </row>
    <row r="523" spans="1:8" ht="15.75" customHeight="1" x14ac:dyDescent="0.25">
      <c r="A523" s="225" t="s">
        <v>2102</v>
      </c>
      <c r="B523" s="225" t="s">
        <v>2103</v>
      </c>
      <c r="C523" s="225" t="s">
        <v>1626</v>
      </c>
      <c r="D523" s="226" t="s">
        <v>1236</v>
      </c>
      <c r="E523" s="225" t="s">
        <v>1236</v>
      </c>
      <c r="F523" s="225" t="s">
        <v>1236</v>
      </c>
      <c r="G523" s="225" t="s">
        <v>1236</v>
      </c>
      <c r="H523" s="225" t="s">
        <v>1236</v>
      </c>
    </row>
    <row r="524" spans="1:8" ht="15.75" customHeight="1" x14ac:dyDescent="0.25">
      <c r="A524" s="225" t="s">
        <v>2104</v>
      </c>
      <c r="B524" s="225" t="s">
        <v>2105</v>
      </c>
      <c r="C524" s="225" t="s">
        <v>1626</v>
      </c>
      <c r="D524" s="226" t="s">
        <v>1236</v>
      </c>
      <c r="E524" s="225">
        <v>20</v>
      </c>
      <c r="F524" s="225" t="s">
        <v>1236</v>
      </c>
      <c r="G524" s="225" t="s">
        <v>1236</v>
      </c>
      <c r="H524" s="225" t="s">
        <v>1236</v>
      </c>
    </row>
    <row r="525" spans="1:8" ht="15.75" customHeight="1" x14ac:dyDescent="0.25">
      <c r="A525" s="225" t="s">
        <v>2106</v>
      </c>
      <c r="B525" s="225" t="s">
        <v>2107</v>
      </c>
      <c r="C525" s="225" t="s">
        <v>1626</v>
      </c>
      <c r="D525" s="226" t="s">
        <v>1236</v>
      </c>
      <c r="E525" s="225">
        <v>4</v>
      </c>
      <c r="F525" s="225" t="s">
        <v>1236</v>
      </c>
      <c r="G525" s="225" t="s">
        <v>1236</v>
      </c>
      <c r="H525" s="225" t="s">
        <v>1236</v>
      </c>
    </row>
    <row r="526" spans="1:8" ht="15.75" customHeight="1" x14ac:dyDescent="0.25">
      <c r="A526" s="225" t="s">
        <v>2108</v>
      </c>
      <c r="B526" s="225" t="s">
        <v>2109</v>
      </c>
      <c r="C526" s="225" t="s">
        <v>1626</v>
      </c>
      <c r="D526" s="226" t="s">
        <v>1236</v>
      </c>
      <c r="E526" s="225">
        <v>3</v>
      </c>
      <c r="F526" s="225">
        <v>12</v>
      </c>
      <c r="G526" s="225" t="s">
        <v>1236</v>
      </c>
      <c r="H526" s="225" t="s">
        <v>1236</v>
      </c>
    </row>
    <row r="527" spans="1:8" ht="15.75" customHeight="1" x14ac:dyDescent="0.25">
      <c r="A527" s="225" t="s">
        <v>2110</v>
      </c>
      <c r="B527" s="225" t="s">
        <v>2111</v>
      </c>
      <c r="C527" s="225" t="s">
        <v>1626</v>
      </c>
      <c r="D527" s="226" t="s">
        <v>1236</v>
      </c>
      <c r="E527" s="225" t="s">
        <v>1236</v>
      </c>
      <c r="F527" s="225">
        <v>12</v>
      </c>
      <c r="G527" s="225" t="s">
        <v>1236</v>
      </c>
      <c r="H527" s="225" t="s">
        <v>1236</v>
      </c>
    </row>
    <row r="528" spans="1:8" ht="15.75" customHeight="1" x14ac:dyDescent="0.25">
      <c r="A528" s="225" t="s">
        <v>2112</v>
      </c>
      <c r="B528" s="225" t="s">
        <v>2113</v>
      </c>
      <c r="C528" s="225" t="s">
        <v>1626</v>
      </c>
      <c r="D528" s="226" t="s">
        <v>1236</v>
      </c>
      <c r="E528" s="225" t="s">
        <v>1236</v>
      </c>
      <c r="F528" s="225">
        <v>12</v>
      </c>
      <c r="G528" s="225" t="s">
        <v>1236</v>
      </c>
      <c r="H528" s="225" t="s">
        <v>1236</v>
      </c>
    </row>
    <row r="529" spans="1:8" ht="15.75" customHeight="1" x14ac:dyDescent="0.25">
      <c r="A529" s="225" t="s">
        <v>2114</v>
      </c>
      <c r="B529" s="225" t="s">
        <v>2115</v>
      </c>
      <c r="C529" s="225" t="s">
        <v>1626</v>
      </c>
      <c r="D529" s="226" t="s">
        <v>1236</v>
      </c>
      <c r="E529" s="225">
        <v>5</v>
      </c>
      <c r="F529" s="225">
        <v>34</v>
      </c>
      <c r="G529" s="225" t="s">
        <v>1236</v>
      </c>
      <c r="H529" s="225" t="s">
        <v>1236</v>
      </c>
    </row>
    <row r="530" spans="1:8" ht="15.75" customHeight="1" x14ac:dyDescent="0.25">
      <c r="A530" s="225" t="s">
        <v>2116</v>
      </c>
      <c r="B530" s="225" t="s">
        <v>2117</v>
      </c>
      <c r="C530" s="225" t="s">
        <v>1626</v>
      </c>
      <c r="D530" s="226" t="s">
        <v>1236</v>
      </c>
      <c r="E530" s="225">
        <v>253</v>
      </c>
      <c r="F530" s="225" t="s">
        <v>1236</v>
      </c>
      <c r="G530" s="225" t="s">
        <v>1236</v>
      </c>
      <c r="H530" s="225" t="s">
        <v>1236</v>
      </c>
    </row>
    <row r="531" spans="1:8" ht="15.75" customHeight="1" x14ac:dyDescent="0.25">
      <c r="A531" s="225" t="s">
        <v>2118</v>
      </c>
      <c r="B531" s="225" t="s">
        <v>2119</v>
      </c>
      <c r="C531" s="225" t="s">
        <v>1626</v>
      </c>
      <c r="D531" s="226" t="s">
        <v>1236</v>
      </c>
      <c r="E531" s="225">
        <v>763</v>
      </c>
      <c r="F531" s="225" t="s">
        <v>1236</v>
      </c>
      <c r="G531" s="225" t="s">
        <v>1236</v>
      </c>
      <c r="H531" s="225" t="s">
        <v>1236</v>
      </c>
    </row>
    <row r="532" spans="1:8" ht="15.75" customHeight="1" x14ac:dyDescent="0.25">
      <c r="A532" s="225" t="s">
        <v>2120</v>
      </c>
      <c r="B532" s="225" t="s">
        <v>2121</v>
      </c>
      <c r="C532" s="225" t="s">
        <v>1626</v>
      </c>
      <c r="D532" s="226" t="s">
        <v>1236</v>
      </c>
      <c r="E532" s="225" t="s">
        <v>1236</v>
      </c>
      <c r="F532" s="225">
        <v>5</v>
      </c>
      <c r="G532" s="225" t="s">
        <v>1236</v>
      </c>
      <c r="H532" s="225" t="s">
        <v>1236</v>
      </c>
    </row>
    <row r="533" spans="1:8" ht="15.75" customHeight="1" x14ac:dyDescent="0.25">
      <c r="A533" s="225" t="s">
        <v>2122</v>
      </c>
      <c r="B533" s="225" t="s">
        <v>2123</v>
      </c>
      <c r="C533" s="225" t="s">
        <v>1626</v>
      </c>
      <c r="D533" s="226" t="s">
        <v>1236</v>
      </c>
      <c r="E533" s="225" t="s">
        <v>1236</v>
      </c>
      <c r="F533" s="225">
        <v>10</v>
      </c>
      <c r="G533" s="225" t="s">
        <v>1236</v>
      </c>
      <c r="H533" s="225" t="s">
        <v>1236</v>
      </c>
    </row>
    <row r="534" spans="1:8" ht="15.75" customHeight="1" x14ac:dyDescent="0.25">
      <c r="A534" s="225" t="s">
        <v>2124</v>
      </c>
      <c r="B534" s="225" t="s">
        <v>2125</v>
      </c>
      <c r="C534" s="225" t="s">
        <v>1626</v>
      </c>
      <c r="D534" s="226" t="s">
        <v>1236</v>
      </c>
      <c r="E534" s="225">
        <v>30</v>
      </c>
      <c r="F534" s="225">
        <v>5</v>
      </c>
      <c r="G534" s="225" t="s">
        <v>1236</v>
      </c>
      <c r="H534" s="225" t="s">
        <v>1236</v>
      </c>
    </row>
    <row r="535" spans="1:8" ht="15.75" customHeight="1" x14ac:dyDescent="0.25">
      <c r="A535" s="225" t="s">
        <v>2126</v>
      </c>
      <c r="B535" s="225" t="s">
        <v>2127</v>
      </c>
      <c r="C535" s="225" t="s">
        <v>1626</v>
      </c>
      <c r="D535" s="226" t="s">
        <v>1236</v>
      </c>
      <c r="E535" s="225">
        <v>29</v>
      </c>
      <c r="F535" s="225" t="s">
        <v>1236</v>
      </c>
      <c r="G535" s="225" t="s">
        <v>1236</v>
      </c>
      <c r="H535" s="225" t="s">
        <v>1236</v>
      </c>
    </row>
    <row r="536" spans="1:8" ht="15.75" customHeight="1" x14ac:dyDescent="0.25">
      <c r="A536" s="225" t="s">
        <v>2128</v>
      </c>
      <c r="B536" s="225" t="s">
        <v>2129</v>
      </c>
      <c r="C536" s="225" t="s">
        <v>1626</v>
      </c>
      <c r="D536" s="226" t="s">
        <v>1236</v>
      </c>
      <c r="E536" s="225">
        <v>29</v>
      </c>
      <c r="F536" s="225">
        <v>10</v>
      </c>
      <c r="G536" s="225" t="s">
        <v>1236</v>
      </c>
      <c r="H536" s="225" t="s">
        <v>1236</v>
      </c>
    </row>
    <row r="537" spans="1:8" ht="15.75" customHeight="1" x14ac:dyDescent="0.25">
      <c r="A537" s="225" t="s">
        <v>2130</v>
      </c>
      <c r="B537" s="225" t="s">
        <v>2131</v>
      </c>
      <c r="C537" s="225" t="s">
        <v>1626</v>
      </c>
      <c r="D537" s="226" t="s">
        <v>1236</v>
      </c>
      <c r="E537" s="225">
        <v>145</v>
      </c>
      <c r="F537" s="225">
        <v>5</v>
      </c>
      <c r="G537" s="225" t="s">
        <v>1236</v>
      </c>
      <c r="H537" s="225" t="s">
        <v>1236</v>
      </c>
    </row>
    <row r="538" spans="1:8" ht="15.75" customHeight="1" x14ac:dyDescent="0.25">
      <c r="A538" s="225" t="s">
        <v>2132</v>
      </c>
      <c r="B538" s="225" t="s">
        <v>2133</v>
      </c>
      <c r="C538" s="225" t="s">
        <v>1626</v>
      </c>
      <c r="D538" s="226" t="s">
        <v>1236</v>
      </c>
      <c r="E538" s="225" t="s">
        <v>1236</v>
      </c>
      <c r="F538" s="225" t="s">
        <v>1236</v>
      </c>
      <c r="G538" s="225" t="s">
        <v>1236</v>
      </c>
      <c r="H538" s="225" t="s">
        <v>1236</v>
      </c>
    </row>
    <row r="539" spans="1:8" ht="15.75" customHeight="1" x14ac:dyDescent="0.25">
      <c r="A539" s="225" t="s">
        <v>2134</v>
      </c>
      <c r="B539" s="225" t="s">
        <v>2135</v>
      </c>
      <c r="C539" s="225" t="s">
        <v>1626</v>
      </c>
      <c r="D539" s="226" t="s">
        <v>1236</v>
      </c>
      <c r="E539" s="225">
        <v>89</v>
      </c>
      <c r="F539" s="225" t="s">
        <v>1236</v>
      </c>
      <c r="G539" s="225" t="s">
        <v>1236</v>
      </c>
      <c r="H539" s="225" t="s">
        <v>1236</v>
      </c>
    </row>
    <row r="540" spans="1:8" ht="15.75" customHeight="1" x14ac:dyDescent="0.25">
      <c r="A540" s="225" t="s">
        <v>2136</v>
      </c>
      <c r="B540" s="225" t="s">
        <v>2137</v>
      </c>
      <c r="C540" s="225" t="s">
        <v>1626</v>
      </c>
      <c r="D540" s="226" t="s">
        <v>1236</v>
      </c>
      <c r="E540" s="225">
        <v>231</v>
      </c>
      <c r="F540" s="225">
        <v>76</v>
      </c>
      <c r="G540" s="225" t="s">
        <v>1236</v>
      </c>
      <c r="H540" s="225" t="s">
        <v>1236</v>
      </c>
    </row>
    <row r="541" spans="1:8" ht="15.75" customHeight="1" x14ac:dyDescent="0.25">
      <c r="A541" s="225" t="s">
        <v>2138</v>
      </c>
      <c r="B541" s="225" t="s">
        <v>2139</v>
      </c>
      <c r="C541" s="225" t="s">
        <v>1626</v>
      </c>
      <c r="D541" s="226" t="s">
        <v>1236</v>
      </c>
      <c r="E541" s="225" t="s">
        <v>1236</v>
      </c>
      <c r="F541" s="225" t="s">
        <v>1236</v>
      </c>
      <c r="G541" s="225" t="s">
        <v>1236</v>
      </c>
      <c r="H541" s="225" t="s">
        <v>1236</v>
      </c>
    </row>
    <row r="542" spans="1:8" ht="15.75" customHeight="1" x14ac:dyDescent="0.25">
      <c r="A542" s="225" t="s">
        <v>2140</v>
      </c>
      <c r="B542" s="225" t="s">
        <v>2141</v>
      </c>
      <c r="C542" s="225" t="s">
        <v>1626</v>
      </c>
      <c r="D542" s="226" t="s">
        <v>1236</v>
      </c>
      <c r="E542" s="225">
        <v>189</v>
      </c>
      <c r="F542" s="225" t="s">
        <v>1236</v>
      </c>
      <c r="G542" s="225" t="s">
        <v>1236</v>
      </c>
      <c r="H542" s="225" t="s">
        <v>1236</v>
      </c>
    </row>
    <row r="543" spans="1:8" ht="15.75" customHeight="1" x14ac:dyDescent="0.25"/>
    <row r="544" spans="1:8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15"/>
  <sheetViews>
    <sheetView workbookViewId="0">
      <selection activeCell="B21" sqref="B21"/>
    </sheetView>
  </sheetViews>
  <sheetFormatPr defaultColWidth="14.42578125" defaultRowHeight="15" customHeight="1" x14ac:dyDescent="0.25"/>
  <cols>
    <col min="2" max="2" width="57.28515625" bestFit="1" customWidth="1"/>
    <col min="3" max="6" width="14.42578125" customWidth="1"/>
    <col min="7" max="7" width="5.85546875" customWidth="1"/>
  </cols>
  <sheetData>
    <row r="1" spans="1:23" ht="16.5" customHeight="1" x14ac:dyDescent="0.25">
      <c r="A1" s="227"/>
      <c r="B1" s="228" t="s">
        <v>2142</v>
      </c>
      <c r="C1" s="229"/>
      <c r="D1" s="230"/>
      <c r="E1" s="231"/>
      <c r="F1" s="232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3" ht="18" customHeight="1" x14ac:dyDescent="0.25">
      <c r="A2" s="61">
        <v>83932</v>
      </c>
      <c r="B2" s="62" t="s">
        <v>2143</v>
      </c>
      <c r="C2" s="63">
        <v>771877839320</v>
      </c>
      <c r="D2" s="64">
        <v>0</v>
      </c>
      <c r="E2" s="65">
        <v>1</v>
      </c>
      <c r="F2" s="66">
        <f>E2*D2</f>
        <v>0</v>
      </c>
      <c r="G2" s="75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spans="1:23" ht="12.75" customHeight="1" x14ac:dyDescent="0.25">
      <c r="A3" s="61">
        <v>15680</v>
      </c>
      <c r="B3" s="62" t="s">
        <v>105</v>
      </c>
      <c r="C3" s="63">
        <v>771877155604</v>
      </c>
      <c r="D3" s="64">
        <v>3</v>
      </c>
      <c r="E3" s="65">
        <v>6</v>
      </c>
      <c r="F3" s="66">
        <f t="shared" ref="F3:F14" si="0">E3*D3</f>
        <v>18</v>
      </c>
      <c r="G3" s="7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12.75" customHeight="1" x14ac:dyDescent="0.25">
      <c r="A4" s="61">
        <v>86137</v>
      </c>
      <c r="B4" s="62" t="s">
        <v>889</v>
      </c>
      <c r="C4" s="63">
        <v>771877861376</v>
      </c>
      <c r="D4" s="64">
        <v>3</v>
      </c>
      <c r="E4" s="65">
        <v>6</v>
      </c>
      <c r="F4" s="66">
        <f t="shared" si="0"/>
        <v>18</v>
      </c>
      <c r="G4" s="75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2.75" customHeight="1" x14ac:dyDescent="0.25">
      <c r="A5" s="61">
        <v>86167</v>
      </c>
      <c r="B5" s="62" t="s">
        <v>629</v>
      </c>
      <c r="C5" s="63">
        <v>771877861673</v>
      </c>
      <c r="D5" s="64">
        <v>3.25</v>
      </c>
      <c r="E5" s="65">
        <v>6</v>
      </c>
      <c r="F5" s="66">
        <f t="shared" si="0"/>
        <v>19.5</v>
      </c>
      <c r="G5" s="75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3" ht="12.75" customHeight="1" x14ac:dyDescent="0.25">
      <c r="A6" s="61">
        <v>86168</v>
      </c>
      <c r="B6" s="62" t="s">
        <v>630</v>
      </c>
      <c r="C6" s="63">
        <v>771877861680</v>
      </c>
      <c r="D6" s="64">
        <v>2</v>
      </c>
      <c r="E6" s="65">
        <v>12</v>
      </c>
      <c r="F6" s="66">
        <f t="shared" si="0"/>
        <v>24</v>
      </c>
      <c r="G6" s="75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3" ht="15.75" customHeight="1" x14ac:dyDescent="0.25">
      <c r="A7" s="61">
        <v>87507</v>
      </c>
      <c r="B7" s="62" t="s">
        <v>890</v>
      </c>
      <c r="C7" s="63">
        <v>771877875076</v>
      </c>
      <c r="D7" s="64">
        <v>1.5</v>
      </c>
      <c r="E7" s="65">
        <v>6</v>
      </c>
      <c r="F7" s="66">
        <f t="shared" si="0"/>
        <v>9</v>
      </c>
      <c r="G7" s="75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</row>
    <row r="8" spans="1:23" ht="12.75" customHeight="1" x14ac:dyDescent="0.25">
      <c r="A8" s="61">
        <v>87518</v>
      </c>
      <c r="B8" s="62" t="s">
        <v>891</v>
      </c>
      <c r="C8" s="63">
        <v>771877875182</v>
      </c>
      <c r="D8" s="64">
        <v>2</v>
      </c>
      <c r="E8" s="65">
        <v>6</v>
      </c>
      <c r="F8" s="66">
        <f t="shared" si="0"/>
        <v>12</v>
      </c>
      <c r="G8" s="75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</row>
    <row r="9" spans="1:23" ht="15" customHeight="1" x14ac:dyDescent="0.25">
      <c r="A9" s="61">
        <v>87522</v>
      </c>
      <c r="B9" s="62" t="s">
        <v>892</v>
      </c>
      <c r="C9" s="63">
        <v>771877875229</v>
      </c>
      <c r="D9" s="64">
        <v>2.75</v>
      </c>
      <c r="E9" s="65">
        <v>6</v>
      </c>
      <c r="F9" s="66">
        <f t="shared" si="0"/>
        <v>16.5</v>
      </c>
      <c r="G9" s="75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</row>
    <row r="10" spans="1:23" ht="15" customHeight="1" x14ac:dyDescent="0.25">
      <c r="A10" s="61">
        <v>88085</v>
      </c>
      <c r="B10" s="62" t="s">
        <v>896</v>
      </c>
      <c r="C10" s="63">
        <v>771877880858</v>
      </c>
      <c r="D10" s="64">
        <v>1.5</v>
      </c>
      <c r="E10" s="65">
        <v>12</v>
      </c>
      <c r="F10" s="66">
        <f t="shared" si="0"/>
        <v>18</v>
      </c>
      <c r="G10" s="75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</row>
    <row r="11" spans="1:23" ht="15" customHeight="1" x14ac:dyDescent="0.25">
      <c r="A11" s="61">
        <v>88086</v>
      </c>
      <c r="B11" s="62" t="s">
        <v>897</v>
      </c>
      <c r="C11" s="63">
        <v>771877880865</v>
      </c>
      <c r="D11" s="64">
        <v>2</v>
      </c>
      <c r="E11" s="65">
        <v>12</v>
      </c>
      <c r="F11" s="66">
        <f t="shared" si="0"/>
        <v>24</v>
      </c>
      <c r="G11" s="75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</row>
    <row r="12" spans="1:23" ht="15" customHeight="1" x14ac:dyDescent="0.25">
      <c r="A12" s="61">
        <v>89080</v>
      </c>
      <c r="B12" s="62" t="s">
        <v>898</v>
      </c>
      <c r="C12" s="63">
        <v>771877890802</v>
      </c>
      <c r="D12" s="64">
        <v>1.5</v>
      </c>
      <c r="E12" s="65">
        <v>12</v>
      </c>
      <c r="F12" s="66">
        <f t="shared" si="0"/>
        <v>18</v>
      </c>
      <c r="G12" s="75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</row>
    <row r="13" spans="1:23" ht="15" customHeight="1" x14ac:dyDescent="0.25">
      <c r="A13" s="89">
        <v>97463</v>
      </c>
      <c r="B13" s="61" t="s">
        <v>900</v>
      </c>
      <c r="C13" s="63">
        <v>771877974632</v>
      </c>
      <c r="D13" s="64">
        <v>1.5</v>
      </c>
      <c r="E13" s="65">
        <v>6</v>
      </c>
      <c r="F13" s="66">
        <f t="shared" si="0"/>
        <v>9</v>
      </c>
      <c r="G13" s="67"/>
      <c r="H13" s="9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5" customHeight="1" x14ac:dyDescent="0.25">
      <c r="A14" s="89">
        <v>97469</v>
      </c>
      <c r="B14" s="61" t="s">
        <v>899</v>
      </c>
      <c r="C14" s="233">
        <v>771877974694</v>
      </c>
      <c r="D14" s="64">
        <v>1.35</v>
      </c>
      <c r="E14" s="65">
        <v>6</v>
      </c>
      <c r="F14" s="66">
        <f t="shared" si="0"/>
        <v>8.1000000000000014</v>
      </c>
      <c r="G14" s="75"/>
      <c r="H14" s="79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</row>
    <row r="15" spans="1:23" x14ac:dyDescent="0.25">
      <c r="A15" s="234"/>
      <c r="B15" s="234"/>
      <c r="C15" s="234"/>
      <c r="D15" s="234"/>
      <c r="E15" s="234" t="s">
        <v>2144</v>
      </c>
      <c r="F15" s="235">
        <f>SUM(F2:F14)</f>
        <v>194.1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W996"/>
  <sheetViews>
    <sheetView workbookViewId="0">
      <selection activeCell="B21" sqref="B21"/>
    </sheetView>
  </sheetViews>
  <sheetFormatPr defaultColWidth="14.42578125" defaultRowHeight="15" customHeight="1" x14ac:dyDescent="0.25"/>
  <cols>
    <col min="2" max="2" width="63.28515625" customWidth="1"/>
  </cols>
  <sheetData>
    <row r="1" spans="1:23" ht="16.5" customHeight="1" x14ac:dyDescent="0.25">
      <c r="A1" s="227"/>
      <c r="B1" s="228" t="s">
        <v>2145</v>
      </c>
      <c r="C1" s="229"/>
      <c r="D1" s="230"/>
      <c r="E1" s="231"/>
      <c r="F1" s="232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</row>
    <row r="2" spans="1:23" ht="16.5" customHeight="1" x14ac:dyDescent="0.25">
      <c r="A2" s="208">
        <v>83934</v>
      </c>
      <c r="B2" s="193" t="s">
        <v>2146</v>
      </c>
      <c r="C2" s="189">
        <v>771877839344</v>
      </c>
      <c r="D2" s="236">
        <v>0</v>
      </c>
      <c r="E2" s="237">
        <v>1</v>
      </c>
      <c r="F2" s="238">
        <f t="shared" ref="F2:F13" si="0">D2*E2</f>
        <v>0</v>
      </c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spans="1:23" ht="15.75" customHeight="1" x14ac:dyDescent="0.25">
      <c r="A3" s="208">
        <v>84122</v>
      </c>
      <c r="B3" s="193" t="s">
        <v>921</v>
      </c>
      <c r="C3" s="189">
        <v>771877841224</v>
      </c>
      <c r="D3" s="236">
        <v>2</v>
      </c>
      <c r="E3" s="237">
        <v>6</v>
      </c>
      <c r="F3" s="238">
        <f t="shared" ref="F3:F9" si="1">D3*E3</f>
        <v>12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2.75" customHeight="1" x14ac:dyDescent="0.25">
      <c r="A4" s="208">
        <v>84124</v>
      </c>
      <c r="B4" s="193" t="s">
        <v>922</v>
      </c>
      <c r="C4" s="195">
        <v>771877841248</v>
      </c>
      <c r="D4" s="236">
        <v>3.5</v>
      </c>
      <c r="E4" s="237">
        <v>6</v>
      </c>
      <c r="F4" s="238">
        <f t="shared" si="1"/>
        <v>21</v>
      </c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5.75" customHeight="1" x14ac:dyDescent="0.25">
      <c r="A5" s="239">
        <v>84530</v>
      </c>
      <c r="B5" s="240" t="s">
        <v>923</v>
      </c>
      <c r="C5" s="241">
        <v>771877845307</v>
      </c>
      <c r="D5" s="242">
        <v>2</v>
      </c>
      <c r="E5" s="243">
        <v>6</v>
      </c>
      <c r="F5" s="238">
        <f t="shared" si="1"/>
        <v>12</v>
      </c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ht="15.75" customHeight="1" x14ac:dyDescent="0.25">
      <c r="A6" s="208">
        <v>84534</v>
      </c>
      <c r="B6" s="193" t="s">
        <v>924</v>
      </c>
      <c r="C6" s="189">
        <v>771877845345</v>
      </c>
      <c r="D6" s="236">
        <v>2</v>
      </c>
      <c r="E6" s="237">
        <v>6</v>
      </c>
      <c r="F6" s="238">
        <f t="shared" si="1"/>
        <v>12</v>
      </c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</row>
    <row r="7" spans="1:23" ht="12.75" customHeight="1" x14ac:dyDescent="0.25">
      <c r="A7" s="245">
        <v>86152</v>
      </c>
      <c r="B7" s="246" t="s">
        <v>616</v>
      </c>
      <c r="C7" s="247">
        <v>771877861529</v>
      </c>
      <c r="D7" s="248">
        <v>3.5</v>
      </c>
      <c r="E7" s="249">
        <v>6</v>
      </c>
      <c r="F7" s="250">
        <f t="shared" si="1"/>
        <v>21</v>
      </c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</row>
    <row r="8" spans="1:23" ht="12.75" customHeight="1" x14ac:dyDescent="0.25">
      <c r="A8" s="208">
        <v>86155</v>
      </c>
      <c r="B8" s="193" t="s">
        <v>618</v>
      </c>
      <c r="C8" s="189">
        <v>771877861550</v>
      </c>
      <c r="D8" s="236">
        <v>2.25</v>
      </c>
      <c r="E8" s="237">
        <v>6</v>
      </c>
      <c r="F8" s="238">
        <f t="shared" si="1"/>
        <v>13.5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.75" customHeight="1" x14ac:dyDescent="0.25">
      <c r="A9" s="208">
        <v>87511</v>
      </c>
      <c r="B9" s="193" t="s">
        <v>926</v>
      </c>
      <c r="C9" s="189">
        <v>771877875113</v>
      </c>
      <c r="D9" s="236">
        <v>2</v>
      </c>
      <c r="E9" s="237">
        <v>12</v>
      </c>
      <c r="F9" s="238">
        <f t="shared" si="1"/>
        <v>24</v>
      </c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</row>
    <row r="10" spans="1:23" ht="15.75" customHeight="1" x14ac:dyDescent="0.25">
      <c r="A10" s="208">
        <v>87512</v>
      </c>
      <c r="B10" s="193" t="s">
        <v>927</v>
      </c>
      <c r="C10" s="189">
        <v>771877875120</v>
      </c>
      <c r="D10" s="236">
        <v>3.75</v>
      </c>
      <c r="E10" s="237">
        <v>6</v>
      </c>
      <c r="F10" s="238">
        <f t="shared" ref="F10" si="2">D10*E10</f>
        <v>22.5</v>
      </c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</row>
    <row r="11" spans="1:23" ht="15.75" customHeight="1" x14ac:dyDescent="0.25">
      <c r="A11" s="208">
        <v>87528</v>
      </c>
      <c r="B11" s="244" t="s">
        <v>931</v>
      </c>
      <c r="C11" s="189">
        <v>771877875281</v>
      </c>
      <c r="D11" s="236">
        <v>2.5</v>
      </c>
      <c r="E11" s="237">
        <v>6</v>
      </c>
      <c r="F11" s="238">
        <f>D11*E11</f>
        <v>15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</row>
    <row r="12" spans="1:23" ht="15.75" customHeight="1" x14ac:dyDescent="0.25">
      <c r="A12" s="208">
        <v>89084</v>
      </c>
      <c r="B12" s="193" t="s">
        <v>934</v>
      </c>
      <c r="C12" s="189">
        <v>771877890840</v>
      </c>
      <c r="D12" s="236">
        <v>4</v>
      </c>
      <c r="E12" s="237">
        <v>6</v>
      </c>
      <c r="F12" s="238">
        <f t="shared" si="0"/>
        <v>24</v>
      </c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</row>
    <row r="13" spans="1:23" ht="15.75" customHeight="1" x14ac:dyDescent="0.25">
      <c r="A13" s="208">
        <v>88087</v>
      </c>
      <c r="B13" s="193" t="s">
        <v>932</v>
      </c>
      <c r="C13" s="189">
        <v>771877880872</v>
      </c>
      <c r="D13" s="236">
        <v>1.5</v>
      </c>
      <c r="E13" s="237">
        <v>6</v>
      </c>
      <c r="F13" s="238">
        <f t="shared" si="0"/>
        <v>9</v>
      </c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</row>
    <row r="14" spans="1:23" x14ac:dyDescent="0.25">
      <c r="A14" s="252"/>
      <c r="B14" s="252"/>
      <c r="C14" s="252"/>
      <c r="D14" s="252"/>
      <c r="E14" s="252" t="s">
        <v>2144</v>
      </c>
      <c r="F14" s="253">
        <f>SUM(F2:F13)</f>
        <v>186</v>
      </c>
    </row>
    <row r="15" spans="1:23" x14ac:dyDescent="0.25">
      <c r="F15" s="254"/>
    </row>
    <row r="16" spans="1:23" x14ac:dyDescent="0.25">
      <c r="F16" s="254"/>
    </row>
    <row r="17" spans="2:6" x14ac:dyDescent="0.25">
      <c r="F17" s="254"/>
    </row>
    <row r="18" spans="2:6" x14ac:dyDescent="0.25">
      <c r="F18" s="254"/>
    </row>
    <row r="19" spans="2:6" ht="17.25" x14ac:dyDescent="0.3">
      <c r="B19" s="257"/>
      <c r="F19" s="254"/>
    </row>
    <row r="20" spans="2:6" x14ac:dyDescent="0.25">
      <c r="F20" s="254"/>
    </row>
    <row r="21" spans="2:6" x14ac:dyDescent="0.25">
      <c r="F21" s="254"/>
    </row>
    <row r="22" spans="2:6" x14ac:dyDescent="0.25">
      <c r="F22" s="254"/>
    </row>
    <row r="23" spans="2:6" x14ac:dyDescent="0.25">
      <c r="F23" s="254"/>
    </row>
    <row r="24" spans="2:6" x14ac:dyDescent="0.25">
      <c r="F24" s="254"/>
    </row>
    <row r="25" spans="2:6" x14ac:dyDescent="0.25">
      <c r="F25" s="254"/>
    </row>
    <row r="26" spans="2:6" x14ac:dyDescent="0.25">
      <c r="F26" s="254"/>
    </row>
    <row r="27" spans="2:6" x14ac:dyDescent="0.25">
      <c r="F27" s="254"/>
    </row>
    <row r="28" spans="2:6" x14ac:dyDescent="0.25">
      <c r="F28" s="254"/>
    </row>
    <row r="29" spans="2:6" x14ac:dyDescent="0.25">
      <c r="F29" s="254"/>
    </row>
    <row r="30" spans="2:6" x14ac:dyDescent="0.25">
      <c r="F30" s="254"/>
    </row>
    <row r="31" spans="2:6" x14ac:dyDescent="0.25">
      <c r="F31" s="254"/>
    </row>
    <row r="32" spans="2:6" x14ac:dyDescent="0.25">
      <c r="F32" s="254"/>
    </row>
    <row r="33" spans="6:6" x14ac:dyDescent="0.25">
      <c r="F33" s="254"/>
    </row>
    <row r="34" spans="6:6" x14ac:dyDescent="0.25">
      <c r="F34" s="254"/>
    </row>
    <row r="35" spans="6:6" x14ac:dyDescent="0.25">
      <c r="F35" s="254"/>
    </row>
    <row r="36" spans="6:6" x14ac:dyDescent="0.25">
      <c r="F36" s="254"/>
    </row>
    <row r="37" spans="6:6" x14ac:dyDescent="0.25">
      <c r="F37" s="254"/>
    </row>
    <row r="38" spans="6:6" x14ac:dyDescent="0.25">
      <c r="F38" s="254"/>
    </row>
    <row r="39" spans="6:6" x14ac:dyDescent="0.25">
      <c r="F39" s="254"/>
    </row>
    <row r="40" spans="6:6" x14ac:dyDescent="0.25">
      <c r="F40" s="254"/>
    </row>
    <row r="41" spans="6:6" x14ac:dyDescent="0.25">
      <c r="F41" s="254"/>
    </row>
    <row r="42" spans="6:6" x14ac:dyDescent="0.25">
      <c r="F42" s="254"/>
    </row>
    <row r="43" spans="6:6" x14ac:dyDescent="0.25">
      <c r="F43" s="254"/>
    </row>
    <row r="44" spans="6:6" x14ac:dyDescent="0.25">
      <c r="F44" s="254"/>
    </row>
    <row r="45" spans="6:6" x14ac:dyDescent="0.25">
      <c r="F45" s="254"/>
    </row>
    <row r="46" spans="6:6" x14ac:dyDescent="0.25">
      <c r="F46" s="254"/>
    </row>
    <row r="47" spans="6:6" x14ac:dyDescent="0.25">
      <c r="F47" s="254"/>
    </row>
    <row r="48" spans="6:6" x14ac:dyDescent="0.25">
      <c r="F48" s="254"/>
    </row>
    <row r="49" spans="6:6" x14ac:dyDescent="0.25">
      <c r="F49" s="254"/>
    </row>
    <row r="50" spans="6:6" x14ac:dyDescent="0.25">
      <c r="F50" s="254"/>
    </row>
    <row r="51" spans="6:6" x14ac:dyDescent="0.25">
      <c r="F51" s="254"/>
    </row>
    <row r="52" spans="6:6" x14ac:dyDescent="0.25">
      <c r="F52" s="254"/>
    </row>
    <row r="53" spans="6:6" x14ac:dyDescent="0.25">
      <c r="F53" s="254"/>
    </row>
    <row r="54" spans="6:6" x14ac:dyDescent="0.25">
      <c r="F54" s="254"/>
    </row>
    <row r="55" spans="6:6" x14ac:dyDescent="0.25">
      <c r="F55" s="254"/>
    </row>
    <row r="56" spans="6:6" x14ac:dyDescent="0.25">
      <c r="F56" s="254"/>
    </row>
    <row r="57" spans="6:6" x14ac:dyDescent="0.25">
      <c r="F57" s="254"/>
    </row>
    <row r="58" spans="6:6" x14ac:dyDescent="0.25">
      <c r="F58" s="254"/>
    </row>
    <row r="59" spans="6:6" x14ac:dyDescent="0.25">
      <c r="F59" s="254"/>
    </row>
    <row r="60" spans="6:6" x14ac:dyDescent="0.25">
      <c r="F60" s="254"/>
    </row>
    <row r="61" spans="6:6" x14ac:dyDescent="0.25">
      <c r="F61" s="254"/>
    </row>
    <row r="62" spans="6:6" x14ac:dyDescent="0.25">
      <c r="F62" s="254"/>
    </row>
    <row r="63" spans="6:6" x14ac:dyDescent="0.25">
      <c r="F63" s="254"/>
    </row>
    <row r="64" spans="6:6" x14ac:dyDescent="0.25">
      <c r="F64" s="254"/>
    </row>
    <row r="65" spans="6:6" x14ac:dyDescent="0.25">
      <c r="F65" s="254"/>
    </row>
    <row r="66" spans="6:6" x14ac:dyDescent="0.25">
      <c r="F66" s="254"/>
    </row>
    <row r="67" spans="6:6" x14ac:dyDescent="0.25">
      <c r="F67" s="254"/>
    </row>
    <row r="68" spans="6:6" x14ac:dyDescent="0.25">
      <c r="F68" s="254"/>
    </row>
    <row r="69" spans="6:6" x14ac:dyDescent="0.25">
      <c r="F69" s="254"/>
    </row>
    <row r="70" spans="6:6" x14ac:dyDescent="0.25">
      <c r="F70" s="254"/>
    </row>
    <row r="71" spans="6:6" x14ac:dyDescent="0.25">
      <c r="F71" s="254"/>
    </row>
    <row r="72" spans="6:6" x14ac:dyDescent="0.25">
      <c r="F72" s="254"/>
    </row>
    <row r="73" spans="6:6" x14ac:dyDescent="0.25">
      <c r="F73" s="254"/>
    </row>
    <row r="74" spans="6:6" x14ac:dyDescent="0.25">
      <c r="F74" s="254"/>
    </row>
    <row r="75" spans="6:6" x14ac:dyDescent="0.25">
      <c r="F75" s="254"/>
    </row>
    <row r="76" spans="6:6" x14ac:dyDescent="0.25">
      <c r="F76" s="254"/>
    </row>
    <row r="77" spans="6:6" x14ac:dyDescent="0.25">
      <c r="F77" s="254"/>
    </row>
    <row r="78" spans="6:6" x14ac:dyDescent="0.25">
      <c r="F78" s="254"/>
    </row>
    <row r="79" spans="6:6" x14ac:dyDescent="0.25">
      <c r="F79" s="254"/>
    </row>
    <row r="80" spans="6:6" x14ac:dyDescent="0.25">
      <c r="F80" s="254"/>
    </row>
    <row r="81" spans="6:6" x14ac:dyDescent="0.25">
      <c r="F81" s="254"/>
    </row>
    <row r="82" spans="6:6" x14ac:dyDescent="0.25">
      <c r="F82" s="254"/>
    </row>
    <row r="83" spans="6:6" x14ac:dyDescent="0.25">
      <c r="F83" s="254"/>
    </row>
    <row r="84" spans="6:6" x14ac:dyDescent="0.25">
      <c r="F84" s="254"/>
    </row>
    <row r="85" spans="6:6" x14ac:dyDescent="0.25">
      <c r="F85" s="254"/>
    </row>
    <row r="86" spans="6:6" x14ac:dyDescent="0.25">
      <c r="F86" s="254"/>
    </row>
    <row r="87" spans="6:6" x14ac:dyDescent="0.25">
      <c r="F87" s="254"/>
    </row>
    <row r="88" spans="6:6" x14ac:dyDescent="0.25">
      <c r="F88" s="254"/>
    </row>
    <row r="89" spans="6:6" x14ac:dyDescent="0.25">
      <c r="F89" s="254"/>
    </row>
    <row r="90" spans="6:6" x14ac:dyDescent="0.25">
      <c r="F90" s="254"/>
    </row>
    <row r="91" spans="6:6" x14ac:dyDescent="0.25">
      <c r="F91" s="254"/>
    </row>
    <row r="92" spans="6:6" x14ac:dyDescent="0.25">
      <c r="F92" s="254"/>
    </row>
    <row r="93" spans="6:6" x14ac:dyDescent="0.25">
      <c r="F93" s="254"/>
    </row>
    <row r="94" spans="6:6" x14ac:dyDescent="0.25">
      <c r="F94" s="254"/>
    </row>
    <row r="95" spans="6:6" x14ac:dyDescent="0.25">
      <c r="F95" s="254"/>
    </row>
    <row r="96" spans="6:6" x14ac:dyDescent="0.25">
      <c r="F96" s="254"/>
    </row>
    <row r="97" spans="6:6" x14ac:dyDescent="0.25">
      <c r="F97" s="254"/>
    </row>
    <row r="98" spans="6:6" x14ac:dyDescent="0.25">
      <c r="F98" s="254"/>
    </row>
    <row r="99" spans="6:6" x14ac:dyDescent="0.25">
      <c r="F99" s="254"/>
    </row>
    <row r="100" spans="6:6" x14ac:dyDescent="0.25">
      <c r="F100" s="254"/>
    </row>
    <row r="101" spans="6:6" x14ac:dyDescent="0.25">
      <c r="F101" s="254"/>
    </row>
    <row r="102" spans="6:6" x14ac:dyDescent="0.25">
      <c r="F102" s="254"/>
    </row>
    <row r="103" spans="6:6" x14ac:dyDescent="0.25">
      <c r="F103" s="254"/>
    </row>
    <row r="104" spans="6:6" x14ac:dyDescent="0.25">
      <c r="F104" s="254"/>
    </row>
    <row r="105" spans="6:6" x14ac:dyDescent="0.25">
      <c r="F105" s="254"/>
    </row>
    <row r="106" spans="6:6" x14ac:dyDescent="0.25">
      <c r="F106" s="254"/>
    </row>
    <row r="107" spans="6:6" x14ac:dyDescent="0.25">
      <c r="F107" s="254"/>
    </row>
    <row r="108" spans="6:6" x14ac:dyDescent="0.25">
      <c r="F108" s="254"/>
    </row>
    <row r="109" spans="6:6" x14ac:dyDescent="0.25">
      <c r="F109" s="254"/>
    </row>
    <row r="110" spans="6:6" x14ac:dyDescent="0.25">
      <c r="F110" s="254"/>
    </row>
    <row r="111" spans="6:6" x14ac:dyDescent="0.25">
      <c r="F111" s="254"/>
    </row>
    <row r="112" spans="6:6" x14ac:dyDescent="0.25">
      <c r="F112" s="254"/>
    </row>
    <row r="113" spans="6:6" x14ac:dyDescent="0.25">
      <c r="F113" s="254"/>
    </row>
    <row r="114" spans="6:6" x14ac:dyDescent="0.25">
      <c r="F114" s="254"/>
    </row>
    <row r="115" spans="6:6" x14ac:dyDescent="0.25">
      <c r="F115" s="254"/>
    </row>
    <row r="116" spans="6:6" x14ac:dyDescent="0.25">
      <c r="F116" s="254"/>
    </row>
    <row r="117" spans="6:6" x14ac:dyDescent="0.25">
      <c r="F117" s="254"/>
    </row>
    <row r="118" spans="6:6" x14ac:dyDescent="0.25">
      <c r="F118" s="254"/>
    </row>
    <row r="119" spans="6:6" x14ac:dyDescent="0.25">
      <c r="F119" s="254"/>
    </row>
    <row r="120" spans="6:6" x14ac:dyDescent="0.25">
      <c r="F120" s="254"/>
    </row>
    <row r="121" spans="6:6" x14ac:dyDescent="0.25">
      <c r="F121" s="254"/>
    </row>
    <row r="122" spans="6:6" x14ac:dyDescent="0.25">
      <c r="F122" s="254"/>
    </row>
    <row r="123" spans="6:6" x14ac:dyDescent="0.25">
      <c r="F123" s="254"/>
    </row>
    <row r="124" spans="6:6" x14ac:dyDescent="0.25">
      <c r="F124" s="254"/>
    </row>
    <row r="125" spans="6:6" x14ac:dyDescent="0.25">
      <c r="F125" s="254"/>
    </row>
    <row r="126" spans="6:6" x14ac:dyDescent="0.25">
      <c r="F126" s="254"/>
    </row>
    <row r="127" spans="6:6" x14ac:dyDescent="0.25">
      <c r="F127" s="254"/>
    </row>
    <row r="128" spans="6:6" x14ac:dyDescent="0.25">
      <c r="F128" s="254"/>
    </row>
    <row r="129" spans="6:6" x14ac:dyDescent="0.25">
      <c r="F129" s="254"/>
    </row>
    <row r="130" spans="6:6" x14ac:dyDescent="0.25">
      <c r="F130" s="254"/>
    </row>
    <row r="131" spans="6:6" x14ac:dyDescent="0.25">
      <c r="F131" s="254"/>
    </row>
    <row r="132" spans="6:6" x14ac:dyDescent="0.25">
      <c r="F132" s="254"/>
    </row>
    <row r="133" spans="6:6" x14ac:dyDescent="0.25">
      <c r="F133" s="254"/>
    </row>
    <row r="134" spans="6:6" x14ac:dyDescent="0.25">
      <c r="F134" s="254"/>
    </row>
    <row r="135" spans="6:6" x14ac:dyDescent="0.25">
      <c r="F135" s="254"/>
    </row>
    <row r="136" spans="6:6" x14ac:dyDescent="0.25">
      <c r="F136" s="254"/>
    </row>
    <row r="137" spans="6:6" x14ac:dyDescent="0.25">
      <c r="F137" s="254"/>
    </row>
    <row r="138" spans="6:6" x14ac:dyDescent="0.25">
      <c r="F138" s="254"/>
    </row>
    <row r="139" spans="6:6" x14ac:dyDescent="0.25">
      <c r="F139" s="254"/>
    </row>
    <row r="140" spans="6:6" x14ac:dyDescent="0.25">
      <c r="F140" s="254"/>
    </row>
    <row r="141" spans="6:6" x14ac:dyDescent="0.25">
      <c r="F141" s="254"/>
    </row>
    <row r="142" spans="6:6" x14ac:dyDescent="0.25">
      <c r="F142" s="254"/>
    </row>
    <row r="143" spans="6:6" x14ac:dyDescent="0.25">
      <c r="F143" s="254"/>
    </row>
    <row r="144" spans="6:6" x14ac:dyDescent="0.25">
      <c r="F144" s="254"/>
    </row>
    <row r="145" spans="6:6" x14ac:dyDescent="0.25">
      <c r="F145" s="254"/>
    </row>
    <row r="146" spans="6:6" x14ac:dyDescent="0.25">
      <c r="F146" s="254"/>
    </row>
    <row r="147" spans="6:6" x14ac:dyDescent="0.25">
      <c r="F147" s="254"/>
    </row>
    <row r="148" spans="6:6" x14ac:dyDescent="0.25">
      <c r="F148" s="254"/>
    </row>
    <row r="149" spans="6:6" x14ac:dyDescent="0.25">
      <c r="F149" s="254"/>
    </row>
    <row r="150" spans="6:6" x14ac:dyDescent="0.25">
      <c r="F150" s="254"/>
    </row>
    <row r="151" spans="6:6" x14ac:dyDescent="0.25">
      <c r="F151" s="254"/>
    </row>
    <row r="152" spans="6:6" x14ac:dyDescent="0.25">
      <c r="F152" s="254"/>
    </row>
    <row r="153" spans="6:6" x14ac:dyDescent="0.25">
      <c r="F153" s="254"/>
    </row>
    <row r="154" spans="6:6" x14ac:dyDescent="0.25">
      <c r="F154" s="254"/>
    </row>
    <row r="155" spans="6:6" x14ac:dyDescent="0.25">
      <c r="F155" s="254"/>
    </row>
    <row r="156" spans="6:6" x14ac:dyDescent="0.25">
      <c r="F156" s="254"/>
    </row>
    <row r="157" spans="6:6" x14ac:dyDescent="0.25">
      <c r="F157" s="254"/>
    </row>
    <row r="158" spans="6:6" x14ac:dyDescent="0.25">
      <c r="F158" s="254"/>
    </row>
    <row r="159" spans="6:6" x14ac:dyDescent="0.25">
      <c r="F159" s="254"/>
    </row>
    <row r="160" spans="6:6" x14ac:dyDescent="0.25">
      <c r="F160" s="254"/>
    </row>
    <row r="161" spans="6:6" x14ac:dyDescent="0.25">
      <c r="F161" s="254"/>
    </row>
    <row r="162" spans="6:6" x14ac:dyDescent="0.25">
      <c r="F162" s="254"/>
    </row>
    <row r="163" spans="6:6" x14ac:dyDescent="0.25">
      <c r="F163" s="254"/>
    </row>
    <row r="164" spans="6:6" x14ac:dyDescent="0.25">
      <c r="F164" s="254"/>
    </row>
    <row r="165" spans="6:6" x14ac:dyDescent="0.25">
      <c r="F165" s="254"/>
    </row>
    <row r="166" spans="6:6" x14ac:dyDescent="0.25">
      <c r="F166" s="254"/>
    </row>
    <row r="167" spans="6:6" x14ac:dyDescent="0.25">
      <c r="F167" s="254"/>
    </row>
    <row r="168" spans="6:6" x14ac:dyDescent="0.25">
      <c r="F168" s="254"/>
    </row>
    <row r="169" spans="6:6" x14ac:dyDescent="0.25">
      <c r="F169" s="254"/>
    </row>
    <row r="170" spans="6:6" x14ac:dyDescent="0.25">
      <c r="F170" s="254"/>
    </row>
    <row r="171" spans="6:6" x14ac:dyDescent="0.25">
      <c r="F171" s="254"/>
    </row>
    <row r="172" spans="6:6" x14ac:dyDescent="0.25">
      <c r="F172" s="254"/>
    </row>
    <row r="173" spans="6:6" x14ac:dyDescent="0.25">
      <c r="F173" s="254"/>
    </row>
    <row r="174" spans="6:6" x14ac:dyDescent="0.25">
      <c r="F174" s="254"/>
    </row>
    <row r="175" spans="6:6" x14ac:dyDescent="0.25">
      <c r="F175" s="254"/>
    </row>
    <row r="176" spans="6:6" x14ac:dyDescent="0.25">
      <c r="F176" s="254"/>
    </row>
    <row r="177" spans="6:6" x14ac:dyDescent="0.25">
      <c r="F177" s="254"/>
    </row>
    <row r="178" spans="6:6" x14ac:dyDescent="0.25">
      <c r="F178" s="254"/>
    </row>
    <row r="179" spans="6:6" x14ac:dyDescent="0.25">
      <c r="F179" s="254"/>
    </row>
    <row r="180" spans="6:6" x14ac:dyDescent="0.25">
      <c r="F180" s="254"/>
    </row>
    <row r="181" spans="6:6" x14ac:dyDescent="0.25">
      <c r="F181" s="254"/>
    </row>
    <row r="182" spans="6:6" x14ac:dyDescent="0.25">
      <c r="F182" s="254"/>
    </row>
    <row r="183" spans="6:6" x14ac:dyDescent="0.25">
      <c r="F183" s="254"/>
    </row>
    <row r="184" spans="6:6" x14ac:dyDescent="0.25">
      <c r="F184" s="254"/>
    </row>
    <row r="185" spans="6:6" x14ac:dyDescent="0.25">
      <c r="F185" s="254"/>
    </row>
    <row r="186" spans="6:6" x14ac:dyDescent="0.25">
      <c r="F186" s="254"/>
    </row>
    <row r="187" spans="6:6" x14ac:dyDescent="0.25">
      <c r="F187" s="254"/>
    </row>
    <row r="188" spans="6:6" x14ac:dyDescent="0.25">
      <c r="F188" s="254"/>
    </row>
    <row r="189" spans="6:6" x14ac:dyDescent="0.25">
      <c r="F189" s="254"/>
    </row>
    <row r="190" spans="6:6" x14ac:dyDescent="0.25">
      <c r="F190" s="254"/>
    </row>
    <row r="191" spans="6:6" x14ac:dyDescent="0.25">
      <c r="F191" s="254"/>
    </row>
    <row r="192" spans="6:6" x14ac:dyDescent="0.25">
      <c r="F192" s="254"/>
    </row>
    <row r="193" spans="6:6" x14ac:dyDescent="0.25">
      <c r="F193" s="254"/>
    </row>
    <row r="194" spans="6:6" x14ac:dyDescent="0.25">
      <c r="F194" s="254"/>
    </row>
    <row r="195" spans="6:6" x14ac:dyDescent="0.25">
      <c r="F195" s="254"/>
    </row>
    <row r="196" spans="6:6" x14ac:dyDescent="0.25">
      <c r="F196" s="254"/>
    </row>
    <row r="197" spans="6:6" x14ac:dyDescent="0.25">
      <c r="F197" s="254"/>
    </row>
    <row r="198" spans="6:6" x14ac:dyDescent="0.25">
      <c r="F198" s="254"/>
    </row>
    <row r="199" spans="6:6" x14ac:dyDescent="0.25">
      <c r="F199" s="254"/>
    </row>
    <row r="200" spans="6:6" x14ac:dyDescent="0.25">
      <c r="F200" s="254"/>
    </row>
    <row r="201" spans="6:6" x14ac:dyDescent="0.25">
      <c r="F201" s="254"/>
    </row>
    <row r="202" spans="6:6" x14ac:dyDescent="0.25">
      <c r="F202" s="254"/>
    </row>
    <row r="203" spans="6:6" x14ac:dyDescent="0.25">
      <c r="F203" s="254"/>
    </row>
    <row r="204" spans="6:6" x14ac:dyDescent="0.25">
      <c r="F204" s="254"/>
    </row>
    <row r="205" spans="6:6" x14ac:dyDescent="0.25">
      <c r="F205" s="254"/>
    </row>
    <row r="206" spans="6:6" x14ac:dyDescent="0.25">
      <c r="F206" s="254"/>
    </row>
    <row r="207" spans="6:6" x14ac:dyDescent="0.25">
      <c r="F207" s="254"/>
    </row>
    <row r="208" spans="6:6" x14ac:dyDescent="0.25">
      <c r="F208" s="254"/>
    </row>
    <row r="209" spans="6:6" x14ac:dyDescent="0.25">
      <c r="F209" s="254"/>
    </row>
    <row r="210" spans="6:6" x14ac:dyDescent="0.25">
      <c r="F210" s="254"/>
    </row>
    <row r="211" spans="6:6" x14ac:dyDescent="0.25">
      <c r="F211" s="254"/>
    </row>
    <row r="212" spans="6:6" x14ac:dyDescent="0.25">
      <c r="F212" s="254"/>
    </row>
    <row r="213" spans="6:6" x14ac:dyDescent="0.25">
      <c r="F213" s="254"/>
    </row>
    <row r="214" spans="6:6" x14ac:dyDescent="0.25">
      <c r="F214" s="254"/>
    </row>
    <row r="215" spans="6:6" x14ac:dyDescent="0.25">
      <c r="F215" s="254"/>
    </row>
    <row r="216" spans="6:6" x14ac:dyDescent="0.25">
      <c r="F216" s="254"/>
    </row>
    <row r="217" spans="6:6" x14ac:dyDescent="0.25">
      <c r="F217" s="254"/>
    </row>
    <row r="218" spans="6:6" x14ac:dyDescent="0.25">
      <c r="F218" s="254"/>
    </row>
    <row r="219" spans="6:6" x14ac:dyDescent="0.25">
      <c r="F219" s="254"/>
    </row>
    <row r="220" spans="6:6" x14ac:dyDescent="0.25">
      <c r="F220" s="254"/>
    </row>
    <row r="221" spans="6:6" x14ac:dyDescent="0.25">
      <c r="F221" s="254"/>
    </row>
    <row r="222" spans="6:6" x14ac:dyDescent="0.25">
      <c r="F222" s="254"/>
    </row>
    <row r="223" spans="6:6" x14ac:dyDescent="0.25">
      <c r="F223" s="254"/>
    </row>
    <row r="224" spans="6:6" x14ac:dyDescent="0.25">
      <c r="F224" s="254"/>
    </row>
    <row r="225" spans="6:6" x14ac:dyDescent="0.25">
      <c r="F225" s="254"/>
    </row>
    <row r="226" spans="6:6" x14ac:dyDescent="0.25">
      <c r="F226" s="254"/>
    </row>
    <row r="227" spans="6:6" x14ac:dyDescent="0.25">
      <c r="F227" s="254"/>
    </row>
    <row r="228" spans="6:6" x14ac:dyDescent="0.25">
      <c r="F228" s="254"/>
    </row>
    <row r="229" spans="6:6" x14ac:dyDescent="0.25">
      <c r="F229" s="254"/>
    </row>
    <row r="230" spans="6:6" x14ac:dyDescent="0.25">
      <c r="F230" s="254"/>
    </row>
    <row r="231" spans="6:6" x14ac:dyDescent="0.25">
      <c r="F231" s="254"/>
    </row>
    <row r="232" spans="6:6" x14ac:dyDescent="0.25">
      <c r="F232" s="254"/>
    </row>
    <row r="233" spans="6:6" x14ac:dyDescent="0.25">
      <c r="F233" s="254"/>
    </row>
    <row r="234" spans="6:6" x14ac:dyDescent="0.25">
      <c r="F234" s="254"/>
    </row>
    <row r="235" spans="6:6" x14ac:dyDescent="0.25">
      <c r="F235" s="254"/>
    </row>
    <row r="236" spans="6:6" x14ac:dyDescent="0.25">
      <c r="F236" s="254"/>
    </row>
    <row r="237" spans="6:6" x14ac:dyDescent="0.25">
      <c r="F237" s="254"/>
    </row>
    <row r="238" spans="6:6" x14ac:dyDescent="0.25">
      <c r="F238" s="254"/>
    </row>
    <row r="239" spans="6:6" x14ac:dyDescent="0.25">
      <c r="F239" s="254"/>
    </row>
    <row r="240" spans="6:6" x14ac:dyDescent="0.25">
      <c r="F240" s="254"/>
    </row>
    <row r="241" spans="6:6" x14ac:dyDescent="0.25">
      <c r="F241" s="254"/>
    </row>
    <row r="242" spans="6:6" x14ac:dyDescent="0.25">
      <c r="F242" s="254"/>
    </row>
    <row r="243" spans="6:6" x14ac:dyDescent="0.25">
      <c r="F243" s="254"/>
    </row>
    <row r="244" spans="6:6" x14ac:dyDescent="0.25">
      <c r="F244" s="254"/>
    </row>
    <row r="245" spans="6:6" x14ac:dyDescent="0.25">
      <c r="F245" s="254"/>
    </row>
    <row r="246" spans="6:6" x14ac:dyDescent="0.25">
      <c r="F246" s="254"/>
    </row>
    <row r="247" spans="6:6" x14ac:dyDescent="0.25">
      <c r="F247" s="254"/>
    </row>
    <row r="248" spans="6:6" x14ac:dyDescent="0.25">
      <c r="F248" s="254"/>
    </row>
    <row r="249" spans="6:6" x14ac:dyDescent="0.25">
      <c r="F249" s="254"/>
    </row>
    <row r="250" spans="6:6" x14ac:dyDescent="0.25">
      <c r="F250" s="254"/>
    </row>
    <row r="251" spans="6:6" x14ac:dyDescent="0.25">
      <c r="F251" s="254"/>
    </row>
    <row r="252" spans="6:6" x14ac:dyDescent="0.25">
      <c r="F252" s="254"/>
    </row>
    <row r="253" spans="6:6" x14ac:dyDescent="0.25">
      <c r="F253" s="254"/>
    </row>
    <row r="254" spans="6:6" x14ac:dyDescent="0.25">
      <c r="F254" s="254"/>
    </row>
    <row r="255" spans="6:6" x14ac:dyDescent="0.25">
      <c r="F255" s="254"/>
    </row>
    <row r="256" spans="6:6" x14ac:dyDescent="0.25">
      <c r="F256" s="254"/>
    </row>
    <row r="257" spans="6:6" x14ac:dyDescent="0.25">
      <c r="F257" s="254"/>
    </row>
    <row r="258" spans="6:6" x14ac:dyDescent="0.25">
      <c r="F258" s="254"/>
    </row>
    <row r="259" spans="6:6" x14ac:dyDescent="0.25">
      <c r="F259" s="254"/>
    </row>
    <row r="260" spans="6:6" x14ac:dyDescent="0.25">
      <c r="F260" s="254"/>
    </row>
    <row r="261" spans="6:6" x14ac:dyDescent="0.25">
      <c r="F261" s="254"/>
    </row>
    <row r="262" spans="6:6" x14ac:dyDescent="0.25">
      <c r="F262" s="254"/>
    </row>
    <row r="263" spans="6:6" x14ac:dyDescent="0.25">
      <c r="F263" s="254"/>
    </row>
    <row r="264" spans="6:6" x14ac:dyDescent="0.25">
      <c r="F264" s="254"/>
    </row>
    <row r="265" spans="6:6" x14ac:dyDescent="0.25">
      <c r="F265" s="254"/>
    </row>
    <row r="266" spans="6:6" x14ac:dyDescent="0.25">
      <c r="F266" s="254"/>
    </row>
    <row r="267" spans="6:6" x14ac:dyDescent="0.25">
      <c r="F267" s="254"/>
    </row>
    <row r="268" spans="6:6" x14ac:dyDescent="0.25">
      <c r="F268" s="254"/>
    </row>
    <row r="269" spans="6:6" x14ac:dyDescent="0.25">
      <c r="F269" s="254"/>
    </row>
    <row r="270" spans="6:6" x14ac:dyDescent="0.25">
      <c r="F270" s="254"/>
    </row>
    <row r="271" spans="6:6" x14ac:dyDescent="0.25">
      <c r="F271" s="254"/>
    </row>
    <row r="272" spans="6:6" x14ac:dyDescent="0.25">
      <c r="F272" s="254"/>
    </row>
    <row r="273" spans="6:6" x14ac:dyDescent="0.25">
      <c r="F273" s="254"/>
    </row>
    <row r="274" spans="6:6" x14ac:dyDescent="0.25">
      <c r="F274" s="254"/>
    </row>
    <row r="275" spans="6:6" x14ac:dyDescent="0.25">
      <c r="F275" s="254"/>
    </row>
    <row r="276" spans="6:6" x14ac:dyDescent="0.25">
      <c r="F276" s="254"/>
    </row>
    <row r="277" spans="6:6" x14ac:dyDescent="0.25">
      <c r="F277" s="254"/>
    </row>
    <row r="278" spans="6:6" x14ac:dyDescent="0.25">
      <c r="F278" s="254"/>
    </row>
    <row r="279" spans="6:6" x14ac:dyDescent="0.25">
      <c r="F279" s="254"/>
    </row>
    <row r="280" spans="6:6" x14ac:dyDescent="0.25">
      <c r="F280" s="254"/>
    </row>
    <row r="281" spans="6:6" x14ac:dyDescent="0.25">
      <c r="F281" s="254"/>
    </row>
    <row r="282" spans="6:6" x14ac:dyDescent="0.25">
      <c r="F282" s="254"/>
    </row>
    <row r="283" spans="6:6" x14ac:dyDescent="0.25">
      <c r="F283" s="254"/>
    </row>
    <row r="284" spans="6:6" x14ac:dyDescent="0.25">
      <c r="F284" s="254"/>
    </row>
    <row r="285" spans="6:6" x14ac:dyDescent="0.25">
      <c r="F285" s="254"/>
    </row>
    <row r="286" spans="6:6" x14ac:dyDescent="0.25">
      <c r="F286" s="254"/>
    </row>
    <row r="287" spans="6:6" x14ac:dyDescent="0.25">
      <c r="F287" s="254"/>
    </row>
    <row r="288" spans="6:6" x14ac:dyDescent="0.25">
      <c r="F288" s="254"/>
    </row>
    <row r="289" spans="6:6" x14ac:dyDescent="0.25">
      <c r="F289" s="254"/>
    </row>
    <row r="290" spans="6:6" x14ac:dyDescent="0.25">
      <c r="F290" s="254"/>
    </row>
    <row r="291" spans="6:6" x14ac:dyDescent="0.25">
      <c r="F291" s="254"/>
    </row>
    <row r="292" spans="6:6" x14ac:dyDescent="0.25">
      <c r="F292" s="254"/>
    </row>
    <row r="293" spans="6:6" x14ac:dyDescent="0.25">
      <c r="F293" s="254"/>
    </row>
    <row r="294" spans="6:6" x14ac:dyDescent="0.25">
      <c r="F294" s="254"/>
    </row>
    <row r="295" spans="6:6" x14ac:dyDescent="0.25">
      <c r="F295" s="254"/>
    </row>
    <row r="296" spans="6:6" x14ac:dyDescent="0.25">
      <c r="F296" s="254"/>
    </row>
    <row r="297" spans="6:6" x14ac:dyDescent="0.25">
      <c r="F297" s="254"/>
    </row>
    <row r="298" spans="6:6" x14ac:dyDescent="0.25">
      <c r="F298" s="254"/>
    </row>
    <row r="299" spans="6:6" x14ac:dyDescent="0.25">
      <c r="F299" s="254"/>
    </row>
    <row r="300" spans="6:6" x14ac:dyDescent="0.25">
      <c r="F300" s="254"/>
    </row>
    <row r="301" spans="6:6" x14ac:dyDescent="0.25">
      <c r="F301" s="254"/>
    </row>
    <row r="302" spans="6:6" x14ac:dyDescent="0.25">
      <c r="F302" s="254"/>
    </row>
    <row r="303" spans="6:6" x14ac:dyDescent="0.25">
      <c r="F303" s="254"/>
    </row>
    <row r="304" spans="6:6" x14ac:dyDescent="0.25">
      <c r="F304" s="254"/>
    </row>
    <row r="305" spans="6:6" x14ac:dyDescent="0.25">
      <c r="F305" s="254"/>
    </row>
    <row r="306" spans="6:6" x14ac:dyDescent="0.25">
      <c r="F306" s="254"/>
    </row>
    <row r="307" spans="6:6" x14ac:dyDescent="0.25">
      <c r="F307" s="254"/>
    </row>
    <row r="308" spans="6:6" x14ac:dyDescent="0.25">
      <c r="F308" s="254"/>
    </row>
    <row r="309" spans="6:6" x14ac:dyDescent="0.25">
      <c r="F309" s="254"/>
    </row>
    <row r="310" spans="6:6" x14ac:dyDescent="0.25">
      <c r="F310" s="254"/>
    </row>
    <row r="311" spans="6:6" x14ac:dyDescent="0.25">
      <c r="F311" s="254"/>
    </row>
    <row r="312" spans="6:6" x14ac:dyDescent="0.25">
      <c r="F312" s="254"/>
    </row>
    <row r="313" spans="6:6" x14ac:dyDescent="0.25">
      <c r="F313" s="254"/>
    </row>
    <row r="314" spans="6:6" x14ac:dyDescent="0.25">
      <c r="F314" s="254"/>
    </row>
    <row r="315" spans="6:6" x14ac:dyDescent="0.25">
      <c r="F315" s="254"/>
    </row>
    <row r="316" spans="6:6" x14ac:dyDescent="0.25">
      <c r="F316" s="254"/>
    </row>
    <row r="317" spans="6:6" x14ac:dyDescent="0.25">
      <c r="F317" s="254"/>
    </row>
    <row r="318" spans="6:6" x14ac:dyDescent="0.25">
      <c r="F318" s="254"/>
    </row>
    <row r="319" spans="6:6" x14ac:dyDescent="0.25">
      <c r="F319" s="254"/>
    </row>
    <row r="320" spans="6:6" x14ac:dyDescent="0.25">
      <c r="F320" s="254"/>
    </row>
    <row r="321" spans="6:6" x14ac:dyDescent="0.25">
      <c r="F321" s="254"/>
    </row>
    <row r="322" spans="6:6" x14ac:dyDescent="0.25">
      <c r="F322" s="254"/>
    </row>
    <row r="323" spans="6:6" x14ac:dyDescent="0.25">
      <c r="F323" s="254"/>
    </row>
    <row r="324" spans="6:6" x14ac:dyDescent="0.25">
      <c r="F324" s="254"/>
    </row>
    <row r="325" spans="6:6" x14ac:dyDescent="0.25">
      <c r="F325" s="254"/>
    </row>
    <row r="326" spans="6:6" x14ac:dyDescent="0.25">
      <c r="F326" s="254"/>
    </row>
    <row r="327" spans="6:6" x14ac:dyDescent="0.25">
      <c r="F327" s="254"/>
    </row>
    <row r="328" spans="6:6" x14ac:dyDescent="0.25">
      <c r="F328" s="254"/>
    </row>
    <row r="329" spans="6:6" x14ac:dyDescent="0.25">
      <c r="F329" s="254"/>
    </row>
    <row r="330" spans="6:6" x14ac:dyDescent="0.25">
      <c r="F330" s="254"/>
    </row>
    <row r="331" spans="6:6" x14ac:dyDescent="0.25">
      <c r="F331" s="254"/>
    </row>
    <row r="332" spans="6:6" x14ac:dyDescent="0.25">
      <c r="F332" s="254"/>
    </row>
    <row r="333" spans="6:6" x14ac:dyDescent="0.25">
      <c r="F333" s="254"/>
    </row>
    <row r="334" spans="6:6" x14ac:dyDescent="0.25">
      <c r="F334" s="254"/>
    </row>
    <row r="335" spans="6:6" x14ac:dyDescent="0.25">
      <c r="F335" s="254"/>
    </row>
    <row r="336" spans="6:6" x14ac:dyDescent="0.25">
      <c r="F336" s="254"/>
    </row>
    <row r="337" spans="6:6" x14ac:dyDescent="0.25">
      <c r="F337" s="254"/>
    </row>
    <row r="338" spans="6:6" x14ac:dyDescent="0.25">
      <c r="F338" s="254"/>
    </row>
    <row r="339" spans="6:6" x14ac:dyDescent="0.25">
      <c r="F339" s="254"/>
    </row>
    <row r="340" spans="6:6" x14ac:dyDescent="0.25">
      <c r="F340" s="254"/>
    </row>
    <row r="341" spans="6:6" x14ac:dyDescent="0.25">
      <c r="F341" s="254"/>
    </row>
    <row r="342" spans="6:6" x14ac:dyDescent="0.25">
      <c r="F342" s="254"/>
    </row>
    <row r="343" spans="6:6" x14ac:dyDescent="0.25">
      <c r="F343" s="254"/>
    </row>
    <row r="344" spans="6:6" x14ac:dyDescent="0.25">
      <c r="F344" s="254"/>
    </row>
    <row r="345" spans="6:6" x14ac:dyDescent="0.25">
      <c r="F345" s="254"/>
    </row>
    <row r="346" spans="6:6" x14ac:dyDescent="0.25">
      <c r="F346" s="254"/>
    </row>
    <row r="347" spans="6:6" x14ac:dyDescent="0.25">
      <c r="F347" s="254"/>
    </row>
    <row r="348" spans="6:6" x14ac:dyDescent="0.25">
      <c r="F348" s="254"/>
    </row>
    <row r="349" spans="6:6" x14ac:dyDescent="0.25">
      <c r="F349" s="254"/>
    </row>
    <row r="350" spans="6:6" x14ac:dyDescent="0.25">
      <c r="F350" s="254"/>
    </row>
    <row r="351" spans="6:6" x14ac:dyDescent="0.25">
      <c r="F351" s="254"/>
    </row>
    <row r="352" spans="6:6" x14ac:dyDescent="0.25">
      <c r="F352" s="254"/>
    </row>
    <row r="353" spans="6:6" x14ac:dyDescent="0.25">
      <c r="F353" s="254"/>
    </row>
    <row r="354" spans="6:6" x14ac:dyDescent="0.25">
      <c r="F354" s="254"/>
    </row>
    <row r="355" spans="6:6" x14ac:dyDescent="0.25">
      <c r="F355" s="254"/>
    </row>
    <row r="356" spans="6:6" x14ac:dyDescent="0.25">
      <c r="F356" s="254"/>
    </row>
    <row r="357" spans="6:6" x14ac:dyDescent="0.25">
      <c r="F357" s="254"/>
    </row>
    <row r="358" spans="6:6" x14ac:dyDescent="0.25">
      <c r="F358" s="254"/>
    </row>
    <row r="359" spans="6:6" x14ac:dyDescent="0.25">
      <c r="F359" s="254"/>
    </row>
    <row r="360" spans="6:6" x14ac:dyDescent="0.25">
      <c r="F360" s="254"/>
    </row>
    <row r="361" spans="6:6" x14ac:dyDescent="0.25">
      <c r="F361" s="254"/>
    </row>
    <row r="362" spans="6:6" x14ac:dyDescent="0.25">
      <c r="F362" s="254"/>
    </row>
    <row r="363" spans="6:6" x14ac:dyDescent="0.25">
      <c r="F363" s="254"/>
    </row>
    <row r="364" spans="6:6" x14ac:dyDescent="0.25">
      <c r="F364" s="254"/>
    </row>
    <row r="365" spans="6:6" x14ac:dyDescent="0.25">
      <c r="F365" s="254"/>
    </row>
    <row r="366" spans="6:6" x14ac:dyDescent="0.25">
      <c r="F366" s="254"/>
    </row>
    <row r="367" spans="6:6" x14ac:dyDescent="0.25">
      <c r="F367" s="254"/>
    </row>
    <row r="368" spans="6:6" x14ac:dyDescent="0.25">
      <c r="F368" s="254"/>
    </row>
    <row r="369" spans="6:6" x14ac:dyDescent="0.25">
      <c r="F369" s="254"/>
    </row>
    <row r="370" spans="6:6" x14ac:dyDescent="0.25">
      <c r="F370" s="254"/>
    </row>
    <row r="371" spans="6:6" x14ac:dyDescent="0.25">
      <c r="F371" s="254"/>
    </row>
    <row r="372" spans="6:6" x14ac:dyDescent="0.25">
      <c r="F372" s="254"/>
    </row>
    <row r="373" spans="6:6" x14ac:dyDescent="0.25">
      <c r="F373" s="254"/>
    </row>
    <row r="374" spans="6:6" x14ac:dyDescent="0.25">
      <c r="F374" s="254"/>
    </row>
    <row r="375" spans="6:6" x14ac:dyDescent="0.25">
      <c r="F375" s="254"/>
    </row>
    <row r="376" spans="6:6" x14ac:dyDescent="0.25">
      <c r="F376" s="254"/>
    </row>
    <row r="377" spans="6:6" x14ac:dyDescent="0.25">
      <c r="F377" s="254"/>
    </row>
    <row r="378" spans="6:6" x14ac:dyDescent="0.25">
      <c r="F378" s="254"/>
    </row>
    <row r="379" spans="6:6" x14ac:dyDescent="0.25">
      <c r="F379" s="254"/>
    </row>
    <row r="380" spans="6:6" x14ac:dyDescent="0.25">
      <c r="F380" s="254"/>
    </row>
    <row r="381" spans="6:6" x14ac:dyDescent="0.25">
      <c r="F381" s="254"/>
    </row>
    <row r="382" spans="6:6" x14ac:dyDescent="0.25">
      <c r="F382" s="254"/>
    </row>
    <row r="383" spans="6:6" x14ac:dyDescent="0.25">
      <c r="F383" s="254"/>
    </row>
    <row r="384" spans="6:6" x14ac:dyDescent="0.25">
      <c r="F384" s="254"/>
    </row>
    <row r="385" spans="6:6" x14ac:dyDescent="0.25">
      <c r="F385" s="254"/>
    </row>
    <row r="386" spans="6:6" x14ac:dyDescent="0.25">
      <c r="F386" s="254"/>
    </row>
    <row r="387" spans="6:6" x14ac:dyDescent="0.25">
      <c r="F387" s="254"/>
    </row>
    <row r="388" spans="6:6" x14ac:dyDescent="0.25">
      <c r="F388" s="254"/>
    </row>
    <row r="389" spans="6:6" x14ac:dyDescent="0.25">
      <c r="F389" s="254"/>
    </row>
    <row r="390" spans="6:6" x14ac:dyDescent="0.25">
      <c r="F390" s="254"/>
    </row>
    <row r="391" spans="6:6" x14ac:dyDescent="0.25">
      <c r="F391" s="254"/>
    </row>
    <row r="392" spans="6:6" x14ac:dyDescent="0.25">
      <c r="F392" s="254"/>
    </row>
    <row r="393" spans="6:6" x14ac:dyDescent="0.25">
      <c r="F393" s="254"/>
    </row>
    <row r="394" spans="6:6" x14ac:dyDescent="0.25">
      <c r="F394" s="254"/>
    </row>
    <row r="395" spans="6:6" x14ac:dyDescent="0.25">
      <c r="F395" s="254"/>
    </row>
    <row r="396" spans="6:6" x14ac:dyDescent="0.25">
      <c r="F396" s="254"/>
    </row>
    <row r="397" spans="6:6" x14ac:dyDescent="0.25">
      <c r="F397" s="254"/>
    </row>
    <row r="398" spans="6:6" x14ac:dyDescent="0.25">
      <c r="F398" s="254"/>
    </row>
    <row r="399" spans="6:6" x14ac:dyDescent="0.25">
      <c r="F399" s="254"/>
    </row>
    <row r="400" spans="6:6" x14ac:dyDescent="0.25">
      <c r="F400" s="254"/>
    </row>
    <row r="401" spans="6:6" x14ac:dyDescent="0.25">
      <c r="F401" s="254"/>
    </row>
    <row r="402" spans="6:6" x14ac:dyDescent="0.25">
      <c r="F402" s="254"/>
    </row>
    <row r="403" spans="6:6" x14ac:dyDescent="0.25">
      <c r="F403" s="254"/>
    </row>
    <row r="404" spans="6:6" x14ac:dyDescent="0.25">
      <c r="F404" s="254"/>
    </row>
    <row r="405" spans="6:6" x14ac:dyDescent="0.25">
      <c r="F405" s="254"/>
    </row>
    <row r="406" spans="6:6" x14ac:dyDescent="0.25">
      <c r="F406" s="254"/>
    </row>
    <row r="407" spans="6:6" x14ac:dyDescent="0.25">
      <c r="F407" s="254"/>
    </row>
    <row r="408" spans="6:6" x14ac:dyDescent="0.25">
      <c r="F408" s="254"/>
    </row>
    <row r="409" spans="6:6" x14ac:dyDescent="0.25">
      <c r="F409" s="254"/>
    </row>
    <row r="410" spans="6:6" x14ac:dyDescent="0.25">
      <c r="F410" s="254"/>
    </row>
    <row r="411" spans="6:6" x14ac:dyDescent="0.25">
      <c r="F411" s="254"/>
    </row>
    <row r="412" spans="6:6" x14ac:dyDescent="0.25">
      <c r="F412" s="254"/>
    </row>
    <row r="413" spans="6:6" x14ac:dyDescent="0.25">
      <c r="F413" s="254"/>
    </row>
    <row r="414" spans="6:6" x14ac:dyDescent="0.25">
      <c r="F414" s="254"/>
    </row>
    <row r="415" spans="6:6" x14ac:dyDescent="0.25">
      <c r="F415" s="254"/>
    </row>
    <row r="416" spans="6:6" x14ac:dyDescent="0.25">
      <c r="F416" s="254"/>
    </row>
    <row r="417" spans="6:6" x14ac:dyDescent="0.25">
      <c r="F417" s="254"/>
    </row>
    <row r="418" spans="6:6" x14ac:dyDescent="0.25">
      <c r="F418" s="254"/>
    </row>
    <row r="419" spans="6:6" x14ac:dyDescent="0.25">
      <c r="F419" s="254"/>
    </row>
    <row r="420" spans="6:6" x14ac:dyDescent="0.25">
      <c r="F420" s="254"/>
    </row>
    <row r="421" spans="6:6" x14ac:dyDescent="0.25">
      <c r="F421" s="254"/>
    </row>
    <row r="422" spans="6:6" x14ac:dyDescent="0.25">
      <c r="F422" s="254"/>
    </row>
    <row r="423" spans="6:6" x14ac:dyDescent="0.25">
      <c r="F423" s="254"/>
    </row>
    <row r="424" spans="6:6" x14ac:dyDescent="0.25">
      <c r="F424" s="254"/>
    </row>
    <row r="425" spans="6:6" x14ac:dyDescent="0.25">
      <c r="F425" s="254"/>
    </row>
    <row r="426" spans="6:6" x14ac:dyDescent="0.25">
      <c r="F426" s="254"/>
    </row>
    <row r="427" spans="6:6" x14ac:dyDescent="0.25">
      <c r="F427" s="254"/>
    </row>
    <row r="428" spans="6:6" x14ac:dyDescent="0.25">
      <c r="F428" s="254"/>
    </row>
    <row r="429" spans="6:6" x14ac:dyDescent="0.25">
      <c r="F429" s="254"/>
    </row>
    <row r="430" spans="6:6" x14ac:dyDescent="0.25">
      <c r="F430" s="254"/>
    </row>
    <row r="431" spans="6:6" x14ac:dyDescent="0.25">
      <c r="F431" s="254"/>
    </row>
    <row r="432" spans="6:6" x14ac:dyDescent="0.25">
      <c r="F432" s="254"/>
    </row>
    <row r="433" spans="6:6" x14ac:dyDescent="0.25">
      <c r="F433" s="254"/>
    </row>
    <row r="434" spans="6:6" x14ac:dyDescent="0.25">
      <c r="F434" s="254"/>
    </row>
    <row r="435" spans="6:6" x14ac:dyDescent="0.25">
      <c r="F435" s="254"/>
    </row>
    <row r="436" spans="6:6" x14ac:dyDescent="0.25">
      <c r="F436" s="254"/>
    </row>
    <row r="437" spans="6:6" x14ac:dyDescent="0.25">
      <c r="F437" s="254"/>
    </row>
    <row r="438" spans="6:6" x14ac:dyDescent="0.25">
      <c r="F438" s="254"/>
    </row>
    <row r="439" spans="6:6" x14ac:dyDescent="0.25">
      <c r="F439" s="254"/>
    </row>
    <row r="440" spans="6:6" x14ac:dyDescent="0.25">
      <c r="F440" s="254"/>
    </row>
    <row r="441" spans="6:6" x14ac:dyDescent="0.25">
      <c r="F441" s="254"/>
    </row>
    <row r="442" spans="6:6" x14ac:dyDescent="0.25">
      <c r="F442" s="254"/>
    </row>
    <row r="443" spans="6:6" x14ac:dyDescent="0.25">
      <c r="F443" s="254"/>
    </row>
    <row r="444" spans="6:6" x14ac:dyDescent="0.25">
      <c r="F444" s="254"/>
    </row>
    <row r="445" spans="6:6" x14ac:dyDescent="0.25">
      <c r="F445" s="254"/>
    </row>
    <row r="446" spans="6:6" x14ac:dyDescent="0.25">
      <c r="F446" s="254"/>
    </row>
    <row r="447" spans="6:6" x14ac:dyDescent="0.25">
      <c r="F447" s="254"/>
    </row>
    <row r="448" spans="6:6" x14ac:dyDescent="0.25">
      <c r="F448" s="254"/>
    </row>
    <row r="449" spans="6:6" x14ac:dyDescent="0.25">
      <c r="F449" s="254"/>
    </row>
    <row r="450" spans="6:6" x14ac:dyDescent="0.25">
      <c r="F450" s="254"/>
    </row>
    <row r="451" spans="6:6" x14ac:dyDescent="0.25">
      <c r="F451" s="254"/>
    </row>
    <row r="452" spans="6:6" x14ac:dyDescent="0.25">
      <c r="F452" s="254"/>
    </row>
    <row r="453" spans="6:6" x14ac:dyDescent="0.25">
      <c r="F453" s="254"/>
    </row>
    <row r="454" spans="6:6" x14ac:dyDescent="0.25">
      <c r="F454" s="254"/>
    </row>
    <row r="455" spans="6:6" x14ac:dyDescent="0.25">
      <c r="F455" s="254"/>
    </row>
    <row r="456" spans="6:6" x14ac:dyDescent="0.25">
      <c r="F456" s="254"/>
    </row>
    <row r="457" spans="6:6" x14ac:dyDescent="0.25">
      <c r="F457" s="254"/>
    </row>
    <row r="458" spans="6:6" x14ac:dyDescent="0.25">
      <c r="F458" s="254"/>
    </row>
    <row r="459" spans="6:6" x14ac:dyDescent="0.25">
      <c r="F459" s="254"/>
    </row>
    <row r="460" spans="6:6" x14ac:dyDescent="0.25">
      <c r="F460" s="254"/>
    </row>
    <row r="461" spans="6:6" x14ac:dyDescent="0.25">
      <c r="F461" s="254"/>
    </row>
    <row r="462" spans="6:6" x14ac:dyDescent="0.25">
      <c r="F462" s="254"/>
    </row>
    <row r="463" spans="6:6" x14ac:dyDescent="0.25">
      <c r="F463" s="254"/>
    </row>
    <row r="464" spans="6:6" x14ac:dyDescent="0.25">
      <c r="F464" s="254"/>
    </row>
    <row r="465" spans="6:6" x14ac:dyDescent="0.25">
      <c r="F465" s="254"/>
    </row>
    <row r="466" spans="6:6" x14ac:dyDescent="0.25">
      <c r="F466" s="254"/>
    </row>
    <row r="467" spans="6:6" x14ac:dyDescent="0.25">
      <c r="F467" s="254"/>
    </row>
    <row r="468" spans="6:6" x14ac:dyDescent="0.25">
      <c r="F468" s="254"/>
    </row>
    <row r="469" spans="6:6" x14ac:dyDescent="0.25">
      <c r="F469" s="254"/>
    </row>
    <row r="470" spans="6:6" x14ac:dyDescent="0.25">
      <c r="F470" s="254"/>
    </row>
    <row r="471" spans="6:6" x14ac:dyDescent="0.25">
      <c r="F471" s="254"/>
    </row>
    <row r="472" spans="6:6" x14ac:dyDescent="0.25">
      <c r="F472" s="254"/>
    </row>
    <row r="473" spans="6:6" x14ac:dyDescent="0.25">
      <c r="F473" s="254"/>
    </row>
    <row r="474" spans="6:6" x14ac:dyDescent="0.25">
      <c r="F474" s="254"/>
    </row>
    <row r="475" spans="6:6" x14ac:dyDescent="0.25">
      <c r="F475" s="254"/>
    </row>
    <row r="476" spans="6:6" x14ac:dyDescent="0.25">
      <c r="F476" s="254"/>
    </row>
    <row r="477" spans="6:6" x14ac:dyDescent="0.25">
      <c r="F477" s="254"/>
    </row>
    <row r="478" spans="6:6" x14ac:dyDescent="0.25">
      <c r="F478" s="254"/>
    </row>
    <row r="479" spans="6:6" x14ac:dyDescent="0.25">
      <c r="F479" s="254"/>
    </row>
    <row r="480" spans="6:6" x14ac:dyDescent="0.25">
      <c r="F480" s="254"/>
    </row>
    <row r="481" spans="6:6" x14ac:dyDescent="0.25">
      <c r="F481" s="254"/>
    </row>
    <row r="482" spans="6:6" x14ac:dyDescent="0.25">
      <c r="F482" s="254"/>
    </row>
    <row r="483" spans="6:6" x14ac:dyDescent="0.25">
      <c r="F483" s="254"/>
    </row>
    <row r="484" spans="6:6" x14ac:dyDescent="0.25">
      <c r="F484" s="254"/>
    </row>
    <row r="485" spans="6:6" x14ac:dyDescent="0.25">
      <c r="F485" s="254"/>
    </row>
    <row r="486" spans="6:6" x14ac:dyDescent="0.25">
      <c r="F486" s="254"/>
    </row>
    <row r="487" spans="6:6" x14ac:dyDescent="0.25">
      <c r="F487" s="254"/>
    </row>
    <row r="488" spans="6:6" x14ac:dyDescent="0.25">
      <c r="F488" s="254"/>
    </row>
    <row r="489" spans="6:6" x14ac:dyDescent="0.25">
      <c r="F489" s="254"/>
    </row>
    <row r="490" spans="6:6" x14ac:dyDescent="0.25">
      <c r="F490" s="254"/>
    </row>
    <row r="491" spans="6:6" x14ac:dyDescent="0.25">
      <c r="F491" s="254"/>
    </row>
    <row r="492" spans="6:6" x14ac:dyDescent="0.25">
      <c r="F492" s="254"/>
    </row>
    <row r="493" spans="6:6" x14ac:dyDescent="0.25">
      <c r="F493" s="254"/>
    </row>
    <row r="494" spans="6:6" x14ac:dyDescent="0.25">
      <c r="F494" s="254"/>
    </row>
    <row r="495" spans="6:6" x14ac:dyDescent="0.25">
      <c r="F495" s="254"/>
    </row>
    <row r="496" spans="6:6" x14ac:dyDescent="0.25">
      <c r="F496" s="254"/>
    </row>
    <row r="497" spans="6:6" x14ac:dyDescent="0.25">
      <c r="F497" s="254"/>
    </row>
    <row r="498" spans="6:6" x14ac:dyDescent="0.25">
      <c r="F498" s="254"/>
    </row>
    <row r="499" spans="6:6" x14ac:dyDescent="0.25">
      <c r="F499" s="254"/>
    </row>
    <row r="500" spans="6:6" x14ac:dyDescent="0.25">
      <c r="F500" s="254"/>
    </row>
    <row r="501" spans="6:6" x14ac:dyDescent="0.25">
      <c r="F501" s="254"/>
    </row>
    <row r="502" spans="6:6" x14ac:dyDescent="0.25">
      <c r="F502" s="254"/>
    </row>
    <row r="503" spans="6:6" x14ac:dyDescent="0.25">
      <c r="F503" s="254"/>
    </row>
    <row r="504" spans="6:6" x14ac:dyDescent="0.25">
      <c r="F504" s="254"/>
    </row>
    <row r="505" spans="6:6" x14ac:dyDescent="0.25">
      <c r="F505" s="254"/>
    </row>
    <row r="506" spans="6:6" x14ac:dyDescent="0.25">
      <c r="F506" s="254"/>
    </row>
    <row r="507" spans="6:6" x14ac:dyDescent="0.25">
      <c r="F507" s="254"/>
    </row>
    <row r="508" spans="6:6" x14ac:dyDescent="0.25">
      <c r="F508" s="254"/>
    </row>
    <row r="509" spans="6:6" x14ac:dyDescent="0.25">
      <c r="F509" s="254"/>
    </row>
    <row r="510" spans="6:6" x14ac:dyDescent="0.25">
      <c r="F510" s="254"/>
    </row>
    <row r="511" spans="6:6" x14ac:dyDescent="0.25">
      <c r="F511" s="254"/>
    </row>
    <row r="512" spans="6:6" x14ac:dyDescent="0.25">
      <c r="F512" s="254"/>
    </row>
    <row r="513" spans="6:6" x14ac:dyDescent="0.25">
      <c r="F513" s="254"/>
    </row>
    <row r="514" spans="6:6" x14ac:dyDescent="0.25">
      <c r="F514" s="254"/>
    </row>
    <row r="515" spans="6:6" x14ac:dyDescent="0.25">
      <c r="F515" s="254"/>
    </row>
    <row r="516" spans="6:6" x14ac:dyDescent="0.25">
      <c r="F516" s="254"/>
    </row>
    <row r="517" spans="6:6" x14ac:dyDescent="0.25">
      <c r="F517" s="254"/>
    </row>
    <row r="518" spans="6:6" x14ac:dyDescent="0.25">
      <c r="F518" s="254"/>
    </row>
    <row r="519" spans="6:6" x14ac:dyDescent="0.25">
      <c r="F519" s="254"/>
    </row>
    <row r="520" spans="6:6" x14ac:dyDescent="0.25">
      <c r="F520" s="254"/>
    </row>
    <row r="521" spans="6:6" x14ac:dyDescent="0.25">
      <c r="F521" s="254"/>
    </row>
    <row r="522" spans="6:6" x14ac:dyDescent="0.25">
      <c r="F522" s="254"/>
    </row>
    <row r="523" spans="6:6" x14ac:dyDescent="0.25">
      <c r="F523" s="254"/>
    </row>
    <row r="524" spans="6:6" x14ac:dyDescent="0.25">
      <c r="F524" s="254"/>
    </row>
    <row r="525" spans="6:6" x14ac:dyDescent="0.25">
      <c r="F525" s="254"/>
    </row>
    <row r="526" spans="6:6" x14ac:dyDescent="0.25">
      <c r="F526" s="254"/>
    </row>
    <row r="527" spans="6:6" x14ac:dyDescent="0.25">
      <c r="F527" s="254"/>
    </row>
    <row r="528" spans="6:6" x14ac:dyDescent="0.25">
      <c r="F528" s="254"/>
    </row>
    <row r="529" spans="6:6" x14ac:dyDescent="0.25">
      <c r="F529" s="254"/>
    </row>
    <row r="530" spans="6:6" x14ac:dyDescent="0.25">
      <c r="F530" s="254"/>
    </row>
    <row r="531" spans="6:6" x14ac:dyDescent="0.25">
      <c r="F531" s="254"/>
    </row>
    <row r="532" spans="6:6" x14ac:dyDescent="0.25">
      <c r="F532" s="254"/>
    </row>
    <row r="533" spans="6:6" x14ac:dyDescent="0.25">
      <c r="F533" s="254"/>
    </row>
    <row r="534" spans="6:6" x14ac:dyDescent="0.25">
      <c r="F534" s="254"/>
    </row>
    <row r="535" spans="6:6" x14ac:dyDescent="0.25">
      <c r="F535" s="254"/>
    </row>
    <row r="536" spans="6:6" x14ac:dyDescent="0.25">
      <c r="F536" s="254"/>
    </row>
    <row r="537" spans="6:6" x14ac:dyDescent="0.25">
      <c r="F537" s="254"/>
    </row>
    <row r="538" spans="6:6" x14ac:dyDescent="0.25">
      <c r="F538" s="254"/>
    </row>
    <row r="539" spans="6:6" x14ac:dyDescent="0.25">
      <c r="F539" s="254"/>
    </row>
    <row r="540" spans="6:6" x14ac:dyDescent="0.25">
      <c r="F540" s="254"/>
    </row>
    <row r="541" spans="6:6" x14ac:dyDescent="0.25">
      <c r="F541" s="254"/>
    </row>
    <row r="542" spans="6:6" x14ac:dyDescent="0.25">
      <c r="F542" s="254"/>
    </row>
    <row r="543" spans="6:6" x14ac:dyDescent="0.25">
      <c r="F543" s="254"/>
    </row>
    <row r="544" spans="6:6" x14ac:dyDescent="0.25">
      <c r="F544" s="254"/>
    </row>
    <row r="545" spans="6:6" x14ac:dyDescent="0.25">
      <c r="F545" s="254"/>
    </row>
    <row r="546" spans="6:6" x14ac:dyDescent="0.25">
      <c r="F546" s="254"/>
    </row>
    <row r="547" spans="6:6" x14ac:dyDescent="0.25">
      <c r="F547" s="254"/>
    </row>
    <row r="548" spans="6:6" x14ac:dyDescent="0.25">
      <c r="F548" s="254"/>
    </row>
    <row r="549" spans="6:6" x14ac:dyDescent="0.25">
      <c r="F549" s="254"/>
    </row>
    <row r="550" spans="6:6" x14ac:dyDescent="0.25">
      <c r="F550" s="254"/>
    </row>
    <row r="551" spans="6:6" x14ac:dyDescent="0.25">
      <c r="F551" s="254"/>
    </row>
    <row r="552" spans="6:6" x14ac:dyDescent="0.25">
      <c r="F552" s="254"/>
    </row>
    <row r="553" spans="6:6" x14ac:dyDescent="0.25">
      <c r="F553" s="254"/>
    </row>
    <row r="554" spans="6:6" x14ac:dyDescent="0.25">
      <c r="F554" s="254"/>
    </row>
    <row r="555" spans="6:6" x14ac:dyDescent="0.25">
      <c r="F555" s="254"/>
    </row>
    <row r="556" spans="6:6" x14ac:dyDescent="0.25">
      <c r="F556" s="254"/>
    </row>
    <row r="557" spans="6:6" x14ac:dyDescent="0.25">
      <c r="F557" s="254"/>
    </row>
    <row r="558" spans="6:6" x14ac:dyDescent="0.25">
      <c r="F558" s="254"/>
    </row>
    <row r="559" spans="6:6" x14ac:dyDescent="0.25">
      <c r="F559" s="254"/>
    </row>
    <row r="560" spans="6:6" x14ac:dyDescent="0.25">
      <c r="F560" s="254"/>
    </row>
    <row r="561" spans="6:6" x14ac:dyDescent="0.25">
      <c r="F561" s="254"/>
    </row>
    <row r="562" spans="6:6" x14ac:dyDescent="0.25">
      <c r="F562" s="254"/>
    </row>
    <row r="563" spans="6:6" x14ac:dyDescent="0.25">
      <c r="F563" s="254"/>
    </row>
    <row r="564" spans="6:6" x14ac:dyDescent="0.25">
      <c r="F564" s="254"/>
    </row>
    <row r="565" spans="6:6" x14ac:dyDescent="0.25">
      <c r="F565" s="254"/>
    </row>
    <row r="566" spans="6:6" x14ac:dyDescent="0.25">
      <c r="F566" s="254"/>
    </row>
    <row r="567" spans="6:6" x14ac:dyDescent="0.25">
      <c r="F567" s="254"/>
    </row>
    <row r="568" spans="6:6" x14ac:dyDescent="0.25">
      <c r="F568" s="254"/>
    </row>
    <row r="569" spans="6:6" x14ac:dyDescent="0.25">
      <c r="F569" s="254"/>
    </row>
    <row r="570" spans="6:6" x14ac:dyDescent="0.25">
      <c r="F570" s="254"/>
    </row>
    <row r="571" spans="6:6" x14ac:dyDescent="0.25">
      <c r="F571" s="254"/>
    </row>
    <row r="572" spans="6:6" x14ac:dyDescent="0.25">
      <c r="F572" s="254"/>
    </row>
    <row r="573" spans="6:6" x14ac:dyDescent="0.25">
      <c r="F573" s="254"/>
    </row>
    <row r="574" spans="6:6" x14ac:dyDescent="0.25">
      <c r="F574" s="254"/>
    </row>
    <row r="575" spans="6:6" x14ac:dyDescent="0.25">
      <c r="F575" s="254"/>
    </row>
    <row r="576" spans="6:6" x14ac:dyDescent="0.25">
      <c r="F576" s="254"/>
    </row>
    <row r="577" spans="6:6" x14ac:dyDescent="0.25">
      <c r="F577" s="254"/>
    </row>
    <row r="578" spans="6:6" x14ac:dyDescent="0.25">
      <c r="F578" s="254"/>
    </row>
    <row r="579" spans="6:6" x14ac:dyDescent="0.25">
      <c r="F579" s="254"/>
    </row>
    <row r="580" spans="6:6" x14ac:dyDescent="0.25">
      <c r="F580" s="254"/>
    </row>
    <row r="581" spans="6:6" x14ac:dyDescent="0.25">
      <c r="F581" s="254"/>
    </row>
    <row r="582" spans="6:6" x14ac:dyDescent="0.25">
      <c r="F582" s="254"/>
    </row>
    <row r="583" spans="6:6" x14ac:dyDescent="0.25">
      <c r="F583" s="254"/>
    </row>
    <row r="584" spans="6:6" x14ac:dyDescent="0.25">
      <c r="F584" s="254"/>
    </row>
    <row r="585" spans="6:6" x14ac:dyDescent="0.25">
      <c r="F585" s="254"/>
    </row>
    <row r="586" spans="6:6" x14ac:dyDescent="0.25">
      <c r="F586" s="254"/>
    </row>
    <row r="587" spans="6:6" x14ac:dyDescent="0.25">
      <c r="F587" s="254"/>
    </row>
    <row r="588" spans="6:6" x14ac:dyDescent="0.25">
      <c r="F588" s="254"/>
    </row>
    <row r="589" spans="6:6" x14ac:dyDescent="0.25">
      <c r="F589" s="254"/>
    </row>
    <row r="590" spans="6:6" x14ac:dyDescent="0.25">
      <c r="F590" s="254"/>
    </row>
    <row r="591" spans="6:6" x14ac:dyDescent="0.25">
      <c r="F591" s="254"/>
    </row>
    <row r="592" spans="6:6" x14ac:dyDescent="0.25">
      <c r="F592" s="254"/>
    </row>
    <row r="593" spans="6:6" x14ac:dyDescent="0.25">
      <c r="F593" s="254"/>
    </row>
    <row r="594" spans="6:6" x14ac:dyDescent="0.25">
      <c r="F594" s="254"/>
    </row>
    <row r="595" spans="6:6" x14ac:dyDescent="0.25">
      <c r="F595" s="254"/>
    </row>
    <row r="596" spans="6:6" x14ac:dyDescent="0.25">
      <c r="F596" s="254"/>
    </row>
    <row r="597" spans="6:6" x14ac:dyDescent="0.25">
      <c r="F597" s="254"/>
    </row>
    <row r="598" spans="6:6" x14ac:dyDescent="0.25">
      <c r="F598" s="254"/>
    </row>
    <row r="599" spans="6:6" x14ac:dyDescent="0.25">
      <c r="F599" s="254"/>
    </row>
    <row r="600" spans="6:6" x14ac:dyDescent="0.25">
      <c r="F600" s="254"/>
    </row>
    <row r="601" spans="6:6" x14ac:dyDescent="0.25">
      <c r="F601" s="254"/>
    </row>
    <row r="602" spans="6:6" x14ac:dyDescent="0.25">
      <c r="F602" s="254"/>
    </row>
    <row r="603" spans="6:6" x14ac:dyDescent="0.25">
      <c r="F603" s="254"/>
    </row>
    <row r="604" spans="6:6" x14ac:dyDescent="0.25">
      <c r="F604" s="254"/>
    </row>
    <row r="605" spans="6:6" x14ac:dyDescent="0.25">
      <c r="F605" s="254"/>
    </row>
    <row r="606" spans="6:6" x14ac:dyDescent="0.25">
      <c r="F606" s="254"/>
    </row>
    <row r="607" spans="6:6" x14ac:dyDescent="0.25">
      <c r="F607" s="254"/>
    </row>
    <row r="608" spans="6:6" x14ac:dyDescent="0.25">
      <c r="F608" s="254"/>
    </row>
    <row r="609" spans="6:6" x14ac:dyDescent="0.25">
      <c r="F609" s="254"/>
    </row>
    <row r="610" spans="6:6" x14ac:dyDescent="0.25">
      <c r="F610" s="254"/>
    </row>
    <row r="611" spans="6:6" x14ac:dyDescent="0.25">
      <c r="F611" s="254"/>
    </row>
    <row r="612" spans="6:6" x14ac:dyDescent="0.25">
      <c r="F612" s="254"/>
    </row>
    <row r="613" spans="6:6" x14ac:dyDescent="0.25">
      <c r="F613" s="254"/>
    </row>
    <row r="614" spans="6:6" x14ac:dyDescent="0.25">
      <c r="F614" s="254"/>
    </row>
    <row r="615" spans="6:6" x14ac:dyDescent="0.25">
      <c r="F615" s="254"/>
    </row>
    <row r="616" spans="6:6" x14ac:dyDescent="0.25">
      <c r="F616" s="254"/>
    </row>
    <row r="617" spans="6:6" x14ac:dyDescent="0.25">
      <c r="F617" s="254"/>
    </row>
    <row r="618" spans="6:6" x14ac:dyDescent="0.25">
      <c r="F618" s="254"/>
    </row>
    <row r="619" spans="6:6" x14ac:dyDescent="0.25">
      <c r="F619" s="254"/>
    </row>
    <row r="620" spans="6:6" x14ac:dyDescent="0.25">
      <c r="F620" s="254"/>
    </row>
    <row r="621" spans="6:6" x14ac:dyDescent="0.25">
      <c r="F621" s="254"/>
    </row>
    <row r="622" spans="6:6" x14ac:dyDescent="0.25">
      <c r="F622" s="254"/>
    </row>
    <row r="623" spans="6:6" x14ac:dyDescent="0.25">
      <c r="F623" s="254"/>
    </row>
    <row r="624" spans="6:6" x14ac:dyDescent="0.25">
      <c r="F624" s="254"/>
    </row>
    <row r="625" spans="6:6" x14ac:dyDescent="0.25">
      <c r="F625" s="254"/>
    </row>
    <row r="626" spans="6:6" x14ac:dyDescent="0.25">
      <c r="F626" s="254"/>
    </row>
    <row r="627" spans="6:6" x14ac:dyDescent="0.25">
      <c r="F627" s="254"/>
    </row>
    <row r="628" spans="6:6" x14ac:dyDescent="0.25">
      <c r="F628" s="254"/>
    </row>
    <row r="629" spans="6:6" x14ac:dyDescent="0.25">
      <c r="F629" s="254"/>
    </row>
    <row r="630" spans="6:6" x14ac:dyDescent="0.25">
      <c r="F630" s="254"/>
    </row>
    <row r="631" spans="6:6" x14ac:dyDescent="0.25">
      <c r="F631" s="254"/>
    </row>
    <row r="632" spans="6:6" x14ac:dyDescent="0.25">
      <c r="F632" s="254"/>
    </row>
    <row r="633" spans="6:6" x14ac:dyDescent="0.25">
      <c r="F633" s="254"/>
    </row>
    <row r="634" spans="6:6" x14ac:dyDescent="0.25">
      <c r="F634" s="254"/>
    </row>
    <row r="635" spans="6:6" x14ac:dyDescent="0.25">
      <c r="F635" s="254"/>
    </row>
    <row r="636" spans="6:6" x14ac:dyDescent="0.25">
      <c r="F636" s="254"/>
    </row>
    <row r="637" spans="6:6" x14ac:dyDescent="0.25">
      <c r="F637" s="254"/>
    </row>
    <row r="638" spans="6:6" x14ac:dyDescent="0.25">
      <c r="F638" s="254"/>
    </row>
    <row r="639" spans="6:6" x14ac:dyDescent="0.25">
      <c r="F639" s="254"/>
    </row>
    <row r="640" spans="6:6" x14ac:dyDescent="0.25">
      <c r="F640" s="254"/>
    </row>
    <row r="641" spans="6:6" x14ac:dyDescent="0.25">
      <c r="F641" s="254"/>
    </row>
    <row r="642" spans="6:6" x14ac:dyDescent="0.25">
      <c r="F642" s="254"/>
    </row>
    <row r="643" spans="6:6" x14ac:dyDescent="0.25">
      <c r="F643" s="254"/>
    </row>
    <row r="644" spans="6:6" x14ac:dyDescent="0.25">
      <c r="F644" s="254"/>
    </row>
    <row r="645" spans="6:6" x14ac:dyDescent="0.25">
      <c r="F645" s="254"/>
    </row>
    <row r="646" spans="6:6" x14ac:dyDescent="0.25">
      <c r="F646" s="254"/>
    </row>
    <row r="647" spans="6:6" x14ac:dyDescent="0.25">
      <c r="F647" s="254"/>
    </row>
    <row r="648" spans="6:6" x14ac:dyDescent="0.25">
      <c r="F648" s="254"/>
    </row>
    <row r="649" spans="6:6" x14ac:dyDescent="0.25">
      <c r="F649" s="254"/>
    </row>
    <row r="650" spans="6:6" x14ac:dyDescent="0.25">
      <c r="F650" s="254"/>
    </row>
    <row r="651" spans="6:6" x14ac:dyDescent="0.25">
      <c r="F651" s="254"/>
    </row>
    <row r="652" spans="6:6" x14ac:dyDescent="0.25">
      <c r="F652" s="254"/>
    </row>
    <row r="653" spans="6:6" x14ac:dyDescent="0.25">
      <c r="F653" s="254"/>
    </row>
    <row r="654" spans="6:6" x14ac:dyDescent="0.25">
      <c r="F654" s="254"/>
    </row>
    <row r="655" spans="6:6" x14ac:dyDescent="0.25">
      <c r="F655" s="254"/>
    </row>
    <row r="656" spans="6:6" x14ac:dyDescent="0.25">
      <c r="F656" s="254"/>
    </row>
    <row r="657" spans="6:6" x14ac:dyDescent="0.25">
      <c r="F657" s="254"/>
    </row>
    <row r="658" spans="6:6" x14ac:dyDescent="0.25">
      <c r="F658" s="254"/>
    </row>
    <row r="659" spans="6:6" x14ac:dyDescent="0.25">
      <c r="F659" s="254"/>
    </row>
    <row r="660" spans="6:6" x14ac:dyDescent="0.25">
      <c r="F660" s="254"/>
    </row>
    <row r="661" spans="6:6" x14ac:dyDescent="0.25">
      <c r="F661" s="254"/>
    </row>
    <row r="662" spans="6:6" x14ac:dyDescent="0.25">
      <c r="F662" s="254"/>
    </row>
    <row r="663" spans="6:6" x14ac:dyDescent="0.25">
      <c r="F663" s="254"/>
    </row>
    <row r="664" spans="6:6" x14ac:dyDescent="0.25">
      <c r="F664" s="254"/>
    </row>
    <row r="665" spans="6:6" x14ac:dyDescent="0.25">
      <c r="F665" s="254"/>
    </row>
    <row r="666" spans="6:6" x14ac:dyDescent="0.25">
      <c r="F666" s="254"/>
    </row>
    <row r="667" spans="6:6" x14ac:dyDescent="0.25">
      <c r="F667" s="254"/>
    </row>
    <row r="668" spans="6:6" x14ac:dyDescent="0.25">
      <c r="F668" s="254"/>
    </row>
    <row r="669" spans="6:6" x14ac:dyDescent="0.25">
      <c r="F669" s="254"/>
    </row>
    <row r="670" spans="6:6" x14ac:dyDescent="0.25">
      <c r="F670" s="254"/>
    </row>
    <row r="671" spans="6:6" x14ac:dyDescent="0.25">
      <c r="F671" s="254"/>
    </row>
    <row r="672" spans="6:6" x14ac:dyDescent="0.25">
      <c r="F672" s="254"/>
    </row>
    <row r="673" spans="6:6" x14ac:dyDescent="0.25">
      <c r="F673" s="254"/>
    </row>
    <row r="674" spans="6:6" x14ac:dyDescent="0.25">
      <c r="F674" s="254"/>
    </row>
    <row r="675" spans="6:6" x14ac:dyDescent="0.25">
      <c r="F675" s="254"/>
    </row>
    <row r="676" spans="6:6" x14ac:dyDescent="0.25">
      <c r="F676" s="254"/>
    </row>
    <row r="677" spans="6:6" x14ac:dyDescent="0.25">
      <c r="F677" s="254"/>
    </row>
    <row r="678" spans="6:6" x14ac:dyDescent="0.25">
      <c r="F678" s="254"/>
    </row>
    <row r="679" spans="6:6" x14ac:dyDescent="0.25">
      <c r="F679" s="254"/>
    </row>
    <row r="680" spans="6:6" x14ac:dyDescent="0.25">
      <c r="F680" s="254"/>
    </row>
    <row r="681" spans="6:6" x14ac:dyDescent="0.25">
      <c r="F681" s="254"/>
    </row>
    <row r="682" spans="6:6" x14ac:dyDescent="0.25">
      <c r="F682" s="254"/>
    </row>
    <row r="683" spans="6:6" x14ac:dyDescent="0.25">
      <c r="F683" s="254"/>
    </row>
    <row r="684" spans="6:6" x14ac:dyDescent="0.25">
      <c r="F684" s="254"/>
    </row>
    <row r="685" spans="6:6" x14ac:dyDescent="0.25">
      <c r="F685" s="254"/>
    </row>
    <row r="686" spans="6:6" x14ac:dyDescent="0.25">
      <c r="F686" s="254"/>
    </row>
    <row r="687" spans="6:6" x14ac:dyDescent="0.25">
      <c r="F687" s="254"/>
    </row>
    <row r="688" spans="6:6" x14ac:dyDescent="0.25">
      <c r="F688" s="254"/>
    </row>
    <row r="689" spans="6:6" x14ac:dyDescent="0.25">
      <c r="F689" s="254"/>
    </row>
    <row r="690" spans="6:6" x14ac:dyDescent="0.25">
      <c r="F690" s="254"/>
    </row>
    <row r="691" spans="6:6" x14ac:dyDescent="0.25">
      <c r="F691" s="254"/>
    </row>
    <row r="692" spans="6:6" x14ac:dyDescent="0.25">
      <c r="F692" s="254"/>
    </row>
    <row r="693" spans="6:6" x14ac:dyDescent="0.25">
      <c r="F693" s="254"/>
    </row>
    <row r="694" spans="6:6" x14ac:dyDescent="0.25">
      <c r="F694" s="254"/>
    </row>
    <row r="695" spans="6:6" x14ac:dyDescent="0.25">
      <c r="F695" s="254"/>
    </row>
    <row r="696" spans="6:6" x14ac:dyDescent="0.25">
      <c r="F696" s="254"/>
    </row>
    <row r="697" spans="6:6" x14ac:dyDescent="0.25">
      <c r="F697" s="254"/>
    </row>
    <row r="698" spans="6:6" x14ac:dyDescent="0.25">
      <c r="F698" s="254"/>
    </row>
    <row r="699" spans="6:6" x14ac:dyDescent="0.25">
      <c r="F699" s="254"/>
    </row>
    <row r="700" spans="6:6" x14ac:dyDescent="0.25">
      <c r="F700" s="254"/>
    </row>
    <row r="701" spans="6:6" x14ac:dyDescent="0.25">
      <c r="F701" s="254"/>
    </row>
    <row r="702" spans="6:6" x14ac:dyDescent="0.25">
      <c r="F702" s="254"/>
    </row>
    <row r="703" spans="6:6" x14ac:dyDescent="0.25">
      <c r="F703" s="254"/>
    </row>
    <row r="704" spans="6:6" x14ac:dyDescent="0.25">
      <c r="F704" s="254"/>
    </row>
    <row r="705" spans="6:6" x14ac:dyDescent="0.25">
      <c r="F705" s="254"/>
    </row>
    <row r="706" spans="6:6" x14ac:dyDescent="0.25">
      <c r="F706" s="254"/>
    </row>
    <row r="707" spans="6:6" x14ac:dyDescent="0.25">
      <c r="F707" s="254"/>
    </row>
    <row r="708" spans="6:6" x14ac:dyDescent="0.25">
      <c r="F708" s="254"/>
    </row>
    <row r="709" spans="6:6" x14ac:dyDescent="0.25">
      <c r="F709" s="254"/>
    </row>
    <row r="710" spans="6:6" x14ac:dyDescent="0.25">
      <c r="F710" s="254"/>
    </row>
    <row r="711" spans="6:6" x14ac:dyDescent="0.25">
      <c r="F711" s="254"/>
    </row>
    <row r="712" spans="6:6" x14ac:dyDescent="0.25">
      <c r="F712" s="254"/>
    </row>
    <row r="713" spans="6:6" x14ac:dyDescent="0.25">
      <c r="F713" s="254"/>
    </row>
    <row r="714" spans="6:6" x14ac:dyDescent="0.25">
      <c r="F714" s="254"/>
    </row>
    <row r="715" spans="6:6" x14ac:dyDescent="0.25">
      <c r="F715" s="254"/>
    </row>
    <row r="716" spans="6:6" x14ac:dyDescent="0.25">
      <c r="F716" s="254"/>
    </row>
    <row r="717" spans="6:6" x14ac:dyDescent="0.25">
      <c r="F717" s="254"/>
    </row>
    <row r="718" spans="6:6" x14ac:dyDescent="0.25">
      <c r="F718" s="254"/>
    </row>
    <row r="719" spans="6:6" x14ac:dyDescent="0.25">
      <c r="F719" s="254"/>
    </row>
    <row r="720" spans="6:6" x14ac:dyDescent="0.25">
      <c r="F720" s="254"/>
    </row>
    <row r="721" spans="6:6" x14ac:dyDescent="0.25">
      <c r="F721" s="254"/>
    </row>
    <row r="722" spans="6:6" x14ac:dyDescent="0.25">
      <c r="F722" s="254"/>
    </row>
    <row r="723" spans="6:6" x14ac:dyDescent="0.25">
      <c r="F723" s="254"/>
    </row>
    <row r="724" spans="6:6" x14ac:dyDescent="0.25">
      <c r="F724" s="254"/>
    </row>
    <row r="725" spans="6:6" x14ac:dyDescent="0.25">
      <c r="F725" s="254"/>
    </row>
    <row r="726" spans="6:6" x14ac:dyDescent="0.25">
      <c r="F726" s="254"/>
    </row>
    <row r="727" spans="6:6" x14ac:dyDescent="0.25">
      <c r="F727" s="254"/>
    </row>
    <row r="728" spans="6:6" x14ac:dyDescent="0.25">
      <c r="F728" s="254"/>
    </row>
    <row r="729" spans="6:6" x14ac:dyDescent="0.25">
      <c r="F729" s="254"/>
    </row>
    <row r="730" spans="6:6" x14ac:dyDescent="0.25">
      <c r="F730" s="254"/>
    </row>
    <row r="731" spans="6:6" x14ac:dyDescent="0.25">
      <c r="F731" s="254"/>
    </row>
    <row r="732" spans="6:6" x14ac:dyDescent="0.25">
      <c r="F732" s="254"/>
    </row>
    <row r="733" spans="6:6" x14ac:dyDescent="0.25">
      <c r="F733" s="254"/>
    </row>
    <row r="734" spans="6:6" x14ac:dyDescent="0.25">
      <c r="F734" s="254"/>
    </row>
    <row r="735" spans="6:6" x14ac:dyDescent="0.25">
      <c r="F735" s="254"/>
    </row>
    <row r="736" spans="6:6" x14ac:dyDescent="0.25">
      <c r="F736" s="254"/>
    </row>
    <row r="737" spans="6:6" x14ac:dyDescent="0.25">
      <c r="F737" s="254"/>
    </row>
    <row r="738" spans="6:6" x14ac:dyDescent="0.25">
      <c r="F738" s="254"/>
    </row>
    <row r="739" spans="6:6" x14ac:dyDescent="0.25">
      <c r="F739" s="254"/>
    </row>
    <row r="740" spans="6:6" x14ac:dyDescent="0.25">
      <c r="F740" s="254"/>
    </row>
    <row r="741" spans="6:6" x14ac:dyDescent="0.25">
      <c r="F741" s="254"/>
    </row>
    <row r="742" spans="6:6" x14ac:dyDescent="0.25">
      <c r="F742" s="254"/>
    </row>
    <row r="743" spans="6:6" x14ac:dyDescent="0.25">
      <c r="F743" s="254"/>
    </row>
    <row r="744" spans="6:6" x14ac:dyDescent="0.25">
      <c r="F744" s="254"/>
    </row>
    <row r="745" spans="6:6" x14ac:dyDescent="0.25">
      <c r="F745" s="254"/>
    </row>
    <row r="746" spans="6:6" x14ac:dyDescent="0.25">
      <c r="F746" s="254"/>
    </row>
    <row r="747" spans="6:6" x14ac:dyDescent="0.25">
      <c r="F747" s="254"/>
    </row>
    <row r="748" spans="6:6" x14ac:dyDescent="0.25">
      <c r="F748" s="254"/>
    </row>
    <row r="749" spans="6:6" x14ac:dyDescent="0.25">
      <c r="F749" s="254"/>
    </row>
    <row r="750" spans="6:6" x14ac:dyDescent="0.25">
      <c r="F750" s="254"/>
    </row>
    <row r="751" spans="6:6" x14ac:dyDescent="0.25">
      <c r="F751" s="254"/>
    </row>
    <row r="752" spans="6:6" x14ac:dyDescent="0.25">
      <c r="F752" s="254"/>
    </row>
    <row r="753" spans="6:6" x14ac:dyDescent="0.25">
      <c r="F753" s="254"/>
    </row>
    <row r="754" spans="6:6" x14ac:dyDescent="0.25">
      <c r="F754" s="254"/>
    </row>
    <row r="755" spans="6:6" x14ac:dyDescent="0.25">
      <c r="F755" s="254"/>
    </row>
    <row r="756" spans="6:6" x14ac:dyDescent="0.25">
      <c r="F756" s="254"/>
    </row>
    <row r="757" spans="6:6" x14ac:dyDescent="0.25">
      <c r="F757" s="254"/>
    </row>
    <row r="758" spans="6:6" x14ac:dyDescent="0.25">
      <c r="F758" s="254"/>
    </row>
    <row r="759" spans="6:6" x14ac:dyDescent="0.25">
      <c r="F759" s="254"/>
    </row>
    <row r="760" spans="6:6" x14ac:dyDescent="0.25">
      <c r="F760" s="254"/>
    </row>
    <row r="761" spans="6:6" x14ac:dyDescent="0.25">
      <c r="F761" s="254"/>
    </row>
    <row r="762" spans="6:6" x14ac:dyDescent="0.25">
      <c r="F762" s="254"/>
    </row>
    <row r="763" spans="6:6" x14ac:dyDescent="0.25">
      <c r="F763" s="254"/>
    </row>
    <row r="764" spans="6:6" x14ac:dyDescent="0.25">
      <c r="F764" s="254"/>
    </row>
    <row r="765" spans="6:6" x14ac:dyDescent="0.25">
      <c r="F765" s="254"/>
    </row>
    <row r="766" spans="6:6" x14ac:dyDescent="0.25">
      <c r="F766" s="254"/>
    </row>
    <row r="767" spans="6:6" x14ac:dyDescent="0.25">
      <c r="F767" s="254"/>
    </row>
    <row r="768" spans="6:6" x14ac:dyDescent="0.25">
      <c r="F768" s="254"/>
    </row>
    <row r="769" spans="6:6" x14ac:dyDescent="0.25">
      <c r="F769" s="254"/>
    </row>
    <row r="770" spans="6:6" x14ac:dyDescent="0.25">
      <c r="F770" s="254"/>
    </row>
    <row r="771" spans="6:6" x14ac:dyDescent="0.25">
      <c r="F771" s="254"/>
    </row>
    <row r="772" spans="6:6" x14ac:dyDescent="0.25">
      <c r="F772" s="254"/>
    </row>
    <row r="773" spans="6:6" x14ac:dyDescent="0.25">
      <c r="F773" s="254"/>
    </row>
    <row r="774" spans="6:6" x14ac:dyDescent="0.25">
      <c r="F774" s="254"/>
    </row>
    <row r="775" spans="6:6" x14ac:dyDescent="0.25">
      <c r="F775" s="254"/>
    </row>
    <row r="776" spans="6:6" x14ac:dyDescent="0.25">
      <c r="F776" s="254"/>
    </row>
    <row r="777" spans="6:6" x14ac:dyDescent="0.25">
      <c r="F777" s="254"/>
    </row>
    <row r="778" spans="6:6" x14ac:dyDescent="0.25">
      <c r="F778" s="254"/>
    </row>
    <row r="779" spans="6:6" x14ac:dyDescent="0.25">
      <c r="F779" s="254"/>
    </row>
    <row r="780" spans="6:6" x14ac:dyDescent="0.25">
      <c r="F780" s="254"/>
    </row>
    <row r="781" spans="6:6" x14ac:dyDescent="0.25">
      <c r="F781" s="254"/>
    </row>
    <row r="782" spans="6:6" x14ac:dyDescent="0.25">
      <c r="F782" s="254"/>
    </row>
    <row r="783" spans="6:6" x14ac:dyDescent="0.25">
      <c r="F783" s="254"/>
    </row>
    <row r="784" spans="6:6" x14ac:dyDescent="0.25">
      <c r="F784" s="254"/>
    </row>
    <row r="785" spans="6:6" x14ac:dyDescent="0.25">
      <c r="F785" s="254"/>
    </row>
    <row r="786" spans="6:6" x14ac:dyDescent="0.25">
      <c r="F786" s="254"/>
    </row>
    <row r="787" spans="6:6" x14ac:dyDescent="0.25">
      <c r="F787" s="254"/>
    </row>
    <row r="788" spans="6:6" x14ac:dyDescent="0.25">
      <c r="F788" s="254"/>
    </row>
    <row r="789" spans="6:6" x14ac:dyDescent="0.25">
      <c r="F789" s="254"/>
    </row>
    <row r="790" spans="6:6" x14ac:dyDescent="0.25">
      <c r="F790" s="254"/>
    </row>
    <row r="791" spans="6:6" x14ac:dyDescent="0.25">
      <c r="F791" s="254"/>
    </row>
    <row r="792" spans="6:6" x14ac:dyDescent="0.25">
      <c r="F792" s="254"/>
    </row>
    <row r="793" spans="6:6" x14ac:dyDescent="0.25">
      <c r="F793" s="254"/>
    </row>
    <row r="794" spans="6:6" x14ac:dyDescent="0.25">
      <c r="F794" s="254"/>
    </row>
    <row r="795" spans="6:6" x14ac:dyDescent="0.25">
      <c r="F795" s="254"/>
    </row>
    <row r="796" spans="6:6" x14ac:dyDescent="0.25">
      <c r="F796" s="254"/>
    </row>
    <row r="797" spans="6:6" x14ac:dyDescent="0.25">
      <c r="F797" s="254"/>
    </row>
    <row r="798" spans="6:6" x14ac:dyDescent="0.25">
      <c r="F798" s="254"/>
    </row>
    <row r="799" spans="6:6" x14ac:dyDescent="0.25">
      <c r="F799" s="254"/>
    </row>
    <row r="800" spans="6:6" x14ac:dyDescent="0.25">
      <c r="F800" s="254"/>
    </row>
    <row r="801" spans="6:6" x14ac:dyDescent="0.25">
      <c r="F801" s="254"/>
    </row>
    <row r="802" spans="6:6" x14ac:dyDescent="0.25">
      <c r="F802" s="254"/>
    </row>
    <row r="803" spans="6:6" x14ac:dyDescent="0.25">
      <c r="F803" s="254"/>
    </row>
    <row r="804" spans="6:6" x14ac:dyDescent="0.25">
      <c r="F804" s="254"/>
    </row>
    <row r="805" spans="6:6" x14ac:dyDescent="0.25">
      <c r="F805" s="254"/>
    </row>
    <row r="806" spans="6:6" x14ac:dyDescent="0.25">
      <c r="F806" s="254"/>
    </row>
    <row r="807" spans="6:6" x14ac:dyDescent="0.25">
      <c r="F807" s="254"/>
    </row>
    <row r="808" spans="6:6" x14ac:dyDescent="0.25">
      <c r="F808" s="254"/>
    </row>
    <row r="809" spans="6:6" x14ac:dyDescent="0.25">
      <c r="F809" s="254"/>
    </row>
    <row r="810" spans="6:6" x14ac:dyDescent="0.25">
      <c r="F810" s="254"/>
    </row>
    <row r="811" spans="6:6" x14ac:dyDescent="0.25">
      <c r="F811" s="254"/>
    </row>
    <row r="812" spans="6:6" x14ac:dyDescent="0.25">
      <c r="F812" s="254"/>
    </row>
    <row r="813" spans="6:6" x14ac:dyDescent="0.25">
      <c r="F813" s="254"/>
    </row>
    <row r="814" spans="6:6" x14ac:dyDescent="0.25">
      <c r="F814" s="254"/>
    </row>
    <row r="815" spans="6:6" x14ac:dyDescent="0.25">
      <c r="F815" s="254"/>
    </row>
    <row r="816" spans="6:6" x14ac:dyDescent="0.25">
      <c r="F816" s="254"/>
    </row>
    <row r="817" spans="6:6" x14ac:dyDescent="0.25">
      <c r="F817" s="254"/>
    </row>
    <row r="818" spans="6:6" x14ac:dyDescent="0.25">
      <c r="F818" s="254"/>
    </row>
    <row r="819" spans="6:6" x14ac:dyDescent="0.25">
      <c r="F819" s="254"/>
    </row>
    <row r="820" spans="6:6" x14ac:dyDescent="0.25">
      <c r="F820" s="254"/>
    </row>
    <row r="821" spans="6:6" x14ac:dyDescent="0.25">
      <c r="F821" s="254"/>
    </row>
    <row r="822" spans="6:6" x14ac:dyDescent="0.25">
      <c r="F822" s="254"/>
    </row>
    <row r="823" spans="6:6" x14ac:dyDescent="0.25">
      <c r="F823" s="254"/>
    </row>
    <row r="824" spans="6:6" x14ac:dyDescent="0.25">
      <c r="F824" s="254"/>
    </row>
    <row r="825" spans="6:6" x14ac:dyDescent="0.25">
      <c r="F825" s="254"/>
    </row>
    <row r="826" spans="6:6" x14ac:dyDescent="0.25">
      <c r="F826" s="254"/>
    </row>
    <row r="827" spans="6:6" x14ac:dyDescent="0.25">
      <c r="F827" s="254"/>
    </row>
    <row r="828" spans="6:6" x14ac:dyDescent="0.25">
      <c r="F828" s="254"/>
    </row>
    <row r="829" spans="6:6" x14ac:dyDescent="0.25">
      <c r="F829" s="254"/>
    </row>
    <row r="830" spans="6:6" x14ac:dyDescent="0.25">
      <c r="F830" s="254"/>
    </row>
    <row r="831" spans="6:6" x14ac:dyDescent="0.25">
      <c r="F831" s="254"/>
    </row>
    <row r="832" spans="6:6" x14ac:dyDescent="0.25">
      <c r="F832" s="254"/>
    </row>
    <row r="833" spans="6:6" x14ac:dyDescent="0.25">
      <c r="F833" s="254"/>
    </row>
    <row r="834" spans="6:6" x14ac:dyDescent="0.25">
      <c r="F834" s="254"/>
    </row>
    <row r="835" spans="6:6" x14ac:dyDescent="0.25">
      <c r="F835" s="254"/>
    </row>
    <row r="836" spans="6:6" x14ac:dyDescent="0.25">
      <c r="F836" s="254"/>
    </row>
    <row r="837" spans="6:6" x14ac:dyDescent="0.25">
      <c r="F837" s="254"/>
    </row>
    <row r="838" spans="6:6" x14ac:dyDescent="0.25">
      <c r="F838" s="254"/>
    </row>
    <row r="839" spans="6:6" x14ac:dyDescent="0.25">
      <c r="F839" s="254"/>
    </row>
    <row r="840" spans="6:6" x14ac:dyDescent="0.25">
      <c r="F840" s="254"/>
    </row>
    <row r="841" spans="6:6" x14ac:dyDescent="0.25">
      <c r="F841" s="254"/>
    </row>
    <row r="842" spans="6:6" x14ac:dyDescent="0.25">
      <c r="F842" s="254"/>
    </row>
    <row r="843" spans="6:6" x14ac:dyDescent="0.25">
      <c r="F843" s="254"/>
    </row>
    <row r="844" spans="6:6" x14ac:dyDescent="0.25">
      <c r="F844" s="254"/>
    </row>
    <row r="845" spans="6:6" x14ac:dyDescent="0.25">
      <c r="F845" s="254"/>
    </row>
    <row r="846" spans="6:6" x14ac:dyDescent="0.25">
      <c r="F846" s="254"/>
    </row>
    <row r="847" spans="6:6" x14ac:dyDescent="0.25">
      <c r="F847" s="254"/>
    </row>
    <row r="848" spans="6:6" x14ac:dyDescent="0.25">
      <c r="F848" s="254"/>
    </row>
    <row r="849" spans="6:6" x14ac:dyDescent="0.25">
      <c r="F849" s="254"/>
    </row>
    <row r="850" spans="6:6" x14ac:dyDescent="0.25">
      <c r="F850" s="254"/>
    </row>
    <row r="851" spans="6:6" x14ac:dyDescent="0.25">
      <c r="F851" s="254"/>
    </row>
    <row r="852" spans="6:6" x14ac:dyDescent="0.25">
      <c r="F852" s="254"/>
    </row>
    <row r="853" spans="6:6" x14ac:dyDescent="0.25">
      <c r="F853" s="254"/>
    </row>
    <row r="854" spans="6:6" x14ac:dyDescent="0.25">
      <c r="F854" s="254"/>
    </row>
    <row r="855" spans="6:6" x14ac:dyDescent="0.25">
      <c r="F855" s="254"/>
    </row>
    <row r="856" spans="6:6" x14ac:dyDescent="0.25">
      <c r="F856" s="254"/>
    </row>
    <row r="857" spans="6:6" x14ac:dyDescent="0.25">
      <c r="F857" s="254"/>
    </row>
    <row r="858" spans="6:6" x14ac:dyDescent="0.25">
      <c r="F858" s="254"/>
    </row>
    <row r="859" spans="6:6" x14ac:dyDescent="0.25">
      <c r="F859" s="254"/>
    </row>
    <row r="860" spans="6:6" x14ac:dyDescent="0.25">
      <c r="F860" s="254"/>
    </row>
    <row r="861" spans="6:6" x14ac:dyDescent="0.25">
      <c r="F861" s="254"/>
    </row>
    <row r="862" spans="6:6" x14ac:dyDescent="0.25">
      <c r="F862" s="254"/>
    </row>
    <row r="863" spans="6:6" x14ac:dyDescent="0.25">
      <c r="F863" s="254"/>
    </row>
    <row r="864" spans="6:6" x14ac:dyDescent="0.25">
      <c r="F864" s="254"/>
    </row>
    <row r="865" spans="6:6" x14ac:dyDescent="0.25">
      <c r="F865" s="254"/>
    </row>
    <row r="866" spans="6:6" x14ac:dyDescent="0.25">
      <c r="F866" s="254"/>
    </row>
    <row r="867" spans="6:6" x14ac:dyDescent="0.25">
      <c r="F867" s="254"/>
    </row>
    <row r="868" spans="6:6" x14ac:dyDescent="0.25">
      <c r="F868" s="254"/>
    </row>
    <row r="869" spans="6:6" x14ac:dyDescent="0.25">
      <c r="F869" s="254"/>
    </row>
    <row r="870" spans="6:6" x14ac:dyDescent="0.25">
      <c r="F870" s="254"/>
    </row>
    <row r="871" spans="6:6" x14ac:dyDescent="0.25">
      <c r="F871" s="254"/>
    </row>
    <row r="872" spans="6:6" x14ac:dyDescent="0.25">
      <c r="F872" s="254"/>
    </row>
    <row r="873" spans="6:6" x14ac:dyDescent="0.25">
      <c r="F873" s="254"/>
    </row>
    <row r="874" spans="6:6" x14ac:dyDescent="0.25">
      <c r="F874" s="254"/>
    </row>
    <row r="875" spans="6:6" x14ac:dyDescent="0.25">
      <c r="F875" s="254"/>
    </row>
    <row r="876" spans="6:6" x14ac:dyDescent="0.25">
      <c r="F876" s="254"/>
    </row>
    <row r="877" spans="6:6" x14ac:dyDescent="0.25">
      <c r="F877" s="254"/>
    </row>
    <row r="878" spans="6:6" x14ac:dyDescent="0.25">
      <c r="F878" s="254"/>
    </row>
    <row r="879" spans="6:6" x14ac:dyDescent="0.25">
      <c r="F879" s="254"/>
    </row>
    <row r="880" spans="6:6" x14ac:dyDescent="0.25">
      <c r="F880" s="254"/>
    </row>
    <row r="881" spans="6:6" x14ac:dyDescent="0.25">
      <c r="F881" s="254"/>
    </row>
    <row r="882" spans="6:6" x14ac:dyDescent="0.25">
      <c r="F882" s="254"/>
    </row>
    <row r="883" spans="6:6" x14ac:dyDescent="0.25">
      <c r="F883" s="254"/>
    </row>
    <row r="884" spans="6:6" x14ac:dyDescent="0.25">
      <c r="F884" s="254"/>
    </row>
    <row r="885" spans="6:6" x14ac:dyDescent="0.25">
      <c r="F885" s="254"/>
    </row>
    <row r="886" spans="6:6" x14ac:dyDescent="0.25">
      <c r="F886" s="254"/>
    </row>
    <row r="887" spans="6:6" x14ac:dyDescent="0.25">
      <c r="F887" s="254"/>
    </row>
    <row r="888" spans="6:6" x14ac:dyDescent="0.25">
      <c r="F888" s="254"/>
    </row>
    <row r="889" spans="6:6" x14ac:dyDescent="0.25">
      <c r="F889" s="254"/>
    </row>
    <row r="890" spans="6:6" x14ac:dyDescent="0.25">
      <c r="F890" s="254"/>
    </row>
    <row r="891" spans="6:6" x14ac:dyDescent="0.25">
      <c r="F891" s="254"/>
    </row>
    <row r="892" spans="6:6" x14ac:dyDescent="0.25">
      <c r="F892" s="254"/>
    </row>
    <row r="893" spans="6:6" x14ac:dyDescent="0.25">
      <c r="F893" s="254"/>
    </row>
    <row r="894" spans="6:6" x14ac:dyDescent="0.25">
      <c r="F894" s="254"/>
    </row>
    <row r="895" spans="6:6" x14ac:dyDescent="0.25">
      <c r="F895" s="254"/>
    </row>
    <row r="896" spans="6:6" x14ac:dyDescent="0.25">
      <c r="F896" s="254"/>
    </row>
    <row r="897" spans="6:6" x14ac:dyDescent="0.25">
      <c r="F897" s="254"/>
    </row>
    <row r="898" spans="6:6" x14ac:dyDescent="0.25">
      <c r="F898" s="254"/>
    </row>
    <row r="899" spans="6:6" x14ac:dyDescent="0.25">
      <c r="F899" s="254"/>
    </row>
    <row r="900" spans="6:6" x14ac:dyDescent="0.25">
      <c r="F900" s="254"/>
    </row>
    <row r="901" spans="6:6" x14ac:dyDescent="0.25">
      <c r="F901" s="254"/>
    </row>
    <row r="902" spans="6:6" x14ac:dyDescent="0.25">
      <c r="F902" s="254"/>
    </row>
    <row r="903" spans="6:6" x14ac:dyDescent="0.25">
      <c r="F903" s="254"/>
    </row>
    <row r="904" spans="6:6" x14ac:dyDescent="0.25">
      <c r="F904" s="254"/>
    </row>
    <row r="905" spans="6:6" x14ac:dyDescent="0.25">
      <c r="F905" s="254"/>
    </row>
    <row r="906" spans="6:6" x14ac:dyDescent="0.25">
      <c r="F906" s="254"/>
    </row>
    <row r="907" spans="6:6" x14ac:dyDescent="0.25">
      <c r="F907" s="254"/>
    </row>
    <row r="908" spans="6:6" x14ac:dyDescent="0.25">
      <c r="F908" s="254"/>
    </row>
    <row r="909" spans="6:6" x14ac:dyDescent="0.25">
      <c r="F909" s="254"/>
    </row>
    <row r="910" spans="6:6" x14ac:dyDescent="0.25">
      <c r="F910" s="254"/>
    </row>
    <row r="911" spans="6:6" x14ac:dyDescent="0.25">
      <c r="F911" s="254"/>
    </row>
    <row r="912" spans="6:6" x14ac:dyDescent="0.25">
      <c r="F912" s="254"/>
    </row>
    <row r="913" spans="6:6" x14ac:dyDescent="0.25">
      <c r="F913" s="254"/>
    </row>
    <row r="914" spans="6:6" x14ac:dyDescent="0.25">
      <c r="F914" s="254"/>
    </row>
    <row r="915" spans="6:6" x14ac:dyDescent="0.25">
      <c r="F915" s="254"/>
    </row>
    <row r="916" spans="6:6" x14ac:dyDescent="0.25">
      <c r="F916" s="254"/>
    </row>
    <row r="917" spans="6:6" x14ac:dyDescent="0.25">
      <c r="F917" s="254"/>
    </row>
    <row r="918" spans="6:6" x14ac:dyDescent="0.25">
      <c r="F918" s="254"/>
    </row>
    <row r="919" spans="6:6" x14ac:dyDescent="0.25">
      <c r="F919" s="254"/>
    </row>
    <row r="920" spans="6:6" x14ac:dyDescent="0.25">
      <c r="F920" s="254"/>
    </row>
    <row r="921" spans="6:6" x14ac:dyDescent="0.25">
      <c r="F921" s="254"/>
    </row>
    <row r="922" spans="6:6" x14ac:dyDescent="0.25">
      <c r="F922" s="254"/>
    </row>
    <row r="923" spans="6:6" x14ac:dyDescent="0.25">
      <c r="F923" s="254"/>
    </row>
    <row r="924" spans="6:6" x14ac:dyDescent="0.25">
      <c r="F924" s="254"/>
    </row>
    <row r="925" spans="6:6" x14ac:dyDescent="0.25">
      <c r="F925" s="254"/>
    </row>
    <row r="926" spans="6:6" x14ac:dyDescent="0.25">
      <c r="F926" s="254"/>
    </row>
    <row r="927" spans="6:6" x14ac:dyDescent="0.25">
      <c r="F927" s="254"/>
    </row>
    <row r="928" spans="6:6" x14ac:dyDescent="0.25">
      <c r="F928" s="254"/>
    </row>
    <row r="929" spans="6:6" x14ac:dyDescent="0.25">
      <c r="F929" s="254"/>
    </row>
    <row r="930" spans="6:6" x14ac:dyDescent="0.25">
      <c r="F930" s="254"/>
    </row>
    <row r="931" spans="6:6" x14ac:dyDescent="0.25">
      <c r="F931" s="254"/>
    </row>
    <row r="932" spans="6:6" x14ac:dyDescent="0.25">
      <c r="F932" s="254"/>
    </row>
    <row r="933" spans="6:6" x14ac:dyDescent="0.25">
      <c r="F933" s="254"/>
    </row>
    <row r="934" spans="6:6" x14ac:dyDescent="0.25">
      <c r="F934" s="254"/>
    </row>
    <row r="935" spans="6:6" x14ac:dyDescent="0.25">
      <c r="F935" s="254"/>
    </row>
    <row r="936" spans="6:6" x14ac:dyDescent="0.25">
      <c r="F936" s="254"/>
    </row>
    <row r="937" spans="6:6" x14ac:dyDescent="0.25">
      <c r="F937" s="254"/>
    </row>
    <row r="938" spans="6:6" x14ac:dyDescent="0.25">
      <c r="F938" s="254"/>
    </row>
    <row r="939" spans="6:6" x14ac:dyDescent="0.25">
      <c r="F939" s="254"/>
    </row>
    <row r="940" spans="6:6" x14ac:dyDescent="0.25">
      <c r="F940" s="254"/>
    </row>
    <row r="941" spans="6:6" x14ac:dyDescent="0.25">
      <c r="F941" s="254"/>
    </row>
    <row r="942" spans="6:6" x14ac:dyDescent="0.25">
      <c r="F942" s="254"/>
    </row>
    <row r="943" spans="6:6" x14ac:dyDescent="0.25">
      <c r="F943" s="254"/>
    </row>
    <row r="944" spans="6:6" x14ac:dyDescent="0.25">
      <c r="F944" s="254"/>
    </row>
    <row r="945" spans="6:6" x14ac:dyDescent="0.25">
      <c r="F945" s="254"/>
    </row>
    <row r="946" spans="6:6" x14ac:dyDescent="0.25">
      <c r="F946" s="254"/>
    </row>
    <row r="947" spans="6:6" x14ac:dyDescent="0.25">
      <c r="F947" s="254"/>
    </row>
    <row r="948" spans="6:6" x14ac:dyDescent="0.25">
      <c r="F948" s="254"/>
    </row>
    <row r="949" spans="6:6" x14ac:dyDescent="0.25">
      <c r="F949" s="254"/>
    </row>
    <row r="950" spans="6:6" x14ac:dyDescent="0.25">
      <c r="F950" s="254"/>
    </row>
    <row r="951" spans="6:6" x14ac:dyDescent="0.25">
      <c r="F951" s="254"/>
    </row>
    <row r="952" spans="6:6" x14ac:dyDescent="0.25">
      <c r="F952" s="254"/>
    </row>
    <row r="953" spans="6:6" x14ac:dyDescent="0.25">
      <c r="F953" s="254"/>
    </row>
    <row r="954" spans="6:6" x14ac:dyDescent="0.25">
      <c r="F954" s="254"/>
    </row>
    <row r="955" spans="6:6" x14ac:dyDescent="0.25">
      <c r="F955" s="254"/>
    </row>
    <row r="956" spans="6:6" x14ac:dyDescent="0.25">
      <c r="F956" s="254"/>
    </row>
    <row r="957" spans="6:6" x14ac:dyDescent="0.25">
      <c r="F957" s="254"/>
    </row>
    <row r="958" spans="6:6" x14ac:dyDescent="0.25">
      <c r="F958" s="254"/>
    </row>
    <row r="959" spans="6:6" x14ac:dyDescent="0.25">
      <c r="F959" s="254"/>
    </row>
    <row r="960" spans="6:6" x14ac:dyDescent="0.25">
      <c r="F960" s="254"/>
    </row>
    <row r="961" spans="6:6" x14ac:dyDescent="0.25">
      <c r="F961" s="254"/>
    </row>
    <row r="962" spans="6:6" x14ac:dyDescent="0.25">
      <c r="F962" s="254"/>
    </row>
    <row r="963" spans="6:6" x14ac:dyDescent="0.25">
      <c r="F963" s="254"/>
    </row>
    <row r="964" spans="6:6" x14ac:dyDescent="0.25">
      <c r="F964" s="254"/>
    </row>
    <row r="965" spans="6:6" x14ac:dyDescent="0.25">
      <c r="F965" s="254"/>
    </row>
    <row r="966" spans="6:6" x14ac:dyDescent="0.25">
      <c r="F966" s="254"/>
    </row>
    <row r="967" spans="6:6" x14ac:dyDescent="0.25">
      <c r="F967" s="254"/>
    </row>
    <row r="968" spans="6:6" x14ac:dyDescent="0.25">
      <c r="F968" s="254"/>
    </row>
    <row r="969" spans="6:6" x14ac:dyDescent="0.25">
      <c r="F969" s="254"/>
    </row>
    <row r="970" spans="6:6" x14ac:dyDescent="0.25">
      <c r="F970" s="254"/>
    </row>
    <row r="971" spans="6:6" x14ac:dyDescent="0.25">
      <c r="F971" s="254"/>
    </row>
    <row r="972" spans="6:6" x14ac:dyDescent="0.25">
      <c r="F972" s="254"/>
    </row>
    <row r="973" spans="6:6" x14ac:dyDescent="0.25">
      <c r="F973" s="254"/>
    </row>
    <row r="974" spans="6:6" x14ac:dyDescent="0.25">
      <c r="F974" s="254"/>
    </row>
    <row r="975" spans="6:6" x14ac:dyDescent="0.25">
      <c r="F975" s="254"/>
    </row>
    <row r="976" spans="6:6" x14ac:dyDescent="0.25">
      <c r="F976" s="254"/>
    </row>
    <row r="977" spans="6:6" x14ac:dyDescent="0.25">
      <c r="F977" s="254"/>
    </row>
    <row r="978" spans="6:6" x14ac:dyDescent="0.25">
      <c r="F978" s="254"/>
    </row>
    <row r="979" spans="6:6" x14ac:dyDescent="0.25">
      <c r="F979" s="254"/>
    </row>
    <row r="980" spans="6:6" x14ac:dyDescent="0.25">
      <c r="F980" s="254"/>
    </row>
    <row r="981" spans="6:6" x14ac:dyDescent="0.25">
      <c r="F981" s="254"/>
    </row>
    <row r="982" spans="6:6" x14ac:dyDescent="0.25">
      <c r="F982" s="254"/>
    </row>
    <row r="983" spans="6:6" x14ac:dyDescent="0.25">
      <c r="F983" s="254"/>
    </row>
    <row r="984" spans="6:6" x14ac:dyDescent="0.25">
      <c r="F984" s="254"/>
    </row>
    <row r="985" spans="6:6" x14ac:dyDescent="0.25">
      <c r="F985" s="254"/>
    </row>
    <row r="986" spans="6:6" x14ac:dyDescent="0.25">
      <c r="F986" s="254"/>
    </row>
    <row r="987" spans="6:6" x14ac:dyDescent="0.25">
      <c r="F987" s="254"/>
    </row>
    <row r="988" spans="6:6" x14ac:dyDescent="0.25">
      <c r="F988" s="254"/>
    </row>
    <row r="989" spans="6:6" x14ac:dyDescent="0.25">
      <c r="F989" s="254"/>
    </row>
    <row r="990" spans="6:6" x14ac:dyDescent="0.25">
      <c r="F990" s="254"/>
    </row>
    <row r="991" spans="6:6" x14ac:dyDescent="0.25">
      <c r="F991" s="254"/>
    </row>
    <row r="992" spans="6:6" x14ac:dyDescent="0.25">
      <c r="F992" s="254"/>
    </row>
    <row r="993" spans="6:6" x14ac:dyDescent="0.25">
      <c r="F993" s="254"/>
    </row>
    <row r="994" spans="6:6" x14ac:dyDescent="0.25">
      <c r="F994" s="254"/>
    </row>
    <row r="995" spans="6:6" x14ac:dyDescent="0.25">
      <c r="F995" s="254"/>
    </row>
    <row r="996" spans="6:6" x14ac:dyDescent="0.25">
      <c r="F996" s="25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Y13"/>
  <sheetViews>
    <sheetView workbookViewId="0">
      <selection activeCell="B21" sqref="B21"/>
    </sheetView>
  </sheetViews>
  <sheetFormatPr defaultColWidth="14.42578125" defaultRowHeight="15" customHeight="1" x14ac:dyDescent="0.25"/>
  <cols>
    <col min="2" max="2" width="37.42578125" customWidth="1"/>
  </cols>
  <sheetData>
    <row r="1" spans="1:25" ht="16.5" customHeight="1" x14ac:dyDescent="0.25">
      <c r="A1" s="227"/>
      <c r="B1" s="228" t="s">
        <v>2147</v>
      </c>
      <c r="C1" s="229"/>
      <c r="D1" s="230"/>
      <c r="E1" s="231"/>
      <c r="F1" s="232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</row>
    <row r="2" spans="1:25" ht="12.75" customHeight="1" x14ac:dyDescent="0.25">
      <c r="A2" s="69">
        <v>96000</v>
      </c>
      <c r="B2" s="70" t="s">
        <v>855</v>
      </c>
      <c r="C2" s="71">
        <v>771877960000</v>
      </c>
      <c r="D2" s="72">
        <v>3</v>
      </c>
      <c r="E2" s="73">
        <v>18</v>
      </c>
      <c r="F2" s="74">
        <f t="shared" ref="F2:F12" si="0">D2*E2</f>
        <v>54</v>
      </c>
      <c r="G2" s="75"/>
      <c r="H2" s="79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</row>
    <row r="3" spans="1:25" ht="12.75" customHeight="1" x14ac:dyDescent="0.25">
      <c r="A3" s="69">
        <v>96050</v>
      </c>
      <c r="B3" s="70" t="s">
        <v>856</v>
      </c>
      <c r="C3" s="71">
        <v>771877960505</v>
      </c>
      <c r="D3" s="72">
        <v>1.75</v>
      </c>
      <c r="E3" s="73">
        <v>48</v>
      </c>
      <c r="F3" s="74">
        <f t="shared" si="0"/>
        <v>84</v>
      </c>
      <c r="G3" s="75"/>
      <c r="H3" s="79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5" ht="12.75" customHeight="1" x14ac:dyDescent="0.25">
      <c r="A4" s="69">
        <v>83336</v>
      </c>
      <c r="B4" s="70" t="s">
        <v>858</v>
      </c>
      <c r="C4" s="71">
        <v>771877833366</v>
      </c>
      <c r="D4" s="72">
        <v>2.5</v>
      </c>
      <c r="E4" s="73">
        <v>12</v>
      </c>
      <c r="F4" s="74">
        <f t="shared" si="0"/>
        <v>30</v>
      </c>
      <c r="G4" s="75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pans="1:25" ht="12.75" customHeight="1" x14ac:dyDescent="0.25">
      <c r="A5" s="69">
        <v>96100</v>
      </c>
      <c r="B5" s="70" t="s">
        <v>859</v>
      </c>
      <c r="C5" s="71">
        <v>771877961007</v>
      </c>
      <c r="D5" s="72">
        <v>4</v>
      </c>
      <c r="E5" s="73">
        <v>6</v>
      </c>
      <c r="F5" s="74">
        <f t="shared" si="0"/>
        <v>24</v>
      </c>
      <c r="G5" s="75"/>
      <c r="H5" s="79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</row>
    <row r="6" spans="1:25" ht="12.75" customHeight="1" x14ac:dyDescent="0.25">
      <c r="A6" s="69">
        <v>96101</v>
      </c>
      <c r="B6" s="70" t="s">
        <v>860</v>
      </c>
      <c r="C6" s="71">
        <v>771877961014</v>
      </c>
      <c r="D6" s="72">
        <v>4</v>
      </c>
      <c r="E6" s="73">
        <v>6</v>
      </c>
      <c r="F6" s="74">
        <f t="shared" si="0"/>
        <v>24</v>
      </c>
      <c r="G6" s="75"/>
      <c r="H6" s="79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7" spans="1:25" ht="12.75" customHeight="1" x14ac:dyDescent="0.25">
      <c r="A7" s="69">
        <v>96102</v>
      </c>
      <c r="B7" s="70" t="s">
        <v>861</v>
      </c>
      <c r="C7" s="71">
        <v>771877961021</v>
      </c>
      <c r="D7" s="72">
        <v>4</v>
      </c>
      <c r="E7" s="73">
        <v>6</v>
      </c>
      <c r="F7" s="74">
        <f t="shared" si="0"/>
        <v>24</v>
      </c>
      <c r="G7" s="75"/>
      <c r="H7" s="79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</row>
    <row r="8" spans="1:25" ht="12.75" customHeight="1" x14ac:dyDescent="0.25">
      <c r="A8" s="69">
        <v>96103</v>
      </c>
      <c r="B8" s="70" t="s">
        <v>862</v>
      </c>
      <c r="C8" s="71">
        <v>771877961038</v>
      </c>
      <c r="D8" s="72">
        <v>4</v>
      </c>
      <c r="E8" s="73">
        <v>6</v>
      </c>
      <c r="F8" s="74">
        <f t="shared" si="0"/>
        <v>24</v>
      </c>
      <c r="G8" s="75"/>
      <c r="H8" s="79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</row>
    <row r="9" spans="1:25" ht="12.75" customHeight="1" x14ac:dyDescent="0.25">
      <c r="A9" s="69">
        <v>96104</v>
      </c>
      <c r="B9" s="70" t="s">
        <v>863</v>
      </c>
      <c r="C9" s="71">
        <v>771877961045</v>
      </c>
      <c r="D9" s="72">
        <v>4</v>
      </c>
      <c r="E9" s="73">
        <v>6</v>
      </c>
      <c r="F9" s="74">
        <f t="shared" si="0"/>
        <v>24</v>
      </c>
      <c r="G9" s="75"/>
      <c r="H9" s="79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</row>
    <row r="10" spans="1:25" ht="12.75" customHeight="1" x14ac:dyDescent="0.25">
      <c r="A10" s="69">
        <v>96105</v>
      </c>
      <c r="B10" s="70" t="s">
        <v>864</v>
      </c>
      <c r="C10" s="71">
        <v>771877961052</v>
      </c>
      <c r="D10" s="72">
        <v>4</v>
      </c>
      <c r="E10" s="73">
        <v>6</v>
      </c>
      <c r="F10" s="74">
        <f t="shared" si="0"/>
        <v>24</v>
      </c>
      <c r="G10" s="75"/>
      <c r="H10" s="79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</row>
    <row r="11" spans="1:25" ht="12.75" customHeight="1" x14ac:dyDescent="0.25">
      <c r="A11" s="69">
        <v>96106</v>
      </c>
      <c r="B11" s="70" t="s">
        <v>865</v>
      </c>
      <c r="C11" s="71">
        <v>771877961069</v>
      </c>
      <c r="D11" s="72">
        <v>4</v>
      </c>
      <c r="E11" s="73">
        <v>6</v>
      </c>
      <c r="F11" s="74">
        <f t="shared" si="0"/>
        <v>24</v>
      </c>
      <c r="G11" s="75"/>
      <c r="H11" s="79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1:25" ht="12.75" customHeight="1" x14ac:dyDescent="0.25">
      <c r="A12" s="69">
        <v>96107</v>
      </c>
      <c r="B12" s="70" t="s">
        <v>866</v>
      </c>
      <c r="C12" s="71">
        <v>771877961076</v>
      </c>
      <c r="D12" s="72">
        <v>4</v>
      </c>
      <c r="E12" s="73">
        <v>6</v>
      </c>
      <c r="F12" s="74">
        <f t="shared" si="0"/>
        <v>24</v>
      </c>
      <c r="G12" s="75"/>
      <c r="H12" s="79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</row>
    <row r="13" spans="1:25" x14ac:dyDescent="0.25">
      <c r="A13" s="255"/>
      <c r="B13" s="255"/>
      <c r="C13" s="255"/>
      <c r="D13" s="255"/>
      <c r="E13" s="255" t="s">
        <v>2144</v>
      </c>
      <c r="F13" s="256">
        <f>SUM(F2:F12)</f>
        <v>360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48AB-EA93-45F1-93BB-468A3A19D29F}">
  <dimension ref="A1:F25"/>
  <sheetViews>
    <sheetView workbookViewId="0">
      <selection activeCell="B21" sqref="B21"/>
    </sheetView>
  </sheetViews>
  <sheetFormatPr defaultRowHeight="15" x14ac:dyDescent="0.25"/>
  <cols>
    <col min="1" max="1" width="6" bestFit="1" customWidth="1"/>
    <col min="2" max="2" width="67" bestFit="1" customWidth="1"/>
    <col min="3" max="3" width="14.28515625" style="274" customWidth="1"/>
    <col min="4" max="4" width="6.140625" bestFit="1" customWidth="1"/>
    <col min="5" max="5" width="7.140625" bestFit="1" customWidth="1"/>
    <col min="6" max="6" width="8" bestFit="1" customWidth="1"/>
  </cols>
  <sheetData>
    <row r="1" spans="1:6" ht="15.75" thickBot="1" x14ac:dyDescent="0.3">
      <c r="A1" s="259"/>
      <c r="B1" s="258" t="s">
        <v>2152</v>
      </c>
      <c r="C1" s="271"/>
      <c r="D1" s="259"/>
      <c r="E1" s="259"/>
      <c r="F1" s="260"/>
    </row>
    <row r="2" spans="1:6" ht="15.75" thickBot="1" x14ac:dyDescent="0.3">
      <c r="A2" s="261">
        <v>11560</v>
      </c>
      <c r="B2" s="262" t="s">
        <v>2153</v>
      </c>
      <c r="C2" s="272">
        <v>771877115608</v>
      </c>
      <c r="D2" s="263">
        <v>4.5</v>
      </c>
      <c r="E2" s="264">
        <v>2</v>
      </c>
      <c r="F2" s="263">
        <v>9</v>
      </c>
    </row>
    <row r="3" spans="1:6" ht="15.75" thickBot="1" x14ac:dyDescent="0.3">
      <c r="A3" s="261">
        <v>11550</v>
      </c>
      <c r="B3" s="265" t="s">
        <v>2154</v>
      </c>
      <c r="C3" s="272">
        <v>771877115509</v>
      </c>
      <c r="D3" s="263">
        <v>4.5</v>
      </c>
      <c r="E3" s="264">
        <v>2</v>
      </c>
      <c r="F3" s="263">
        <v>9</v>
      </c>
    </row>
    <row r="4" spans="1:6" ht="15.75" thickBot="1" x14ac:dyDescent="0.3">
      <c r="A4" s="261">
        <v>14315</v>
      </c>
      <c r="B4" s="262" t="s">
        <v>75</v>
      </c>
      <c r="C4" s="272">
        <v>771877143151</v>
      </c>
      <c r="D4" s="263">
        <v>8.5</v>
      </c>
      <c r="E4" s="264">
        <v>2</v>
      </c>
      <c r="F4" s="263">
        <v>17</v>
      </c>
    </row>
    <row r="5" spans="1:6" ht="15.75" thickBot="1" x14ac:dyDescent="0.3">
      <c r="A5" s="261">
        <v>14316</v>
      </c>
      <c r="B5" s="265" t="s">
        <v>76</v>
      </c>
      <c r="C5" s="272">
        <v>771877143168</v>
      </c>
      <c r="D5" s="263">
        <v>7.5</v>
      </c>
      <c r="E5" s="264">
        <v>2</v>
      </c>
      <c r="F5" s="263">
        <v>15</v>
      </c>
    </row>
    <row r="6" spans="1:6" ht="15.75" thickBot="1" x14ac:dyDescent="0.3">
      <c r="A6" s="261">
        <v>14320</v>
      </c>
      <c r="B6" s="265" t="s">
        <v>77</v>
      </c>
      <c r="C6" s="272">
        <v>771877143205</v>
      </c>
      <c r="D6" s="263">
        <v>8.5</v>
      </c>
      <c r="E6" s="264">
        <v>2</v>
      </c>
      <c r="F6" s="263">
        <v>17</v>
      </c>
    </row>
    <row r="7" spans="1:6" ht="15.75" thickBot="1" x14ac:dyDescent="0.3">
      <c r="A7" s="261">
        <v>14321</v>
      </c>
      <c r="B7" s="265" t="s">
        <v>78</v>
      </c>
      <c r="C7" s="272">
        <v>771877143212</v>
      </c>
      <c r="D7" s="263">
        <v>7.5</v>
      </c>
      <c r="E7" s="264">
        <v>4</v>
      </c>
      <c r="F7" s="263">
        <v>30</v>
      </c>
    </row>
    <row r="8" spans="1:6" ht="15.75" thickBot="1" x14ac:dyDescent="0.3">
      <c r="A8" s="261">
        <v>14325</v>
      </c>
      <c r="B8" s="265" t="s">
        <v>79</v>
      </c>
      <c r="C8" s="272">
        <v>771877143250</v>
      </c>
      <c r="D8" s="263">
        <v>8.5</v>
      </c>
      <c r="E8" s="264">
        <v>2</v>
      </c>
      <c r="F8" s="263">
        <v>17</v>
      </c>
    </row>
    <row r="9" spans="1:6" ht="15.75" thickBot="1" x14ac:dyDescent="0.3">
      <c r="A9" s="261">
        <v>14326</v>
      </c>
      <c r="B9" s="265" t="s">
        <v>80</v>
      </c>
      <c r="C9" s="272">
        <v>771877143267</v>
      </c>
      <c r="D9" s="263">
        <v>7.5</v>
      </c>
      <c r="E9" s="264">
        <v>2</v>
      </c>
      <c r="F9" s="263">
        <v>15</v>
      </c>
    </row>
    <row r="10" spans="1:6" ht="15.75" thickBot="1" x14ac:dyDescent="0.3">
      <c r="A10" s="261">
        <v>14330</v>
      </c>
      <c r="B10" s="265" t="s">
        <v>81</v>
      </c>
      <c r="C10" s="272">
        <v>771877143304</v>
      </c>
      <c r="D10" s="263">
        <v>8.5</v>
      </c>
      <c r="E10" s="264">
        <v>2</v>
      </c>
      <c r="F10" s="263">
        <v>17</v>
      </c>
    </row>
    <row r="11" spans="1:6" ht="15.75" thickBot="1" x14ac:dyDescent="0.3">
      <c r="A11" s="261">
        <v>14331</v>
      </c>
      <c r="B11" s="265" t="s">
        <v>82</v>
      </c>
      <c r="C11" s="272">
        <v>771877143311</v>
      </c>
      <c r="D11" s="263">
        <v>7.5</v>
      </c>
      <c r="E11" s="264">
        <v>4</v>
      </c>
      <c r="F11" s="263">
        <v>30</v>
      </c>
    </row>
    <row r="12" spans="1:6" ht="15.75" thickBot="1" x14ac:dyDescent="0.3">
      <c r="A12" s="261">
        <v>14341</v>
      </c>
      <c r="B12" s="265" t="s">
        <v>84</v>
      </c>
      <c r="C12" s="272">
        <v>771877143410</v>
      </c>
      <c r="D12" s="263">
        <v>7.5</v>
      </c>
      <c r="E12" s="264">
        <v>4</v>
      </c>
      <c r="F12" s="263">
        <v>30</v>
      </c>
    </row>
    <row r="13" spans="1:6" ht="15.75" thickBot="1" x14ac:dyDescent="0.3">
      <c r="A13" s="266">
        <v>14340</v>
      </c>
      <c r="B13" s="265" t="s">
        <v>83</v>
      </c>
      <c r="C13" s="272">
        <v>771877143403</v>
      </c>
      <c r="D13" s="267">
        <v>8.5</v>
      </c>
      <c r="E13" s="268">
        <v>2</v>
      </c>
      <c r="F13" s="263">
        <v>17</v>
      </c>
    </row>
    <row r="14" spans="1:6" ht="15.75" thickBot="1" x14ac:dyDescent="0.3">
      <c r="A14" s="266">
        <v>14346</v>
      </c>
      <c r="B14" s="265" t="s">
        <v>86</v>
      </c>
      <c r="C14" s="272">
        <v>771877143465</v>
      </c>
      <c r="D14" s="267">
        <v>7.5</v>
      </c>
      <c r="E14" s="268">
        <v>2</v>
      </c>
      <c r="F14" s="263">
        <v>15</v>
      </c>
    </row>
    <row r="15" spans="1:6" ht="15.75" thickBot="1" x14ac:dyDescent="0.3">
      <c r="A15" s="266">
        <v>14345</v>
      </c>
      <c r="B15" s="265" t="s">
        <v>85</v>
      </c>
      <c r="C15" s="272">
        <v>771877143458</v>
      </c>
      <c r="D15" s="267">
        <v>8.5</v>
      </c>
      <c r="E15" s="268">
        <v>2</v>
      </c>
      <c r="F15" s="263">
        <v>17</v>
      </c>
    </row>
    <row r="16" spans="1:6" ht="15.75" thickBot="1" x14ac:dyDescent="0.3">
      <c r="A16" s="266">
        <v>14400</v>
      </c>
      <c r="B16" s="265" t="s">
        <v>89</v>
      </c>
      <c r="C16" s="272">
        <v>771877144004</v>
      </c>
      <c r="D16" s="267">
        <v>3.5</v>
      </c>
      <c r="E16" s="268">
        <v>8</v>
      </c>
      <c r="F16" s="263">
        <v>28</v>
      </c>
    </row>
    <row r="17" spans="1:6" ht="15.75" thickBot="1" x14ac:dyDescent="0.3">
      <c r="A17" s="266">
        <v>14410</v>
      </c>
      <c r="B17" s="265" t="s">
        <v>90</v>
      </c>
      <c r="C17" s="272">
        <v>771877144103</v>
      </c>
      <c r="D17" s="267">
        <v>8.5</v>
      </c>
      <c r="E17" s="268">
        <v>4</v>
      </c>
      <c r="F17" s="263">
        <v>34</v>
      </c>
    </row>
    <row r="18" spans="1:6" ht="15.75" thickBot="1" x14ac:dyDescent="0.3">
      <c r="A18" s="266">
        <v>14500</v>
      </c>
      <c r="B18" s="265" t="s">
        <v>96</v>
      </c>
      <c r="C18" s="272">
        <v>771877145001</v>
      </c>
      <c r="D18" s="267">
        <v>3.5</v>
      </c>
      <c r="E18" s="268">
        <v>4</v>
      </c>
      <c r="F18" s="263">
        <v>14</v>
      </c>
    </row>
    <row r="19" spans="1:6" ht="15.75" thickBot="1" x14ac:dyDescent="0.3">
      <c r="A19" s="266">
        <v>14510</v>
      </c>
      <c r="B19" s="265" t="s">
        <v>97</v>
      </c>
      <c r="C19" s="272">
        <v>771877145100</v>
      </c>
      <c r="D19" s="267">
        <v>8.5</v>
      </c>
      <c r="E19" s="268">
        <v>4</v>
      </c>
      <c r="F19" s="263">
        <v>34</v>
      </c>
    </row>
    <row r="20" spans="1:6" ht="15.75" thickBot="1" x14ac:dyDescent="0.3">
      <c r="A20" s="266">
        <v>14425</v>
      </c>
      <c r="B20" s="265" t="s">
        <v>92</v>
      </c>
      <c r="C20" s="272">
        <v>771877144257</v>
      </c>
      <c r="D20" s="267">
        <v>14</v>
      </c>
      <c r="E20" s="268">
        <v>2</v>
      </c>
      <c r="F20" s="263">
        <v>28</v>
      </c>
    </row>
    <row r="21" spans="1:6" ht="15.75" thickBot="1" x14ac:dyDescent="0.3">
      <c r="A21" s="266">
        <v>14480</v>
      </c>
      <c r="B21" s="265" t="s">
        <v>95</v>
      </c>
      <c r="C21" s="272">
        <v>771877144806</v>
      </c>
      <c r="D21" s="267">
        <v>8</v>
      </c>
      <c r="E21" s="268">
        <v>2</v>
      </c>
      <c r="F21" s="263">
        <v>16</v>
      </c>
    </row>
    <row r="22" spans="1:6" ht="15.75" thickBot="1" x14ac:dyDescent="0.3">
      <c r="A22" s="266">
        <v>14470</v>
      </c>
      <c r="B22" s="265" t="s">
        <v>94</v>
      </c>
      <c r="C22" s="272">
        <v>771877144707</v>
      </c>
      <c r="D22" s="267">
        <v>6.5</v>
      </c>
      <c r="E22" s="268">
        <v>2</v>
      </c>
      <c r="F22" s="263">
        <v>13</v>
      </c>
    </row>
    <row r="23" spans="1:6" ht="15.75" thickBot="1" x14ac:dyDescent="0.3">
      <c r="A23" s="266">
        <v>14435</v>
      </c>
      <c r="B23" s="265" t="s">
        <v>93</v>
      </c>
      <c r="C23" s="272">
        <v>771877144356</v>
      </c>
      <c r="D23" s="267">
        <v>14</v>
      </c>
      <c r="E23" s="268">
        <v>2</v>
      </c>
      <c r="F23" s="263">
        <v>28</v>
      </c>
    </row>
    <row r="24" spans="1:6" ht="15.75" thickBot="1" x14ac:dyDescent="0.3">
      <c r="A24" s="276">
        <v>83933</v>
      </c>
      <c r="B24" s="277" t="s">
        <v>2155</v>
      </c>
      <c r="C24" s="279">
        <v>771877839339</v>
      </c>
      <c r="D24" s="267">
        <v>20</v>
      </c>
      <c r="E24" s="278">
        <v>1</v>
      </c>
      <c r="F24" s="263" t="s">
        <v>945</v>
      </c>
    </row>
    <row r="25" spans="1:6" ht="15.75" thickBot="1" x14ac:dyDescent="0.3">
      <c r="A25" s="269"/>
      <c r="B25" s="269"/>
      <c r="C25" s="273"/>
      <c r="D25" s="269"/>
      <c r="E25" s="269" t="s">
        <v>2144</v>
      </c>
      <c r="F25" s="270">
        <v>450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4D8B0-7034-484E-A0EC-FEC5D355AF88}">
  <dimension ref="A1:Z106"/>
  <sheetViews>
    <sheetView zoomScale="140" zoomScaleNormal="140" workbookViewId="0">
      <selection activeCell="B21" sqref="B21"/>
    </sheetView>
  </sheetViews>
  <sheetFormatPr defaultColWidth="11.42578125" defaultRowHeight="15" x14ac:dyDescent="0.25"/>
  <cols>
    <col min="1" max="2" width="11.42578125" style="280"/>
    <col min="3" max="3" width="55.85546875" style="280" customWidth="1"/>
    <col min="4" max="4" width="14.85546875" style="280" customWidth="1"/>
    <col min="5" max="6" width="11.42578125" style="280"/>
    <col min="7" max="7" width="11.140625" style="280" bestFit="1" customWidth="1"/>
    <col min="8" max="16384" width="11.42578125" style="280"/>
  </cols>
  <sheetData>
    <row r="1" spans="1:7" x14ac:dyDescent="0.25">
      <c r="A1" s="281" t="s">
        <v>34</v>
      </c>
      <c r="B1" s="282" t="s">
        <v>35</v>
      </c>
      <c r="C1" s="283" t="s">
        <v>36</v>
      </c>
      <c r="D1" s="284" t="s">
        <v>37</v>
      </c>
      <c r="E1" s="285" t="s">
        <v>38</v>
      </c>
      <c r="F1" s="281" t="s">
        <v>39</v>
      </c>
      <c r="G1" s="286" t="s">
        <v>41</v>
      </c>
    </row>
    <row r="2" spans="1:7" x14ac:dyDescent="0.25">
      <c r="A2" s="287">
        <v>13800</v>
      </c>
      <c r="B2" s="288">
        <v>2</v>
      </c>
      <c r="C2" s="289" t="s">
        <v>68</v>
      </c>
      <c r="D2" s="290">
        <v>771877138003</v>
      </c>
      <c r="E2" s="291">
        <v>9</v>
      </c>
      <c r="F2" s="288">
        <v>2</v>
      </c>
      <c r="G2" s="292">
        <f>B2*E2</f>
        <v>18</v>
      </c>
    </row>
    <row r="3" spans="1:7" x14ac:dyDescent="0.25">
      <c r="A3" s="287">
        <v>83601</v>
      </c>
      <c r="B3" s="288">
        <v>2</v>
      </c>
      <c r="C3" s="289" t="s">
        <v>527</v>
      </c>
      <c r="D3" s="290">
        <v>771877836015</v>
      </c>
      <c r="E3" s="291">
        <v>12.5</v>
      </c>
      <c r="F3" s="288">
        <v>2</v>
      </c>
      <c r="G3" s="292">
        <f t="shared" ref="G3:G66" si="0">B3*E3</f>
        <v>25</v>
      </c>
    </row>
    <row r="4" spans="1:7" x14ac:dyDescent="0.25">
      <c r="A4" s="287">
        <v>83600</v>
      </c>
      <c r="B4" s="288">
        <v>2</v>
      </c>
      <c r="C4" s="289" t="s">
        <v>528</v>
      </c>
      <c r="D4" s="290">
        <v>771877836008</v>
      </c>
      <c r="E4" s="291">
        <v>12.5</v>
      </c>
      <c r="F4" s="288">
        <v>2</v>
      </c>
      <c r="G4" s="292">
        <f t="shared" si="0"/>
        <v>25</v>
      </c>
    </row>
    <row r="5" spans="1:7" x14ac:dyDescent="0.25">
      <c r="A5" s="287">
        <v>83802</v>
      </c>
      <c r="B5" s="288">
        <v>24</v>
      </c>
      <c r="C5" s="289" t="s">
        <v>514</v>
      </c>
      <c r="D5" s="290">
        <v>771877838026</v>
      </c>
      <c r="E5" s="291">
        <v>2.75</v>
      </c>
      <c r="F5" s="288">
        <v>24</v>
      </c>
      <c r="G5" s="292">
        <f t="shared" si="0"/>
        <v>66</v>
      </c>
    </row>
    <row r="6" spans="1:7" x14ac:dyDescent="0.25">
      <c r="A6" s="287">
        <v>83808</v>
      </c>
      <c r="B6" s="288">
        <v>24</v>
      </c>
      <c r="C6" s="289" t="s">
        <v>518</v>
      </c>
      <c r="D6" s="290">
        <v>771877838088</v>
      </c>
      <c r="E6" s="291">
        <v>3</v>
      </c>
      <c r="F6" s="288">
        <v>24</v>
      </c>
      <c r="G6" s="292">
        <f t="shared" si="0"/>
        <v>72</v>
      </c>
    </row>
    <row r="7" spans="1:7" x14ac:dyDescent="0.25">
      <c r="A7" s="287">
        <v>84535</v>
      </c>
      <c r="B7" s="288">
        <v>24</v>
      </c>
      <c r="C7" s="289" t="s">
        <v>542</v>
      </c>
      <c r="D7" s="290">
        <v>771877845352</v>
      </c>
      <c r="E7" s="291">
        <v>2.5</v>
      </c>
      <c r="F7" s="288">
        <v>24</v>
      </c>
      <c r="G7" s="292">
        <f t="shared" si="0"/>
        <v>60</v>
      </c>
    </row>
    <row r="8" spans="1:7" x14ac:dyDescent="0.25">
      <c r="A8" s="287">
        <v>85018</v>
      </c>
      <c r="B8" s="288">
        <v>4</v>
      </c>
      <c r="C8" s="289" t="s">
        <v>550</v>
      </c>
      <c r="D8" s="290">
        <v>771877850189</v>
      </c>
      <c r="E8" s="291">
        <v>7.5</v>
      </c>
      <c r="F8" s="288">
        <v>2</v>
      </c>
      <c r="G8" s="292">
        <f t="shared" si="0"/>
        <v>30</v>
      </c>
    </row>
    <row r="9" spans="1:7" x14ac:dyDescent="0.25">
      <c r="A9" s="287">
        <v>85501</v>
      </c>
      <c r="B9" s="288">
        <v>24</v>
      </c>
      <c r="C9" s="289" t="s">
        <v>578</v>
      </c>
      <c r="D9" s="290">
        <v>771877855016</v>
      </c>
      <c r="E9" s="291">
        <v>2</v>
      </c>
      <c r="F9" s="288">
        <v>24</v>
      </c>
      <c r="G9" s="292">
        <f t="shared" si="0"/>
        <v>48</v>
      </c>
    </row>
    <row r="10" spans="1:7" x14ac:dyDescent="0.25">
      <c r="A10" s="287">
        <v>85506</v>
      </c>
      <c r="B10" s="288">
        <v>24</v>
      </c>
      <c r="C10" s="289" t="s">
        <v>582</v>
      </c>
      <c r="D10" s="290">
        <v>771877855061</v>
      </c>
      <c r="E10" s="291">
        <v>2.75</v>
      </c>
      <c r="F10" s="288">
        <v>24</v>
      </c>
      <c r="G10" s="292">
        <f t="shared" si="0"/>
        <v>66</v>
      </c>
    </row>
    <row r="11" spans="1:7" x14ac:dyDescent="0.25">
      <c r="A11" s="287">
        <v>87521</v>
      </c>
      <c r="B11" s="288">
        <v>6</v>
      </c>
      <c r="C11" s="289" t="s">
        <v>679</v>
      </c>
      <c r="D11" s="290">
        <v>771877875212</v>
      </c>
      <c r="E11" s="291">
        <v>1.75</v>
      </c>
      <c r="F11" s="288">
        <v>6</v>
      </c>
      <c r="G11" s="292">
        <f t="shared" si="0"/>
        <v>10.5</v>
      </c>
    </row>
    <row r="12" spans="1:7" x14ac:dyDescent="0.25">
      <c r="A12" s="287">
        <v>87651</v>
      </c>
      <c r="B12" s="288">
        <v>6</v>
      </c>
      <c r="C12" s="289" t="s">
        <v>682</v>
      </c>
      <c r="D12" s="290">
        <v>771877876516</v>
      </c>
      <c r="E12" s="291">
        <v>1.75</v>
      </c>
      <c r="F12" s="288">
        <v>6</v>
      </c>
      <c r="G12" s="292">
        <f t="shared" si="0"/>
        <v>10.5</v>
      </c>
    </row>
    <row r="13" spans="1:7" x14ac:dyDescent="0.25">
      <c r="A13" s="287">
        <v>87653</v>
      </c>
      <c r="B13" s="288">
        <v>6</v>
      </c>
      <c r="C13" s="289" t="s">
        <v>684</v>
      </c>
      <c r="D13" s="290">
        <v>771877876530</v>
      </c>
      <c r="E13" s="291">
        <v>1.75</v>
      </c>
      <c r="F13" s="288">
        <v>6</v>
      </c>
      <c r="G13" s="292">
        <f t="shared" si="0"/>
        <v>10.5</v>
      </c>
    </row>
    <row r="14" spans="1:7" x14ac:dyDescent="0.25">
      <c r="A14" s="287">
        <v>87656</v>
      </c>
      <c r="B14" s="288">
        <v>6</v>
      </c>
      <c r="C14" s="289" t="s">
        <v>686</v>
      </c>
      <c r="D14" s="290">
        <v>771877876561</v>
      </c>
      <c r="E14" s="291">
        <v>1.75</v>
      </c>
      <c r="F14" s="288">
        <v>6</v>
      </c>
      <c r="G14" s="292">
        <f t="shared" si="0"/>
        <v>10.5</v>
      </c>
    </row>
    <row r="15" spans="1:7" x14ac:dyDescent="0.25">
      <c r="A15" s="287">
        <v>87657</v>
      </c>
      <c r="B15" s="288">
        <v>6</v>
      </c>
      <c r="C15" s="289" t="s">
        <v>687</v>
      </c>
      <c r="D15" s="290">
        <v>771877876578</v>
      </c>
      <c r="E15" s="291">
        <v>1.75</v>
      </c>
      <c r="F15" s="288">
        <v>6</v>
      </c>
      <c r="G15" s="292">
        <f t="shared" si="0"/>
        <v>10.5</v>
      </c>
    </row>
    <row r="16" spans="1:7" x14ac:dyDescent="0.25">
      <c r="A16" s="287">
        <v>87706</v>
      </c>
      <c r="B16" s="288">
        <v>6</v>
      </c>
      <c r="C16" s="289" t="s">
        <v>691</v>
      </c>
      <c r="D16" s="290">
        <v>771877877063</v>
      </c>
      <c r="E16" s="291">
        <v>1.75</v>
      </c>
      <c r="F16" s="288">
        <v>6</v>
      </c>
      <c r="G16" s="292">
        <f t="shared" si="0"/>
        <v>10.5</v>
      </c>
    </row>
    <row r="17" spans="1:25" ht="15.75" customHeight="1" x14ac:dyDescent="0.25">
      <c r="A17" s="287">
        <v>90001</v>
      </c>
      <c r="B17" s="288">
        <v>6</v>
      </c>
      <c r="C17" s="289" t="s">
        <v>701</v>
      </c>
      <c r="D17" s="290">
        <v>771877900013</v>
      </c>
      <c r="E17" s="291">
        <v>2</v>
      </c>
      <c r="F17" s="288">
        <v>6</v>
      </c>
      <c r="G17" s="292">
        <f t="shared" si="0"/>
        <v>12</v>
      </c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</row>
    <row r="18" spans="1:25" ht="15.75" customHeight="1" x14ac:dyDescent="0.25">
      <c r="A18" s="287">
        <v>90002</v>
      </c>
      <c r="B18" s="288">
        <v>6</v>
      </c>
      <c r="C18" s="289" t="s">
        <v>702</v>
      </c>
      <c r="D18" s="290">
        <v>771877900020</v>
      </c>
      <c r="E18" s="291">
        <v>2</v>
      </c>
      <c r="F18" s="288">
        <v>6</v>
      </c>
      <c r="G18" s="292">
        <f t="shared" si="0"/>
        <v>12</v>
      </c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</row>
    <row r="19" spans="1:25" ht="12.75" customHeight="1" x14ac:dyDescent="0.25">
      <c r="A19" s="287">
        <v>90003</v>
      </c>
      <c r="B19" s="288">
        <v>6</v>
      </c>
      <c r="C19" s="289" t="s">
        <v>703</v>
      </c>
      <c r="D19" s="290">
        <v>771877900037</v>
      </c>
      <c r="E19" s="291">
        <v>2.75</v>
      </c>
      <c r="F19" s="288">
        <v>6</v>
      </c>
      <c r="G19" s="292">
        <f t="shared" si="0"/>
        <v>16.5</v>
      </c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</row>
    <row r="20" spans="1:25" ht="12.75" customHeight="1" x14ac:dyDescent="0.25">
      <c r="A20" s="287">
        <v>90004</v>
      </c>
      <c r="B20" s="288">
        <v>6</v>
      </c>
      <c r="C20" s="289" t="s">
        <v>704</v>
      </c>
      <c r="D20" s="290">
        <v>771877900044</v>
      </c>
      <c r="E20" s="291">
        <v>2.75</v>
      </c>
      <c r="F20" s="288">
        <v>6</v>
      </c>
      <c r="G20" s="292">
        <f t="shared" si="0"/>
        <v>16.5</v>
      </c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</row>
    <row r="21" spans="1:25" ht="12.75" customHeight="1" x14ac:dyDescent="0.25">
      <c r="A21" s="287">
        <v>90005</v>
      </c>
      <c r="B21" s="288">
        <v>6</v>
      </c>
      <c r="C21" s="289" t="s">
        <v>705</v>
      </c>
      <c r="D21" s="290">
        <v>771877900051</v>
      </c>
      <c r="E21" s="291">
        <v>2.75</v>
      </c>
      <c r="F21" s="288">
        <v>6</v>
      </c>
      <c r="G21" s="292">
        <f t="shared" si="0"/>
        <v>16.5</v>
      </c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</row>
    <row r="22" spans="1:25" ht="12.75" customHeight="1" x14ac:dyDescent="0.25">
      <c r="A22" s="287">
        <v>90009</v>
      </c>
      <c r="B22" s="288">
        <v>6</v>
      </c>
      <c r="C22" s="289" t="s">
        <v>706</v>
      </c>
      <c r="D22" s="290">
        <v>771877900099</v>
      </c>
      <c r="E22" s="291">
        <v>3.25</v>
      </c>
      <c r="F22" s="288">
        <v>6</v>
      </c>
      <c r="G22" s="292">
        <f t="shared" si="0"/>
        <v>19.5</v>
      </c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</row>
    <row r="23" spans="1:25" ht="12.75" customHeight="1" x14ac:dyDescent="0.25">
      <c r="A23" s="287">
        <v>90015</v>
      </c>
      <c r="B23" s="288">
        <v>6</v>
      </c>
      <c r="C23" s="289" t="s">
        <v>710</v>
      </c>
      <c r="D23" s="290">
        <v>771877900150</v>
      </c>
      <c r="E23" s="291">
        <v>4</v>
      </c>
      <c r="F23" s="288">
        <v>6</v>
      </c>
      <c r="G23" s="292">
        <f t="shared" si="0"/>
        <v>24</v>
      </c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</row>
    <row r="24" spans="1:25" ht="12.75" customHeight="1" x14ac:dyDescent="0.25">
      <c r="A24" s="287">
        <v>90016</v>
      </c>
      <c r="B24" s="288">
        <v>6</v>
      </c>
      <c r="C24" s="289" t="s">
        <v>711</v>
      </c>
      <c r="D24" s="290">
        <v>771877900167</v>
      </c>
      <c r="E24" s="291">
        <v>3</v>
      </c>
      <c r="F24" s="288">
        <v>6</v>
      </c>
      <c r="G24" s="292">
        <f t="shared" si="0"/>
        <v>18</v>
      </c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</row>
    <row r="25" spans="1:25" ht="12.75" customHeight="1" x14ac:dyDescent="0.25">
      <c r="A25" s="287">
        <v>90017</v>
      </c>
      <c r="B25" s="288">
        <v>12</v>
      </c>
      <c r="C25" s="289" t="s">
        <v>712</v>
      </c>
      <c r="D25" s="290">
        <v>771877900174</v>
      </c>
      <c r="E25" s="291">
        <v>3.5</v>
      </c>
      <c r="F25" s="288">
        <v>6</v>
      </c>
      <c r="G25" s="292">
        <f t="shared" si="0"/>
        <v>42</v>
      </c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</row>
    <row r="26" spans="1:25" ht="12.75" customHeight="1" x14ac:dyDescent="0.25">
      <c r="A26" s="287">
        <v>90018</v>
      </c>
      <c r="B26" s="288">
        <v>12</v>
      </c>
      <c r="C26" s="289" t="s">
        <v>713</v>
      </c>
      <c r="D26" s="290">
        <v>771877900181</v>
      </c>
      <c r="E26" s="291">
        <v>3.5</v>
      </c>
      <c r="F26" s="288">
        <v>6</v>
      </c>
      <c r="G26" s="292">
        <f t="shared" si="0"/>
        <v>42</v>
      </c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</row>
    <row r="27" spans="1:25" ht="12.75" customHeight="1" x14ac:dyDescent="0.25">
      <c r="A27" s="287">
        <v>90020</v>
      </c>
      <c r="B27" s="288">
        <v>6</v>
      </c>
      <c r="C27" s="289" t="s">
        <v>714</v>
      </c>
      <c r="D27" s="290">
        <v>771877900204</v>
      </c>
      <c r="E27" s="291">
        <v>2.5</v>
      </c>
      <c r="F27" s="288">
        <v>6</v>
      </c>
      <c r="G27" s="292">
        <f t="shared" si="0"/>
        <v>15</v>
      </c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</row>
    <row r="28" spans="1:25" ht="12.75" customHeight="1" x14ac:dyDescent="0.25">
      <c r="A28" s="287">
        <v>90021</v>
      </c>
      <c r="B28" s="288">
        <v>6</v>
      </c>
      <c r="C28" s="289" t="s">
        <v>715</v>
      </c>
      <c r="D28" s="290">
        <v>771877900211</v>
      </c>
      <c r="E28" s="291">
        <v>3.5</v>
      </c>
      <c r="F28" s="288">
        <v>6</v>
      </c>
      <c r="G28" s="292">
        <f t="shared" si="0"/>
        <v>21</v>
      </c>
      <c r="H28" s="294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</row>
    <row r="29" spans="1:25" ht="12.75" customHeight="1" x14ac:dyDescent="0.25">
      <c r="A29" s="287">
        <v>90022</v>
      </c>
      <c r="B29" s="288">
        <v>12</v>
      </c>
      <c r="C29" s="289" t="s">
        <v>716</v>
      </c>
      <c r="D29" s="290">
        <v>771877900228</v>
      </c>
      <c r="E29" s="291">
        <v>3.25</v>
      </c>
      <c r="F29" s="288">
        <v>6</v>
      </c>
      <c r="G29" s="292">
        <f t="shared" si="0"/>
        <v>39</v>
      </c>
      <c r="H29" s="294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</row>
    <row r="30" spans="1:25" ht="12.75" customHeight="1" x14ac:dyDescent="0.25">
      <c r="A30" s="287">
        <v>90023</v>
      </c>
      <c r="B30" s="288">
        <v>6</v>
      </c>
      <c r="C30" s="289" t="s">
        <v>717</v>
      </c>
      <c r="D30" s="290">
        <v>771877900235</v>
      </c>
      <c r="E30" s="291">
        <v>4</v>
      </c>
      <c r="F30" s="288">
        <v>6</v>
      </c>
      <c r="G30" s="292">
        <f t="shared" si="0"/>
        <v>24</v>
      </c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</row>
    <row r="31" spans="1:25" ht="12.75" customHeight="1" x14ac:dyDescent="0.25">
      <c r="A31" s="287">
        <v>90024</v>
      </c>
      <c r="B31" s="288">
        <v>12</v>
      </c>
      <c r="C31" s="289" t="s">
        <v>718</v>
      </c>
      <c r="D31" s="290">
        <v>771877900242</v>
      </c>
      <c r="E31" s="291">
        <v>4</v>
      </c>
      <c r="F31" s="288">
        <v>6</v>
      </c>
      <c r="G31" s="292">
        <f t="shared" si="0"/>
        <v>48</v>
      </c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</row>
    <row r="32" spans="1:25" ht="12.75" customHeight="1" x14ac:dyDescent="0.25">
      <c r="A32" s="287">
        <v>90201</v>
      </c>
      <c r="B32" s="288">
        <v>6</v>
      </c>
      <c r="C32" s="289" t="s">
        <v>719</v>
      </c>
      <c r="D32" s="290">
        <v>771877902017</v>
      </c>
      <c r="E32" s="291">
        <v>4</v>
      </c>
      <c r="F32" s="288">
        <v>6</v>
      </c>
      <c r="G32" s="292">
        <f t="shared" si="0"/>
        <v>24</v>
      </c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</row>
    <row r="33" spans="1:25" ht="12.75" customHeight="1" x14ac:dyDescent="0.25">
      <c r="A33" s="296">
        <v>90202</v>
      </c>
      <c r="B33" s="297">
        <v>6</v>
      </c>
      <c r="C33" s="298" t="s">
        <v>720</v>
      </c>
      <c r="D33" s="299">
        <v>771877902024</v>
      </c>
      <c r="E33" s="300">
        <v>3</v>
      </c>
      <c r="F33" s="297">
        <v>6</v>
      </c>
      <c r="G33" s="292">
        <f t="shared" si="0"/>
        <v>18</v>
      </c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</row>
    <row r="34" spans="1:25" ht="15.75" customHeight="1" x14ac:dyDescent="0.25">
      <c r="A34" s="301">
        <v>90203</v>
      </c>
      <c r="B34" s="302">
        <v>6</v>
      </c>
      <c r="C34" s="303" t="s">
        <v>1116</v>
      </c>
      <c r="D34" s="304">
        <v>771877902031</v>
      </c>
      <c r="E34" s="305">
        <v>2.25</v>
      </c>
      <c r="F34" s="302">
        <v>6</v>
      </c>
      <c r="G34" s="292">
        <f t="shared" si="0"/>
        <v>13.5</v>
      </c>
    </row>
    <row r="35" spans="1:25" ht="12.75" customHeight="1" x14ac:dyDescent="0.25">
      <c r="A35" s="306">
        <v>90205</v>
      </c>
      <c r="B35" s="307">
        <v>6</v>
      </c>
      <c r="C35" s="308" t="s">
        <v>721</v>
      </c>
      <c r="D35" s="309">
        <v>771877902055</v>
      </c>
      <c r="E35" s="310">
        <v>4</v>
      </c>
      <c r="F35" s="307">
        <v>6</v>
      </c>
      <c r="G35" s="292">
        <f t="shared" si="0"/>
        <v>24</v>
      </c>
      <c r="H35" s="294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</row>
    <row r="36" spans="1:25" ht="12.75" customHeight="1" x14ac:dyDescent="0.25">
      <c r="A36" s="287">
        <v>90206</v>
      </c>
      <c r="B36" s="288">
        <v>12</v>
      </c>
      <c r="C36" s="289" t="s">
        <v>722</v>
      </c>
      <c r="D36" s="290">
        <v>771877902062</v>
      </c>
      <c r="E36" s="291">
        <v>4</v>
      </c>
      <c r="F36" s="288">
        <v>6</v>
      </c>
      <c r="G36" s="292">
        <f t="shared" si="0"/>
        <v>48</v>
      </c>
      <c r="H36" s="294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</row>
    <row r="37" spans="1:25" ht="12.75" customHeight="1" x14ac:dyDescent="0.25">
      <c r="A37" s="287">
        <v>90207</v>
      </c>
      <c r="B37" s="288">
        <v>6</v>
      </c>
      <c r="C37" s="289" t="s">
        <v>723</v>
      </c>
      <c r="D37" s="290">
        <v>771877902079</v>
      </c>
      <c r="E37" s="291">
        <v>3.5</v>
      </c>
      <c r="F37" s="288">
        <v>6</v>
      </c>
      <c r="G37" s="292">
        <f t="shared" si="0"/>
        <v>21</v>
      </c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</row>
    <row r="38" spans="1:25" ht="12.75" customHeight="1" x14ac:dyDescent="0.25">
      <c r="A38" s="287">
        <v>90208</v>
      </c>
      <c r="B38" s="288">
        <v>6</v>
      </c>
      <c r="C38" s="289" t="s">
        <v>724</v>
      </c>
      <c r="D38" s="290">
        <v>771877902086</v>
      </c>
      <c r="E38" s="291">
        <v>3</v>
      </c>
      <c r="F38" s="288">
        <v>6</v>
      </c>
      <c r="G38" s="292">
        <f t="shared" si="0"/>
        <v>18</v>
      </c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</row>
    <row r="39" spans="1:25" ht="12.75" customHeight="1" x14ac:dyDescent="0.25">
      <c r="A39" s="287">
        <v>90209</v>
      </c>
      <c r="B39" s="288">
        <v>6</v>
      </c>
      <c r="C39" s="289" t="s">
        <v>725</v>
      </c>
      <c r="D39" s="290">
        <v>771877902093</v>
      </c>
      <c r="E39" s="291">
        <v>2.5</v>
      </c>
      <c r="F39" s="288">
        <v>6</v>
      </c>
      <c r="G39" s="292">
        <f t="shared" si="0"/>
        <v>15</v>
      </c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</row>
    <row r="40" spans="1:25" ht="12.75" customHeight="1" x14ac:dyDescent="0.25">
      <c r="A40" s="287">
        <v>90401</v>
      </c>
      <c r="B40" s="288">
        <v>6</v>
      </c>
      <c r="C40" s="289" t="s">
        <v>726</v>
      </c>
      <c r="D40" s="290">
        <v>771877904011</v>
      </c>
      <c r="E40" s="291">
        <v>3.25</v>
      </c>
      <c r="F40" s="288">
        <v>6</v>
      </c>
      <c r="G40" s="292">
        <f t="shared" si="0"/>
        <v>19.5</v>
      </c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</row>
    <row r="41" spans="1:25" ht="12.75" customHeight="1" x14ac:dyDescent="0.25">
      <c r="A41" s="287">
        <v>90402</v>
      </c>
      <c r="B41" s="288">
        <v>6</v>
      </c>
      <c r="C41" s="289" t="s">
        <v>727</v>
      </c>
      <c r="D41" s="290">
        <v>771877904028</v>
      </c>
      <c r="E41" s="291">
        <v>2.25</v>
      </c>
      <c r="F41" s="288">
        <v>6</v>
      </c>
      <c r="G41" s="292">
        <f t="shared" si="0"/>
        <v>13.5</v>
      </c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</row>
    <row r="42" spans="1:25" ht="12.75" customHeight="1" x14ac:dyDescent="0.25">
      <c r="A42" s="287">
        <v>90404</v>
      </c>
      <c r="B42" s="288">
        <v>6</v>
      </c>
      <c r="C42" s="289" t="s">
        <v>728</v>
      </c>
      <c r="D42" s="290">
        <v>771877904042</v>
      </c>
      <c r="E42" s="291">
        <v>2.5</v>
      </c>
      <c r="F42" s="288">
        <v>6</v>
      </c>
      <c r="G42" s="292">
        <f t="shared" si="0"/>
        <v>15</v>
      </c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</row>
    <row r="43" spans="1:25" ht="12.75" customHeight="1" x14ac:dyDescent="0.25">
      <c r="A43" s="287">
        <v>90405</v>
      </c>
      <c r="B43" s="288">
        <v>6</v>
      </c>
      <c r="C43" s="289" t="s">
        <v>729</v>
      </c>
      <c r="D43" s="290">
        <v>771877904059</v>
      </c>
      <c r="E43" s="291">
        <v>2.5</v>
      </c>
      <c r="F43" s="288">
        <v>6</v>
      </c>
      <c r="G43" s="292">
        <f t="shared" si="0"/>
        <v>15</v>
      </c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</row>
    <row r="44" spans="1:25" ht="12.75" customHeight="1" x14ac:dyDescent="0.25">
      <c r="A44" s="287">
        <v>90406</v>
      </c>
      <c r="B44" s="288">
        <v>6</v>
      </c>
      <c r="C44" s="289" t="s">
        <v>730</v>
      </c>
      <c r="D44" s="290">
        <v>771877904066</v>
      </c>
      <c r="E44" s="291">
        <v>2.75</v>
      </c>
      <c r="F44" s="288">
        <v>6</v>
      </c>
      <c r="G44" s="292">
        <f t="shared" si="0"/>
        <v>16.5</v>
      </c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4"/>
    </row>
    <row r="45" spans="1:25" ht="12.75" customHeight="1" x14ac:dyDescent="0.25">
      <c r="A45" s="287">
        <v>90407</v>
      </c>
      <c r="B45" s="288">
        <v>6</v>
      </c>
      <c r="C45" s="289" t="s">
        <v>731</v>
      </c>
      <c r="D45" s="290">
        <v>771877904073</v>
      </c>
      <c r="E45" s="291">
        <v>3.25</v>
      </c>
      <c r="F45" s="288">
        <v>6</v>
      </c>
      <c r="G45" s="292">
        <f t="shared" si="0"/>
        <v>19.5</v>
      </c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4"/>
    </row>
    <row r="46" spans="1:25" ht="12.75" customHeight="1" x14ac:dyDescent="0.25">
      <c r="A46" s="287">
        <v>90408</v>
      </c>
      <c r="B46" s="288">
        <v>12</v>
      </c>
      <c r="C46" s="289" t="s">
        <v>732</v>
      </c>
      <c r="D46" s="290">
        <v>771877904080</v>
      </c>
      <c r="E46" s="291">
        <v>2.5</v>
      </c>
      <c r="F46" s="288">
        <v>6</v>
      </c>
      <c r="G46" s="292">
        <f t="shared" si="0"/>
        <v>30</v>
      </c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</row>
    <row r="47" spans="1:25" ht="12.75" customHeight="1" x14ac:dyDescent="0.25">
      <c r="A47" s="296">
        <v>90414</v>
      </c>
      <c r="B47" s="311">
        <v>6</v>
      </c>
      <c r="C47" s="298" t="s">
        <v>734</v>
      </c>
      <c r="D47" s="299">
        <v>771877904141</v>
      </c>
      <c r="E47" s="312">
        <v>4</v>
      </c>
      <c r="F47" s="311">
        <v>6</v>
      </c>
      <c r="G47" s="313">
        <f t="shared" si="0"/>
        <v>24</v>
      </c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</row>
    <row r="48" spans="1:25" ht="12.75" customHeight="1" x14ac:dyDescent="0.25">
      <c r="A48" s="314">
        <v>90415</v>
      </c>
      <c r="B48" s="315">
        <v>6</v>
      </c>
      <c r="C48" s="316" t="s">
        <v>735</v>
      </c>
      <c r="D48" s="317">
        <v>771877904158</v>
      </c>
      <c r="E48" s="318">
        <v>4</v>
      </c>
      <c r="F48" s="315">
        <v>6</v>
      </c>
      <c r="G48" s="319">
        <f t="shared" si="0"/>
        <v>24</v>
      </c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</row>
    <row r="49" spans="1:26" ht="12.75" customHeight="1" x14ac:dyDescent="0.25">
      <c r="A49" s="314">
        <v>90418</v>
      </c>
      <c r="B49" s="315">
        <v>6</v>
      </c>
      <c r="C49" s="316" t="s">
        <v>737</v>
      </c>
      <c r="D49" s="317">
        <v>771877904189</v>
      </c>
      <c r="E49" s="318">
        <v>3</v>
      </c>
      <c r="F49" s="315">
        <v>6</v>
      </c>
      <c r="G49" s="319">
        <f t="shared" si="0"/>
        <v>18</v>
      </c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</row>
    <row r="50" spans="1:26" ht="12.75" customHeight="1" x14ac:dyDescent="0.25">
      <c r="A50" s="314">
        <v>90420</v>
      </c>
      <c r="B50" s="315">
        <v>6</v>
      </c>
      <c r="C50" s="316" t="s">
        <v>738</v>
      </c>
      <c r="D50" s="317">
        <v>771877904202</v>
      </c>
      <c r="E50" s="318">
        <v>4</v>
      </c>
      <c r="F50" s="315">
        <v>6</v>
      </c>
      <c r="G50" s="319">
        <f t="shared" si="0"/>
        <v>24</v>
      </c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</row>
    <row r="51" spans="1:26" ht="12.75" customHeight="1" x14ac:dyDescent="0.25">
      <c r="A51" s="314">
        <v>90423</v>
      </c>
      <c r="B51" s="315">
        <v>6</v>
      </c>
      <c r="C51" s="316" t="s">
        <v>739</v>
      </c>
      <c r="D51" s="317">
        <v>771877904233</v>
      </c>
      <c r="E51" s="318">
        <v>4.5</v>
      </c>
      <c r="F51" s="315">
        <v>6</v>
      </c>
      <c r="G51" s="319">
        <f t="shared" si="0"/>
        <v>27</v>
      </c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</row>
    <row r="52" spans="1:26" ht="12.75" customHeight="1" x14ac:dyDescent="0.25">
      <c r="A52" s="314">
        <v>90424</v>
      </c>
      <c r="B52" s="320">
        <v>12</v>
      </c>
      <c r="C52" s="316" t="s">
        <v>638</v>
      </c>
      <c r="D52" s="317">
        <v>771877904240</v>
      </c>
      <c r="E52" s="318">
        <v>3.75</v>
      </c>
      <c r="F52" s="315">
        <v>6</v>
      </c>
      <c r="G52" s="321">
        <f t="shared" ref="G52" si="1">E52*F52</f>
        <v>22.5</v>
      </c>
      <c r="H52" s="322"/>
      <c r="I52" s="321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4"/>
      <c r="Y52" s="294"/>
      <c r="Z52" s="294"/>
    </row>
    <row r="53" spans="1:26" ht="12.75" customHeight="1" x14ac:dyDescent="0.25">
      <c r="A53" s="314">
        <v>90601</v>
      </c>
      <c r="B53" s="315">
        <v>6</v>
      </c>
      <c r="C53" s="316" t="s">
        <v>740</v>
      </c>
      <c r="D53" s="317">
        <v>771877906015</v>
      </c>
      <c r="E53" s="318">
        <v>3</v>
      </c>
      <c r="F53" s="315">
        <v>6</v>
      </c>
      <c r="G53" s="319">
        <f t="shared" si="0"/>
        <v>18</v>
      </c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</row>
    <row r="54" spans="1:26" ht="12.75" customHeight="1" x14ac:dyDescent="0.25">
      <c r="A54" s="306">
        <v>90603</v>
      </c>
      <c r="B54" s="323">
        <v>6</v>
      </c>
      <c r="C54" s="324" t="s">
        <v>741</v>
      </c>
      <c r="D54" s="325">
        <v>771877906039</v>
      </c>
      <c r="E54" s="310">
        <v>3</v>
      </c>
      <c r="F54" s="323">
        <v>6</v>
      </c>
      <c r="G54" s="326">
        <f t="shared" si="0"/>
        <v>18</v>
      </c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</row>
    <row r="55" spans="1:26" ht="12.75" customHeight="1" x14ac:dyDescent="0.25">
      <c r="A55" s="287">
        <v>90607</v>
      </c>
      <c r="B55" s="288">
        <v>6</v>
      </c>
      <c r="C55" s="289" t="s">
        <v>742</v>
      </c>
      <c r="D55" s="290">
        <v>771877906077</v>
      </c>
      <c r="E55" s="291">
        <v>3.5</v>
      </c>
      <c r="F55" s="288">
        <v>6</v>
      </c>
      <c r="G55" s="292">
        <f t="shared" si="0"/>
        <v>21</v>
      </c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</row>
    <row r="56" spans="1:26" ht="12.75" customHeight="1" x14ac:dyDescent="0.25">
      <c r="A56" s="287">
        <v>90608</v>
      </c>
      <c r="B56" s="288">
        <v>6</v>
      </c>
      <c r="C56" s="289" t="s">
        <v>743</v>
      </c>
      <c r="D56" s="290">
        <v>771877906084</v>
      </c>
      <c r="E56" s="291">
        <v>3.5</v>
      </c>
      <c r="F56" s="288">
        <v>6</v>
      </c>
      <c r="G56" s="292">
        <f t="shared" si="0"/>
        <v>21</v>
      </c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</row>
    <row r="57" spans="1:26" ht="12.75" customHeight="1" x14ac:dyDescent="0.25">
      <c r="A57" s="287">
        <v>90609</v>
      </c>
      <c r="B57" s="288">
        <v>6</v>
      </c>
      <c r="C57" s="289" t="s">
        <v>744</v>
      </c>
      <c r="D57" s="290">
        <v>771877906091</v>
      </c>
      <c r="E57" s="291">
        <v>3.5</v>
      </c>
      <c r="F57" s="288">
        <v>6</v>
      </c>
      <c r="G57" s="292">
        <f t="shared" si="0"/>
        <v>21</v>
      </c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</row>
    <row r="58" spans="1:26" ht="12.75" customHeight="1" x14ac:dyDescent="0.25">
      <c r="A58" s="287">
        <v>90611</v>
      </c>
      <c r="B58" s="288">
        <v>6</v>
      </c>
      <c r="C58" s="289" t="s">
        <v>745</v>
      </c>
      <c r="D58" s="290">
        <v>771877906114</v>
      </c>
      <c r="E58" s="291">
        <v>3</v>
      </c>
      <c r="F58" s="288">
        <v>6</v>
      </c>
      <c r="G58" s="292">
        <f t="shared" si="0"/>
        <v>18</v>
      </c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</row>
    <row r="59" spans="1:26" ht="12.75" customHeight="1" x14ac:dyDescent="0.25">
      <c r="A59" s="287">
        <v>90801</v>
      </c>
      <c r="B59" s="288">
        <v>6</v>
      </c>
      <c r="C59" s="289" t="s">
        <v>746</v>
      </c>
      <c r="D59" s="290">
        <v>771877908019</v>
      </c>
      <c r="E59" s="291">
        <v>1</v>
      </c>
      <c r="F59" s="288">
        <v>6</v>
      </c>
      <c r="G59" s="292">
        <f t="shared" si="0"/>
        <v>6</v>
      </c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</row>
    <row r="60" spans="1:26" ht="12.75" customHeight="1" x14ac:dyDescent="0.25">
      <c r="A60" s="287">
        <v>90808</v>
      </c>
      <c r="B60" s="288">
        <v>6</v>
      </c>
      <c r="C60" s="289" t="s">
        <v>747</v>
      </c>
      <c r="D60" s="290">
        <v>771877908088</v>
      </c>
      <c r="E60" s="291">
        <v>1.75</v>
      </c>
      <c r="F60" s="288">
        <v>6</v>
      </c>
      <c r="G60" s="292">
        <f t="shared" si="0"/>
        <v>10.5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</row>
    <row r="61" spans="1:26" ht="12.75" customHeight="1" x14ac:dyDescent="0.25">
      <c r="A61" s="287">
        <v>90813</v>
      </c>
      <c r="B61" s="288">
        <v>6</v>
      </c>
      <c r="C61" s="289" t="s">
        <v>749</v>
      </c>
      <c r="D61" s="290">
        <v>771877908132</v>
      </c>
      <c r="E61" s="291">
        <v>3</v>
      </c>
      <c r="F61" s="288">
        <v>6</v>
      </c>
      <c r="G61" s="292">
        <f t="shared" si="0"/>
        <v>18</v>
      </c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</row>
    <row r="62" spans="1:26" ht="12.75" customHeight="1" x14ac:dyDescent="0.25">
      <c r="A62" s="287">
        <v>90818</v>
      </c>
      <c r="B62" s="288">
        <v>6</v>
      </c>
      <c r="C62" s="289" t="s">
        <v>751</v>
      </c>
      <c r="D62" s="290">
        <v>771877908187</v>
      </c>
      <c r="E62" s="291">
        <v>2.5</v>
      </c>
      <c r="F62" s="288">
        <v>6</v>
      </c>
      <c r="G62" s="292">
        <f t="shared" si="0"/>
        <v>15</v>
      </c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</row>
    <row r="63" spans="1:26" ht="12.75" customHeight="1" x14ac:dyDescent="0.25">
      <c r="A63" s="287">
        <v>90819</v>
      </c>
      <c r="B63" s="288">
        <v>6</v>
      </c>
      <c r="C63" s="289" t="s">
        <v>752</v>
      </c>
      <c r="D63" s="290">
        <v>771877908194</v>
      </c>
      <c r="E63" s="291">
        <v>2.5</v>
      </c>
      <c r="F63" s="288">
        <v>6</v>
      </c>
      <c r="G63" s="292">
        <f t="shared" si="0"/>
        <v>15</v>
      </c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</row>
    <row r="64" spans="1:26" ht="12.75" customHeight="1" x14ac:dyDescent="0.25">
      <c r="A64" s="287">
        <v>91203</v>
      </c>
      <c r="B64" s="288">
        <v>6</v>
      </c>
      <c r="C64" s="289" t="s">
        <v>754</v>
      </c>
      <c r="D64" s="290">
        <v>771877912030</v>
      </c>
      <c r="E64" s="291">
        <v>3</v>
      </c>
      <c r="F64" s="288">
        <v>6</v>
      </c>
      <c r="G64" s="292">
        <f t="shared" si="0"/>
        <v>18</v>
      </c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</row>
    <row r="65" spans="1:25" ht="12.75" customHeight="1" x14ac:dyDescent="0.25">
      <c r="A65" s="287">
        <v>91206</v>
      </c>
      <c r="B65" s="288">
        <v>6</v>
      </c>
      <c r="C65" s="289" t="s">
        <v>756</v>
      </c>
      <c r="D65" s="290">
        <v>771877912061</v>
      </c>
      <c r="E65" s="291">
        <v>4.5</v>
      </c>
      <c r="F65" s="288">
        <v>6</v>
      </c>
      <c r="G65" s="292">
        <f t="shared" si="0"/>
        <v>27</v>
      </c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</row>
    <row r="66" spans="1:25" ht="12.75" customHeight="1" x14ac:dyDescent="0.25">
      <c r="A66" s="287">
        <v>91208</v>
      </c>
      <c r="B66" s="288">
        <v>6</v>
      </c>
      <c r="C66" s="289" t="s">
        <v>758</v>
      </c>
      <c r="D66" s="290">
        <v>771877912085</v>
      </c>
      <c r="E66" s="291">
        <v>6</v>
      </c>
      <c r="F66" s="288">
        <v>6</v>
      </c>
      <c r="G66" s="292">
        <f t="shared" si="0"/>
        <v>36</v>
      </c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</row>
    <row r="67" spans="1:25" ht="12.75" customHeight="1" x14ac:dyDescent="0.25">
      <c r="A67" s="287">
        <v>91211</v>
      </c>
      <c r="B67" s="288">
        <v>6</v>
      </c>
      <c r="C67" s="289" t="s">
        <v>760</v>
      </c>
      <c r="D67" s="290">
        <v>771877912115</v>
      </c>
      <c r="E67" s="291">
        <v>3.75</v>
      </c>
      <c r="F67" s="288">
        <v>6</v>
      </c>
      <c r="G67" s="292">
        <f t="shared" ref="G67:G71" si="2">B67*E67</f>
        <v>22.5</v>
      </c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</row>
    <row r="68" spans="1:25" ht="12.75" customHeight="1" x14ac:dyDescent="0.25">
      <c r="A68" s="287">
        <v>91213</v>
      </c>
      <c r="B68" s="288">
        <v>6</v>
      </c>
      <c r="C68" s="289" t="s">
        <v>761</v>
      </c>
      <c r="D68" s="290">
        <v>771877912139</v>
      </c>
      <c r="E68" s="291">
        <v>5</v>
      </c>
      <c r="F68" s="288">
        <v>6</v>
      </c>
      <c r="G68" s="292">
        <f t="shared" si="2"/>
        <v>30</v>
      </c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</row>
    <row r="69" spans="1:25" ht="12.75" customHeight="1" x14ac:dyDescent="0.25">
      <c r="A69" s="287">
        <v>91215</v>
      </c>
      <c r="B69" s="288">
        <v>6</v>
      </c>
      <c r="C69" s="289" t="s">
        <v>762</v>
      </c>
      <c r="D69" s="290">
        <v>771877912153</v>
      </c>
      <c r="E69" s="291">
        <v>4.5</v>
      </c>
      <c r="F69" s="288">
        <v>6</v>
      </c>
      <c r="G69" s="292">
        <f t="shared" si="2"/>
        <v>27</v>
      </c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</row>
    <row r="70" spans="1:25" ht="12.75" customHeight="1" x14ac:dyDescent="0.25">
      <c r="A70" s="287">
        <v>91216</v>
      </c>
      <c r="B70" s="288">
        <v>6</v>
      </c>
      <c r="C70" s="289" t="s">
        <v>763</v>
      </c>
      <c r="D70" s="290">
        <v>771877912160</v>
      </c>
      <c r="E70" s="291">
        <v>4.5</v>
      </c>
      <c r="F70" s="288">
        <v>6</v>
      </c>
      <c r="G70" s="292">
        <f t="shared" si="2"/>
        <v>27</v>
      </c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</row>
    <row r="71" spans="1:25" ht="12.75" customHeight="1" x14ac:dyDescent="0.25">
      <c r="A71" s="287">
        <v>91217</v>
      </c>
      <c r="B71" s="288">
        <v>6</v>
      </c>
      <c r="C71" s="289" t="s">
        <v>764</v>
      </c>
      <c r="D71" s="290">
        <v>771877912177</v>
      </c>
      <c r="E71" s="291">
        <v>3.5</v>
      </c>
      <c r="F71" s="288">
        <v>6</v>
      </c>
      <c r="G71" s="292">
        <f t="shared" si="2"/>
        <v>21</v>
      </c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</row>
    <row r="72" spans="1:25" ht="12.75" customHeight="1" x14ac:dyDescent="0.25">
      <c r="A72" s="287">
        <v>91219</v>
      </c>
      <c r="B72" s="288">
        <v>6</v>
      </c>
      <c r="C72" s="289" t="s">
        <v>765</v>
      </c>
      <c r="D72" s="290">
        <v>771877912191</v>
      </c>
      <c r="E72" s="291">
        <v>4.5</v>
      </c>
      <c r="F72" s="288">
        <v>6</v>
      </c>
      <c r="G72" s="292">
        <f>B72*E72</f>
        <v>27</v>
      </c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</row>
    <row r="73" spans="1:25" ht="12.75" customHeight="1" x14ac:dyDescent="0.25">
      <c r="A73" s="287">
        <v>91220</v>
      </c>
      <c r="B73" s="288">
        <v>6</v>
      </c>
      <c r="C73" s="289" t="s">
        <v>766</v>
      </c>
      <c r="D73" s="290">
        <v>771877912207</v>
      </c>
      <c r="E73" s="291">
        <v>4.5</v>
      </c>
      <c r="F73" s="288">
        <v>6</v>
      </c>
      <c r="G73" s="292">
        <f t="shared" ref="G73:G104" si="3">B73*E73</f>
        <v>27</v>
      </c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</row>
    <row r="74" spans="1:25" ht="12.75" customHeight="1" x14ac:dyDescent="0.25">
      <c r="A74" s="287">
        <v>91221</v>
      </c>
      <c r="B74" s="288">
        <v>6</v>
      </c>
      <c r="C74" s="289" t="s">
        <v>767</v>
      </c>
      <c r="D74" s="290">
        <v>771877912214</v>
      </c>
      <c r="E74" s="291">
        <v>6</v>
      </c>
      <c r="F74" s="288">
        <v>6</v>
      </c>
      <c r="G74" s="292">
        <f t="shared" si="3"/>
        <v>36</v>
      </c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</row>
    <row r="75" spans="1:25" ht="12.75" customHeight="1" x14ac:dyDescent="0.25">
      <c r="A75" s="287">
        <v>91801</v>
      </c>
      <c r="B75" s="288">
        <v>12</v>
      </c>
      <c r="C75" s="289" t="s">
        <v>768</v>
      </c>
      <c r="D75" s="290">
        <v>771877918018</v>
      </c>
      <c r="E75" s="291">
        <v>2</v>
      </c>
      <c r="F75" s="288">
        <v>6</v>
      </c>
      <c r="G75" s="292">
        <f t="shared" si="3"/>
        <v>24</v>
      </c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</row>
    <row r="76" spans="1:25" ht="12.75" customHeight="1" x14ac:dyDescent="0.25">
      <c r="A76" s="287">
        <v>91802</v>
      </c>
      <c r="B76" s="288">
        <v>12</v>
      </c>
      <c r="C76" s="289" t="s">
        <v>769</v>
      </c>
      <c r="D76" s="290">
        <v>771877918025</v>
      </c>
      <c r="E76" s="291">
        <v>3.25</v>
      </c>
      <c r="F76" s="288">
        <v>6</v>
      </c>
      <c r="G76" s="292">
        <f t="shared" si="3"/>
        <v>39</v>
      </c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</row>
    <row r="77" spans="1:25" ht="12.75" customHeight="1" x14ac:dyDescent="0.25">
      <c r="A77" s="287">
        <v>91803</v>
      </c>
      <c r="B77" s="288">
        <v>6</v>
      </c>
      <c r="C77" s="289" t="s">
        <v>770</v>
      </c>
      <c r="D77" s="290">
        <v>771877918032</v>
      </c>
      <c r="E77" s="291">
        <v>2</v>
      </c>
      <c r="F77" s="288">
        <v>6</v>
      </c>
      <c r="G77" s="292">
        <f t="shared" si="3"/>
        <v>12</v>
      </c>
      <c r="H77" s="294"/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</row>
    <row r="78" spans="1:25" ht="12.75" customHeight="1" x14ac:dyDescent="0.25">
      <c r="A78" s="287">
        <v>91804</v>
      </c>
      <c r="B78" s="288">
        <v>6</v>
      </c>
      <c r="C78" s="289" t="s">
        <v>771</v>
      </c>
      <c r="D78" s="290">
        <v>771877918049</v>
      </c>
      <c r="E78" s="291">
        <v>2</v>
      </c>
      <c r="F78" s="288">
        <v>6</v>
      </c>
      <c r="G78" s="292">
        <f t="shared" si="3"/>
        <v>12</v>
      </c>
      <c r="H78" s="294"/>
      <c r="I78" s="294"/>
      <c r="J78" s="294"/>
      <c r="K78" s="294"/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</row>
    <row r="79" spans="1:25" ht="12.75" customHeight="1" x14ac:dyDescent="0.25">
      <c r="A79" s="287">
        <v>91805</v>
      </c>
      <c r="B79" s="288">
        <v>12</v>
      </c>
      <c r="C79" s="289" t="s">
        <v>772</v>
      </c>
      <c r="D79" s="290">
        <v>771877918056</v>
      </c>
      <c r="E79" s="291">
        <v>4.5</v>
      </c>
      <c r="F79" s="288">
        <v>6</v>
      </c>
      <c r="G79" s="292">
        <f t="shared" si="3"/>
        <v>54</v>
      </c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</row>
    <row r="80" spans="1:25" ht="12.75" customHeight="1" x14ac:dyDescent="0.25">
      <c r="A80" s="287">
        <v>91806</v>
      </c>
      <c r="B80" s="288">
        <v>6</v>
      </c>
      <c r="C80" s="289" t="s">
        <v>773</v>
      </c>
      <c r="D80" s="290">
        <v>771877918063</v>
      </c>
      <c r="E80" s="291">
        <v>4.75</v>
      </c>
      <c r="F80" s="288">
        <v>6</v>
      </c>
      <c r="G80" s="292">
        <f t="shared" si="3"/>
        <v>28.5</v>
      </c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</row>
    <row r="81" spans="1:25" ht="12.75" customHeight="1" x14ac:dyDescent="0.25">
      <c r="A81" s="287">
        <v>91807</v>
      </c>
      <c r="B81" s="288">
        <v>6</v>
      </c>
      <c r="C81" s="289" t="s">
        <v>774</v>
      </c>
      <c r="D81" s="290">
        <v>771877918070</v>
      </c>
      <c r="E81" s="291">
        <v>5</v>
      </c>
      <c r="F81" s="288">
        <v>6</v>
      </c>
      <c r="G81" s="292">
        <f t="shared" si="3"/>
        <v>30</v>
      </c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</row>
    <row r="82" spans="1:25" ht="12.75" customHeight="1" x14ac:dyDescent="0.25">
      <c r="A82" s="287">
        <v>91808</v>
      </c>
      <c r="B82" s="288">
        <v>6</v>
      </c>
      <c r="C82" s="289" t="s">
        <v>775</v>
      </c>
      <c r="D82" s="290">
        <v>771877918087</v>
      </c>
      <c r="E82" s="291">
        <v>6</v>
      </c>
      <c r="F82" s="288">
        <v>6</v>
      </c>
      <c r="G82" s="292">
        <f t="shared" si="3"/>
        <v>36</v>
      </c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</row>
    <row r="83" spans="1:25" ht="12.75" customHeight="1" x14ac:dyDescent="0.25">
      <c r="A83" s="287">
        <v>91809</v>
      </c>
      <c r="B83" s="288">
        <v>6</v>
      </c>
      <c r="C83" s="289" t="s">
        <v>776</v>
      </c>
      <c r="D83" s="290">
        <v>771877918094</v>
      </c>
      <c r="E83" s="291">
        <v>5.5</v>
      </c>
      <c r="F83" s="288">
        <v>6</v>
      </c>
      <c r="G83" s="292">
        <f t="shared" si="3"/>
        <v>33</v>
      </c>
      <c r="H83" s="294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</row>
    <row r="84" spans="1:25" ht="12.75" customHeight="1" x14ac:dyDescent="0.25">
      <c r="A84" s="287">
        <v>91811</v>
      </c>
      <c r="B84" s="288">
        <v>12</v>
      </c>
      <c r="C84" s="289" t="s">
        <v>777</v>
      </c>
      <c r="D84" s="290">
        <v>771877918117</v>
      </c>
      <c r="E84" s="291">
        <v>3.5</v>
      </c>
      <c r="F84" s="288">
        <v>6</v>
      </c>
      <c r="G84" s="292">
        <f t="shared" si="3"/>
        <v>42</v>
      </c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</row>
    <row r="85" spans="1:25" ht="12.75" customHeight="1" x14ac:dyDescent="0.25">
      <c r="A85" s="287">
        <v>92001</v>
      </c>
      <c r="B85" s="288">
        <v>12</v>
      </c>
      <c r="C85" s="289" t="s">
        <v>778</v>
      </c>
      <c r="D85" s="290">
        <v>771877920011</v>
      </c>
      <c r="E85" s="291">
        <v>3.5</v>
      </c>
      <c r="F85" s="288">
        <v>6</v>
      </c>
      <c r="G85" s="292">
        <f t="shared" si="3"/>
        <v>42</v>
      </c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4"/>
      <c r="W85" s="294"/>
      <c r="X85" s="294"/>
      <c r="Y85" s="294"/>
    </row>
    <row r="86" spans="1:25" ht="12.75" customHeight="1" x14ac:dyDescent="0.25">
      <c r="A86" s="287">
        <v>92002</v>
      </c>
      <c r="B86" s="288">
        <v>12</v>
      </c>
      <c r="C86" s="289" t="s">
        <v>779</v>
      </c>
      <c r="D86" s="290">
        <v>771877920028</v>
      </c>
      <c r="E86" s="291">
        <v>3.5</v>
      </c>
      <c r="F86" s="288">
        <v>6</v>
      </c>
      <c r="G86" s="292">
        <f t="shared" si="3"/>
        <v>42</v>
      </c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</row>
    <row r="87" spans="1:25" ht="12.75" customHeight="1" x14ac:dyDescent="0.25">
      <c r="A87" s="287">
        <v>92003</v>
      </c>
      <c r="B87" s="288">
        <v>12</v>
      </c>
      <c r="C87" s="289" t="s">
        <v>780</v>
      </c>
      <c r="D87" s="290">
        <v>771877920035</v>
      </c>
      <c r="E87" s="291">
        <v>3.5</v>
      </c>
      <c r="F87" s="288">
        <v>6</v>
      </c>
      <c r="G87" s="292">
        <f t="shared" si="3"/>
        <v>42</v>
      </c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</row>
    <row r="88" spans="1:25" ht="12.75" customHeight="1" x14ac:dyDescent="0.25">
      <c r="A88" s="287">
        <v>92004</v>
      </c>
      <c r="B88" s="288">
        <v>12</v>
      </c>
      <c r="C88" s="289" t="s">
        <v>781</v>
      </c>
      <c r="D88" s="290">
        <v>771877920042</v>
      </c>
      <c r="E88" s="291">
        <v>2.75</v>
      </c>
      <c r="F88" s="288">
        <v>6</v>
      </c>
      <c r="G88" s="292">
        <f t="shared" si="3"/>
        <v>33</v>
      </c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</row>
    <row r="89" spans="1:25" ht="12.75" customHeight="1" x14ac:dyDescent="0.25">
      <c r="A89" s="287">
        <v>92005</v>
      </c>
      <c r="B89" s="288">
        <v>6</v>
      </c>
      <c r="C89" s="289" t="s">
        <v>782</v>
      </c>
      <c r="D89" s="290">
        <v>771877920059</v>
      </c>
      <c r="E89" s="291">
        <v>3.25</v>
      </c>
      <c r="F89" s="288">
        <v>6</v>
      </c>
      <c r="G89" s="292">
        <f t="shared" si="3"/>
        <v>19.5</v>
      </c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</row>
    <row r="90" spans="1:25" ht="12.75" customHeight="1" x14ac:dyDescent="0.25">
      <c r="A90" s="287">
        <v>92201</v>
      </c>
      <c r="B90" s="288">
        <v>6</v>
      </c>
      <c r="C90" s="289" t="s">
        <v>783</v>
      </c>
      <c r="D90" s="290">
        <v>771877922015</v>
      </c>
      <c r="E90" s="291">
        <v>2.75</v>
      </c>
      <c r="F90" s="288">
        <v>6</v>
      </c>
      <c r="G90" s="292">
        <f t="shared" si="3"/>
        <v>16.5</v>
      </c>
      <c r="H90" s="294"/>
      <c r="I90" s="294"/>
      <c r="J90" s="294"/>
      <c r="K90" s="294"/>
      <c r="L90" s="294"/>
      <c r="M90" s="294"/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</row>
    <row r="91" spans="1:25" ht="12.75" customHeight="1" x14ac:dyDescent="0.25">
      <c r="A91" s="287">
        <v>92202</v>
      </c>
      <c r="B91" s="288">
        <v>6</v>
      </c>
      <c r="C91" s="289" t="s">
        <v>784</v>
      </c>
      <c r="D91" s="290">
        <v>771877922022</v>
      </c>
      <c r="E91" s="291">
        <v>3.25</v>
      </c>
      <c r="F91" s="288">
        <v>6</v>
      </c>
      <c r="G91" s="292">
        <f t="shared" si="3"/>
        <v>19.5</v>
      </c>
      <c r="H91" s="294"/>
      <c r="I91" s="294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</row>
    <row r="92" spans="1:25" ht="12.75" customHeight="1" x14ac:dyDescent="0.25">
      <c r="A92" s="287">
        <v>92203</v>
      </c>
      <c r="B92" s="288">
        <v>6</v>
      </c>
      <c r="C92" s="289" t="s">
        <v>785</v>
      </c>
      <c r="D92" s="290">
        <v>771877922039</v>
      </c>
      <c r="E92" s="291">
        <v>3.25</v>
      </c>
      <c r="F92" s="288">
        <v>6</v>
      </c>
      <c r="G92" s="292">
        <f t="shared" si="3"/>
        <v>19.5</v>
      </c>
      <c r="H92" s="294"/>
      <c r="I92" s="294"/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</row>
    <row r="93" spans="1:25" ht="12.75" customHeight="1" x14ac:dyDescent="0.25">
      <c r="A93" s="287">
        <v>92204</v>
      </c>
      <c r="B93" s="288">
        <v>6</v>
      </c>
      <c r="C93" s="289" t="s">
        <v>786</v>
      </c>
      <c r="D93" s="290">
        <v>771877922046</v>
      </c>
      <c r="E93" s="291">
        <v>3.25</v>
      </c>
      <c r="F93" s="288">
        <v>6</v>
      </c>
      <c r="G93" s="292">
        <f t="shared" si="3"/>
        <v>19.5</v>
      </c>
      <c r="H93" s="294"/>
      <c r="I93" s="294"/>
      <c r="J93" s="294"/>
      <c r="K93" s="294"/>
      <c r="L93" s="294"/>
      <c r="M93" s="294"/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</row>
    <row r="94" spans="1:25" ht="12.75" customHeight="1" x14ac:dyDescent="0.25">
      <c r="A94" s="287">
        <v>92205</v>
      </c>
      <c r="B94" s="288">
        <v>6</v>
      </c>
      <c r="C94" s="289" t="s">
        <v>787</v>
      </c>
      <c r="D94" s="290">
        <v>771877922053</v>
      </c>
      <c r="E94" s="291">
        <v>2.5</v>
      </c>
      <c r="F94" s="288">
        <v>6</v>
      </c>
      <c r="G94" s="292">
        <f t="shared" si="3"/>
        <v>15</v>
      </c>
      <c r="H94" s="294"/>
      <c r="I94" s="294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</row>
    <row r="95" spans="1:25" ht="12.75" customHeight="1" x14ac:dyDescent="0.25">
      <c r="A95" s="287">
        <v>92206</v>
      </c>
      <c r="B95" s="288">
        <v>6</v>
      </c>
      <c r="C95" s="289" t="s">
        <v>788</v>
      </c>
      <c r="D95" s="290">
        <v>771877922060</v>
      </c>
      <c r="E95" s="291">
        <v>3</v>
      </c>
      <c r="F95" s="288">
        <v>6</v>
      </c>
      <c r="G95" s="292">
        <f t="shared" si="3"/>
        <v>18</v>
      </c>
      <c r="H95" s="294"/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</row>
    <row r="96" spans="1:25" ht="12.75" customHeight="1" x14ac:dyDescent="0.25">
      <c r="A96" s="287">
        <v>92207</v>
      </c>
      <c r="B96" s="288">
        <v>6</v>
      </c>
      <c r="C96" s="289" t="s">
        <v>789</v>
      </c>
      <c r="D96" s="290">
        <v>771877922077</v>
      </c>
      <c r="E96" s="291">
        <v>3</v>
      </c>
      <c r="F96" s="288">
        <v>6</v>
      </c>
      <c r="G96" s="292">
        <f t="shared" si="3"/>
        <v>18</v>
      </c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</row>
    <row r="97" spans="1:25" ht="12.75" customHeight="1" x14ac:dyDescent="0.25">
      <c r="A97" s="287">
        <v>92208</v>
      </c>
      <c r="B97" s="288">
        <v>6</v>
      </c>
      <c r="C97" s="289" t="s">
        <v>790</v>
      </c>
      <c r="D97" s="290">
        <v>771877922084</v>
      </c>
      <c r="E97" s="291">
        <v>3</v>
      </c>
      <c r="F97" s="288">
        <v>6</v>
      </c>
      <c r="G97" s="292">
        <f t="shared" si="3"/>
        <v>18</v>
      </c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</row>
    <row r="98" spans="1:25" ht="12.75" customHeight="1" x14ac:dyDescent="0.25">
      <c r="A98" s="287">
        <v>92209</v>
      </c>
      <c r="B98" s="288">
        <v>12</v>
      </c>
      <c r="C98" s="289" t="s">
        <v>791</v>
      </c>
      <c r="D98" s="290">
        <v>771877922091</v>
      </c>
      <c r="E98" s="291">
        <v>3.75</v>
      </c>
      <c r="F98" s="288">
        <v>6</v>
      </c>
      <c r="G98" s="292">
        <f t="shared" si="3"/>
        <v>45</v>
      </c>
      <c r="H98" s="294"/>
      <c r="I98" s="294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</row>
    <row r="99" spans="1:25" ht="12.75" customHeight="1" x14ac:dyDescent="0.25">
      <c r="A99" s="287">
        <v>92210</v>
      </c>
      <c r="B99" s="288">
        <v>6</v>
      </c>
      <c r="C99" s="289" t="s">
        <v>792</v>
      </c>
      <c r="D99" s="290">
        <v>771877922107</v>
      </c>
      <c r="E99" s="291">
        <v>2.75</v>
      </c>
      <c r="F99" s="288">
        <v>6</v>
      </c>
      <c r="G99" s="292">
        <f t="shared" si="3"/>
        <v>16.5</v>
      </c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</row>
    <row r="100" spans="1:25" ht="12.75" customHeight="1" x14ac:dyDescent="0.25">
      <c r="A100" s="287">
        <v>92211</v>
      </c>
      <c r="B100" s="288">
        <v>12</v>
      </c>
      <c r="C100" s="289" t="s">
        <v>793</v>
      </c>
      <c r="D100" s="290">
        <v>771877922114</v>
      </c>
      <c r="E100" s="291">
        <v>4</v>
      </c>
      <c r="F100" s="288">
        <v>6</v>
      </c>
      <c r="G100" s="292">
        <f t="shared" si="3"/>
        <v>48</v>
      </c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</row>
    <row r="101" spans="1:25" ht="12.75" customHeight="1" x14ac:dyDescent="0.25">
      <c r="A101" s="287">
        <v>92401</v>
      </c>
      <c r="B101" s="288">
        <v>6</v>
      </c>
      <c r="C101" s="289" t="s">
        <v>794</v>
      </c>
      <c r="D101" s="290">
        <v>771877924019</v>
      </c>
      <c r="E101" s="291">
        <v>3.25</v>
      </c>
      <c r="F101" s="288">
        <v>6</v>
      </c>
      <c r="G101" s="292">
        <f t="shared" si="3"/>
        <v>19.5</v>
      </c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</row>
    <row r="102" spans="1:25" ht="12.75" customHeight="1" x14ac:dyDescent="0.25">
      <c r="A102" s="287">
        <v>92402</v>
      </c>
      <c r="B102" s="288">
        <v>6</v>
      </c>
      <c r="C102" s="289" t="s">
        <v>795</v>
      </c>
      <c r="D102" s="290">
        <v>771877924026</v>
      </c>
      <c r="E102" s="291">
        <v>3.25</v>
      </c>
      <c r="F102" s="288">
        <v>6</v>
      </c>
      <c r="G102" s="292">
        <f t="shared" si="3"/>
        <v>19.5</v>
      </c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</row>
    <row r="103" spans="1:25" ht="12.75" customHeight="1" x14ac:dyDescent="0.25">
      <c r="A103" s="287">
        <v>92403</v>
      </c>
      <c r="B103" s="288">
        <v>6</v>
      </c>
      <c r="C103" s="289" t="s">
        <v>796</v>
      </c>
      <c r="D103" s="290">
        <v>771877924033</v>
      </c>
      <c r="E103" s="291">
        <v>3.25</v>
      </c>
      <c r="F103" s="288">
        <v>6</v>
      </c>
      <c r="G103" s="292">
        <f t="shared" si="3"/>
        <v>19.5</v>
      </c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</row>
    <row r="104" spans="1:25" ht="12.75" customHeight="1" x14ac:dyDescent="0.25">
      <c r="A104" s="287">
        <v>92901</v>
      </c>
      <c r="B104" s="288">
        <v>6</v>
      </c>
      <c r="C104" s="289" t="s">
        <v>797</v>
      </c>
      <c r="D104" s="290">
        <v>771877929014</v>
      </c>
      <c r="E104" s="291">
        <v>2</v>
      </c>
      <c r="F104" s="288">
        <v>6</v>
      </c>
      <c r="G104" s="292">
        <f t="shared" si="3"/>
        <v>12</v>
      </c>
      <c r="H104" s="294"/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</row>
    <row r="106" spans="1:25" x14ac:dyDescent="0.25">
      <c r="G106" s="327">
        <f>SUM(G2:G105)</f>
        <v>2582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/>
  </sheetViews>
  <sheetFormatPr defaultColWidth="14.42578125" defaultRowHeight="15" customHeight="1" x14ac:dyDescent="0.25"/>
  <cols>
    <col min="1" max="1" width="5" customWidth="1"/>
    <col min="2" max="2" width="7.42578125" customWidth="1"/>
    <col min="3" max="3" width="1.7109375" customWidth="1"/>
    <col min="4" max="4" width="31.28515625" customWidth="1"/>
    <col min="5" max="5" width="11.28515625" customWidth="1"/>
    <col min="6" max="6" width="9.140625" customWidth="1"/>
    <col min="7" max="7" width="5.7109375" customWidth="1"/>
    <col min="8" max="8" width="9.7109375" customWidth="1"/>
    <col min="9" max="9" width="6.140625" customWidth="1"/>
    <col min="10" max="10" width="3.7109375" customWidth="1"/>
    <col min="11" max="12" width="3.42578125" customWidth="1"/>
    <col min="13" max="13" width="4.7109375" customWidth="1"/>
    <col min="14" max="26" width="3.42578125" customWidth="1"/>
  </cols>
  <sheetData>
    <row r="1" spans="1:26" x14ac:dyDescent="0.25">
      <c r="A1" s="472" t="s">
        <v>0</v>
      </c>
      <c r="B1" s="473"/>
      <c r="C1" s="473"/>
      <c r="D1" s="473"/>
      <c r="E1" s="473"/>
      <c r="F1" s="474" t="s">
        <v>976</v>
      </c>
      <c r="G1" s="473"/>
      <c r="H1" s="473"/>
      <c r="I1" s="49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463" t="s">
        <v>2</v>
      </c>
      <c r="B2" s="464"/>
      <c r="C2" s="464"/>
      <c r="D2" s="464"/>
      <c r="E2" s="464"/>
      <c r="F2" s="476" t="s">
        <v>977</v>
      </c>
      <c r="G2" s="464"/>
      <c r="H2" s="464"/>
      <c r="I2" s="49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463" t="s">
        <v>4</v>
      </c>
      <c r="B3" s="464"/>
      <c r="C3" s="464"/>
      <c r="D3" s="464"/>
      <c r="E3" s="464"/>
      <c r="F3" s="465" t="s">
        <v>978</v>
      </c>
      <c r="G3" s="464"/>
      <c r="H3" s="464"/>
      <c r="I3" s="49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463" t="s">
        <v>6</v>
      </c>
      <c r="B4" s="464"/>
      <c r="C4" s="464"/>
      <c r="D4" s="464"/>
      <c r="E4" s="464"/>
      <c r="F4" s="465" t="s">
        <v>979</v>
      </c>
      <c r="G4" s="464"/>
      <c r="H4" s="464"/>
      <c r="I4" s="49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2"/>
      <c r="B5" s="3"/>
      <c r="C5" s="4"/>
      <c r="D5" s="4"/>
      <c r="E5" s="4"/>
      <c r="F5" s="5"/>
      <c r="G5" s="5"/>
      <c r="H5" s="133"/>
      <c r="I5" s="13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7" t="s">
        <v>2148</v>
      </c>
      <c r="B6" s="9"/>
      <c r="C6" s="135"/>
      <c r="D6" s="10"/>
      <c r="E6" s="11" t="s">
        <v>2149</v>
      </c>
      <c r="F6" s="12"/>
      <c r="G6" s="12"/>
      <c r="H6" s="12"/>
      <c r="I6" s="13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4" t="s">
        <v>10</v>
      </c>
      <c r="B7" s="16"/>
      <c r="C7" s="137"/>
      <c r="D7" s="17"/>
      <c r="E7" s="15" t="s">
        <v>11</v>
      </c>
      <c r="F7" s="16"/>
      <c r="G7" s="16"/>
      <c r="H7" s="16"/>
      <c r="I7" s="13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9"/>
      <c r="B8" s="21"/>
      <c r="C8" s="139"/>
      <c r="D8" s="22"/>
      <c r="E8" s="20"/>
      <c r="F8" s="20"/>
      <c r="G8" s="21"/>
      <c r="H8" s="21"/>
      <c r="I8" s="14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4" t="s">
        <v>12</v>
      </c>
      <c r="B9" s="16"/>
      <c r="C9" s="137"/>
      <c r="D9" s="17"/>
      <c r="E9" s="15" t="s">
        <v>13</v>
      </c>
      <c r="F9" s="24"/>
      <c r="G9" s="24"/>
      <c r="H9" s="24"/>
      <c r="I9" s="14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4"/>
      <c r="B10" s="16"/>
      <c r="C10" s="137"/>
      <c r="D10" s="26"/>
      <c r="E10" s="27"/>
      <c r="F10" s="24"/>
      <c r="G10" s="24"/>
      <c r="H10" s="24"/>
      <c r="I10" s="14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 t="s">
        <v>14</v>
      </c>
      <c r="B11" s="16"/>
      <c r="C11" s="137"/>
      <c r="D11" s="17"/>
      <c r="E11" s="28"/>
      <c r="F11" s="16"/>
      <c r="G11" s="16"/>
      <c r="H11" s="16"/>
      <c r="I11" s="13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/>
      <c r="B12" s="16"/>
      <c r="C12" s="137"/>
      <c r="D12" s="17"/>
      <c r="E12" s="28"/>
      <c r="F12" s="28"/>
      <c r="G12" s="16"/>
      <c r="H12" s="16"/>
      <c r="I12" s="1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9"/>
      <c r="B13" s="21"/>
      <c r="C13" s="139"/>
      <c r="D13" s="22"/>
      <c r="E13" s="21"/>
      <c r="F13" s="21"/>
      <c r="G13" s="21"/>
      <c r="H13" s="21"/>
      <c r="I13" s="14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29" t="s">
        <v>15</v>
      </c>
      <c r="B14" s="31"/>
      <c r="C14" s="142"/>
      <c r="D14" s="32" t="s">
        <v>16</v>
      </c>
      <c r="E14" s="33" t="s">
        <v>17</v>
      </c>
      <c r="F14" s="34"/>
      <c r="G14" s="34"/>
      <c r="H14" s="501" t="s">
        <v>18</v>
      </c>
      <c r="I14" s="49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36"/>
      <c r="B15" s="37"/>
      <c r="C15" s="143"/>
      <c r="D15" s="38"/>
      <c r="E15" s="39"/>
      <c r="F15" s="39"/>
      <c r="G15" s="39"/>
      <c r="H15" s="39"/>
      <c r="I15" s="4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 t="s">
        <v>19</v>
      </c>
      <c r="B16" s="41"/>
      <c r="C16" s="47"/>
      <c r="D16" s="42" t="s">
        <v>20</v>
      </c>
      <c r="E16" s="20" t="s">
        <v>21</v>
      </c>
      <c r="F16" s="20"/>
      <c r="G16" s="43"/>
      <c r="H16" s="20" t="s">
        <v>22</v>
      </c>
      <c r="I16" s="4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/>
      <c r="B17" s="20"/>
      <c r="C17" s="43"/>
      <c r="D17" s="46"/>
      <c r="E17" s="15" t="s">
        <v>23</v>
      </c>
      <c r="F17" s="15"/>
      <c r="G17" s="47"/>
      <c r="H17" s="502" t="s">
        <v>24</v>
      </c>
      <c r="I17" s="49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49" t="s">
        <v>25</v>
      </c>
      <c r="B18" s="15"/>
      <c r="C18" s="50"/>
      <c r="D18" s="42" t="s">
        <v>26</v>
      </c>
      <c r="E18" s="15"/>
      <c r="F18" s="15"/>
      <c r="G18" s="50"/>
      <c r="H18" s="15" t="s">
        <v>27</v>
      </c>
      <c r="I18" s="13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5">
      <c r="A19" s="19"/>
      <c r="B19" s="20"/>
      <c r="C19" s="43"/>
      <c r="D19" s="39"/>
      <c r="E19" s="467" t="s">
        <v>28</v>
      </c>
      <c r="F19" s="468"/>
      <c r="G19" s="468"/>
      <c r="H19" s="468"/>
      <c r="I19" s="49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 t="s">
        <v>29</v>
      </c>
      <c r="B20" s="15"/>
      <c r="C20" s="50"/>
      <c r="D20" s="52" t="s">
        <v>30</v>
      </c>
      <c r="E20" s="15" t="s">
        <v>31</v>
      </c>
      <c r="F20" s="15"/>
      <c r="G20" s="15"/>
      <c r="H20" s="15" t="s">
        <v>32</v>
      </c>
      <c r="I20" s="144" t="s">
        <v>33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470">
        <f>SUM(I24:I953)</f>
        <v>0</v>
      </c>
      <c r="B21" s="471"/>
      <c r="C21" s="38"/>
      <c r="D21" s="22"/>
      <c r="E21" s="53"/>
      <c r="F21" s="53"/>
      <c r="G21" s="53"/>
      <c r="H21" s="53"/>
      <c r="I21" s="145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46"/>
      <c r="B22" s="54" t="s">
        <v>34</v>
      </c>
      <c r="C22" s="147" t="s">
        <v>982</v>
      </c>
      <c r="D22" s="56" t="s">
        <v>36</v>
      </c>
      <c r="E22" s="57" t="s">
        <v>37</v>
      </c>
      <c r="F22" s="58" t="s">
        <v>38</v>
      </c>
      <c r="G22" s="54" t="s">
        <v>39</v>
      </c>
      <c r="H22" s="59" t="s">
        <v>40</v>
      </c>
      <c r="I22" s="148" t="s">
        <v>41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496" t="s">
        <v>42</v>
      </c>
      <c r="B23" s="468"/>
      <c r="C23" s="468"/>
      <c r="D23" s="468"/>
      <c r="E23" s="468"/>
      <c r="F23" s="468"/>
      <c r="G23" s="468"/>
      <c r="H23" s="468"/>
      <c r="I23" s="49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49">
        <v>43</v>
      </c>
      <c r="B24" s="150">
        <v>10830</v>
      </c>
      <c r="C24" s="151"/>
      <c r="D24" s="152" t="s">
        <v>43</v>
      </c>
      <c r="E24" s="153">
        <v>771877108303</v>
      </c>
      <c r="F24" s="154">
        <v>5.25</v>
      </c>
      <c r="G24" s="155">
        <v>2</v>
      </c>
      <c r="H24" s="156">
        <f t="shared" ref="H24:H278" si="0">F24*G24</f>
        <v>10.5</v>
      </c>
      <c r="I24" s="157">
        <f t="shared" ref="I24:I278" si="1">C24*F24</f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49">
        <v>43</v>
      </c>
      <c r="B25" s="150">
        <v>10850</v>
      </c>
      <c r="C25" s="151"/>
      <c r="D25" s="152" t="s">
        <v>44</v>
      </c>
      <c r="E25" s="153">
        <v>771877108501</v>
      </c>
      <c r="F25" s="154">
        <v>5.25</v>
      </c>
      <c r="G25" s="155">
        <v>2</v>
      </c>
      <c r="H25" s="156">
        <f t="shared" si="0"/>
        <v>10.5</v>
      </c>
      <c r="I25" s="15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49">
        <v>43</v>
      </c>
      <c r="B26" s="150">
        <v>10910</v>
      </c>
      <c r="C26" s="151"/>
      <c r="D26" s="152" t="s">
        <v>45</v>
      </c>
      <c r="E26" s="153">
        <v>771877109102</v>
      </c>
      <c r="F26" s="154">
        <v>5.25</v>
      </c>
      <c r="G26" s="155">
        <v>2</v>
      </c>
      <c r="H26" s="156">
        <f t="shared" si="0"/>
        <v>10.5</v>
      </c>
      <c r="I26" s="15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49">
        <v>43</v>
      </c>
      <c r="B27" s="150">
        <v>10980</v>
      </c>
      <c r="C27" s="151"/>
      <c r="D27" s="152" t="s">
        <v>46</v>
      </c>
      <c r="E27" s="153">
        <v>771877109805</v>
      </c>
      <c r="F27" s="154">
        <v>5.25</v>
      </c>
      <c r="G27" s="155">
        <v>2</v>
      </c>
      <c r="H27" s="156">
        <f t="shared" si="0"/>
        <v>10.5</v>
      </c>
      <c r="I27" s="15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49">
        <v>50</v>
      </c>
      <c r="B28" s="158">
        <v>11100</v>
      </c>
      <c r="C28" s="159"/>
      <c r="D28" s="160" t="s">
        <v>47</v>
      </c>
      <c r="E28" s="161">
        <v>771877111006</v>
      </c>
      <c r="F28" s="154">
        <v>5.5</v>
      </c>
      <c r="G28" s="162">
        <v>2</v>
      </c>
      <c r="H28" s="163">
        <f t="shared" si="0"/>
        <v>11</v>
      </c>
      <c r="I28" s="157">
        <f t="shared" si="1"/>
        <v>0</v>
      </c>
      <c r="J28" s="1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2.75" customHeight="1" x14ac:dyDescent="0.25">
      <c r="A29" s="149" t="s">
        <v>983</v>
      </c>
      <c r="B29" s="150">
        <v>11160</v>
      </c>
      <c r="C29" s="151"/>
      <c r="D29" s="152" t="s">
        <v>48</v>
      </c>
      <c r="E29" s="153">
        <v>771877111600</v>
      </c>
      <c r="F29" s="164">
        <v>4</v>
      </c>
      <c r="G29" s="155">
        <v>2</v>
      </c>
      <c r="H29" s="156">
        <f t="shared" si="0"/>
        <v>8</v>
      </c>
      <c r="I29" s="15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49" t="s">
        <v>984</v>
      </c>
      <c r="B30" s="150">
        <v>11170</v>
      </c>
      <c r="C30" s="151"/>
      <c r="D30" s="152" t="s">
        <v>49</v>
      </c>
      <c r="E30" s="153">
        <v>771877111709</v>
      </c>
      <c r="F30" s="164">
        <v>4</v>
      </c>
      <c r="G30" s="155">
        <v>2</v>
      </c>
      <c r="H30" s="156">
        <f t="shared" si="0"/>
        <v>8</v>
      </c>
      <c r="I30" s="15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49" t="s">
        <v>985</v>
      </c>
      <c r="B31" s="150">
        <v>11190</v>
      </c>
      <c r="C31" s="151"/>
      <c r="D31" s="152" t="s">
        <v>50</v>
      </c>
      <c r="E31" s="153">
        <v>771877111907</v>
      </c>
      <c r="F31" s="164">
        <v>4</v>
      </c>
      <c r="G31" s="155">
        <v>2</v>
      </c>
      <c r="H31" s="156">
        <f t="shared" si="0"/>
        <v>8</v>
      </c>
      <c r="I31" s="157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49">
        <v>77</v>
      </c>
      <c r="B32" s="150">
        <v>11550</v>
      </c>
      <c r="C32" s="151"/>
      <c r="D32" s="152" t="s">
        <v>51</v>
      </c>
      <c r="E32" s="153">
        <v>771877115509</v>
      </c>
      <c r="F32" s="154">
        <v>4.25</v>
      </c>
      <c r="G32" s="155">
        <v>2</v>
      </c>
      <c r="H32" s="156">
        <f t="shared" si="0"/>
        <v>8.5</v>
      </c>
      <c r="I32" s="157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49">
        <v>77</v>
      </c>
      <c r="B33" s="150">
        <v>11560</v>
      </c>
      <c r="C33" s="151"/>
      <c r="D33" s="152" t="s">
        <v>52</v>
      </c>
      <c r="E33" s="153">
        <v>771877115608</v>
      </c>
      <c r="F33" s="154">
        <v>4.25</v>
      </c>
      <c r="G33" s="155">
        <v>2</v>
      </c>
      <c r="H33" s="156">
        <f t="shared" si="0"/>
        <v>8.5</v>
      </c>
      <c r="I33" s="157">
        <f t="shared" si="1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49">
        <v>43</v>
      </c>
      <c r="B34" s="150">
        <v>11620</v>
      </c>
      <c r="C34" s="151"/>
      <c r="D34" s="152" t="s">
        <v>53</v>
      </c>
      <c r="E34" s="153">
        <v>771877116209</v>
      </c>
      <c r="F34" s="154">
        <v>4.75</v>
      </c>
      <c r="G34" s="155">
        <v>2</v>
      </c>
      <c r="H34" s="156">
        <f t="shared" si="0"/>
        <v>9.5</v>
      </c>
      <c r="I34" s="157">
        <f t="shared" si="1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49">
        <v>43</v>
      </c>
      <c r="B35" s="150">
        <v>11810</v>
      </c>
      <c r="C35" s="151"/>
      <c r="D35" s="152" t="s">
        <v>54</v>
      </c>
      <c r="E35" s="153">
        <v>771877118104</v>
      </c>
      <c r="F35" s="154">
        <v>7</v>
      </c>
      <c r="G35" s="155">
        <v>2</v>
      </c>
      <c r="H35" s="156">
        <f t="shared" si="0"/>
        <v>14</v>
      </c>
      <c r="I35" s="157">
        <f t="shared" si="1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49">
        <v>43</v>
      </c>
      <c r="B36" s="150">
        <v>11820</v>
      </c>
      <c r="C36" s="151"/>
      <c r="D36" s="152" t="s">
        <v>55</v>
      </c>
      <c r="E36" s="153">
        <v>771877118203</v>
      </c>
      <c r="F36" s="154">
        <v>7</v>
      </c>
      <c r="G36" s="155">
        <v>2</v>
      </c>
      <c r="H36" s="156">
        <f t="shared" si="0"/>
        <v>14</v>
      </c>
      <c r="I36" s="157">
        <f t="shared" si="1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49">
        <v>43</v>
      </c>
      <c r="B37" s="150">
        <v>11830</v>
      </c>
      <c r="C37" s="151"/>
      <c r="D37" s="152" t="s">
        <v>56</v>
      </c>
      <c r="E37" s="153">
        <v>771877118302</v>
      </c>
      <c r="F37" s="154">
        <v>7</v>
      </c>
      <c r="G37" s="155">
        <v>2</v>
      </c>
      <c r="H37" s="156">
        <f t="shared" si="0"/>
        <v>14</v>
      </c>
      <c r="I37" s="157">
        <f t="shared" si="1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49">
        <v>75</v>
      </c>
      <c r="B38" s="150">
        <v>12200</v>
      </c>
      <c r="C38" s="151"/>
      <c r="D38" s="152" t="s">
        <v>57</v>
      </c>
      <c r="E38" s="153">
        <v>771877122002</v>
      </c>
      <c r="F38" s="154">
        <v>5.5</v>
      </c>
      <c r="G38" s="155">
        <v>2</v>
      </c>
      <c r="H38" s="156">
        <f t="shared" si="0"/>
        <v>11</v>
      </c>
      <c r="I38" s="157">
        <f t="shared" si="1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49" t="s">
        <v>986</v>
      </c>
      <c r="B39" s="150">
        <v>12210</v>
      </c>
      <c r="C39" s="151"/>
      <c r="D39" s="152" t="s">
        <v>58</v>
      </c>
      <c r="E39" s="153">
        <v>771877122101</v>
      </c>
      <c r="F39" s="164">
        <v>5</v>
      </c>
      <c r="G39" s="155">
        <v>2</v>
      </c>
      <c r="H39" s="156">
        <f t="shared" si="0"/>
        <v>10</v>
      </c>
      <c r="I39" s="157">
        <f t="shared" si="1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49">
        <v>75</v>
      </c>
      <c r="B40" s="150">
        <v>12220</v>
      </c>
      <c r="C40" s="151"/>
      <c r="D40" s="152" t="s">
        <v>59</v>
      </c>
      <c r="E40" s="153">
        <v>771877122200</v>
      </c>
      <c r="F40" s="154">
        <v>5.5</v>
      </c>
      <c r="G40" s="155">
        <v>2</v>
      </c>
      <c r="H40" s="156">
        <f t="shared" si="0"/>
        <v>11</v>
      </c>
      <c r="I40" s="157">
        <f t="shared" si="1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49">
        <v>75</v>
      </c>
      <c r="B41" s="150">
        <v>12250</v>
      </c>
      <c r="C41" s="151"/>
      <c r="D41" s="152" t="s">
        <v>60</v>
      </c>
      <c r="E41" s="153">
        <v>771877122507</v>
      </c>
      <c r="F41" s="154">
        <v>5.5</v>
      </c>
      <c r="G41" s="155">
        <v>2</v>
      </c>
      <c r="H41" s="156">
        <f t="shared" si="0"/>
        <v>11</v>
      </c>
      <c r="I41" s="157">
        <f t="shared" si="1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49">
        <v>75</v>
      </c>
      <c r="B42" s="150">
        <v>12280</v>
      </c>
      <c r="C42" s="151"/>
      <c r="D42" s="152" t="s">
        <v>61</v>
      </c>
      <c r="E42" s="153">
        <v>771877122804</v>
      </c>
      <c r="F42" s="154">
        <v>16</v>
      </c>
      <c r="G42" s="155">
        <v>2</v>
      </c>
      <c r="H42" s="156">
        <f t="shared" si="0"/>
        <v>32</v>
      </c>
      <c r="I42" s="157">
        <f t="shared" si="1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49">
        <v>75</v>
      </c>
      <c r="B43" s="150">
        <v>12290</v>
      </c>
      <c r="C43" s="151"/>
      <c r="D43" s="152" t="s">
        <v>62</v>
      </c>
      <c r="E43" s="153">
        <v>771877122903</v>
      </c>
      <c r="F43" s="164">
        <v>6</v>
      </c>
      <c r="G43" s="155">
        <v>2</v>
      </c>
      <c r="H43" s="156">
        <f t="shared" si="0"/>
        <v>12</v>
      </c>
      <c r="I43" s="157">
        <f t="shared" si="1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49" t="s">
        <v>987</v>
      </c>
      <c r="B44" s="150">
        <v>12310</v>
      </c>
      <c r="C44" s="151"/>
      <c r="D44" s="152" t="s">
        <v>988</v>
      </c>
      <c r="E44" s="153">
        <v>771877123108</v>
      </c>
      <c r="F44" s="164">
        <v>7.5</v>
      </c>
      <c r="G44" s="155">
        <v>2</v>
      </c>
      <c r="H44" s="156">
        <f t="shared" si="0"/>
        <v>15</v>
      </c>
      <c r="I44" s="157">
        <f t="shared" si="1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49" t="s">
        <v>987</v>
      </c>
      <c r="B45" s="150">
        <v>12340</v>
      </c>
      <c r="C45" s="151"/>
      <c r="D45" s="152" t="s">
        <v>989</v>
      </c>
      <c r="E45" s="153">
        <v>771877123405</v>
      </c>
      <c r="F45" s="164">
        <v>10</v>
      </c>
      <c r="G45" s="155">
        <v>2</v>
      </c>
      <c r="H45" s="156">
        <f t="shared" si="0"/>
        <v>20</v>
      </c>
      <c r="I45" s="157">
        <f t="shared" si="1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49" t="s">
        <v>987</v>
      </c>
      <c r="B46" s="150">
        <v>12390</v>
      </c>
      <c r="C46" s="151"/>
      <c r="D46" s="152" t="s">
        <v>990</v>
      </c>
      <c r="E46" s="153">
        <v>771877123900</v>
      </c>
      <c r="F46" s="154">
        <v>8.25</v>
      </c>
      <c r="G46" s="155">
        <v>2</v>
      </c>
      <c r="H46" s="156">
        <f t="shared" si="0"/>
        <v>16.5</v>
      </c>
      <c r="I46" s="157">
        <f t="shared" si="1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49">
        <v>80</v>
      </c>
      <c r="B47" s="150">
        <v>12590</v>
      </c>
      <c r="C47" s="151"/>
      <c r="D47" s="152" t="s">
        <v>63</v>
      </c>
      <c r="E47" s="153">
        <v>771877125904</v>
      </c>
      <c r="F47" s="154">
        <v>5</v>
      </c>
      <c r="G47" s="155">
        <v>2</v>
      </c>
      <c r="H47" s="156">
        <f t="shared" si="0"/>
        <v>10</v>
      </c>
      <c r="I47" s="157">
        <f t="shared" si="1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49">
        <v>24</v>
      </c>
      <c r="B48" s="150">
        <v>13220</v>
      </c>
      <c r="C48" s="151"/>
      <c r="D48" s="152" t="s">
        <v>991</v>
      </c>
      <c r="E48" s="153">
        <v>771877132209</v>
      </c>
      <c r="F48" s="164">
        <v>5.5</v>
      </c>
      <c r="G48" s="155">
        <v>2</v>
      </c>
      <c r="H48" s="156">
        <f t="shared" si="0"/>
        <v>11</v>
      </c>
      <c r="I48" s="157">
        <f t="shared" si="1"/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49">
        <v>29</v>
      </c>
      <c r="B49" s="150">
        <v>13410</v>
      </c>
      <c r="C49" s="151"/>
      <c r="D49" s="152" t="s">
        <v>64</v>
      </c>
      <c r="E49" s="153">
        <v>771877134104</v>
      </c>
      <c r="F49" s="154">
        <v>6.5</v>
      </c>
      <c r="G49" s="155">
        <v>2</v>
      </c>
      <c r="H49" s="156">
        <f t="shared" si="0"/>
        <v>13</v>
      </c>
      <c r="I49" s="157">
        <f t="shared" si="1"/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49" t="s">
        <v>992</v>
      </c>
      <c r="B50" s="150">
        <v>13430</v>
      </c>
      <c r="C50" s="151"/>
      <c r="D50" s="152" t="s">
        <v>65</v>
      </c>
      <c r="E50" s="153">
        <v>771877134302</v>
      </c>
      <c r="F50" s="154">
        <v>6.5</v>
      </c>
      <c r="G50" s="155">
        <v>2</v>
      </c>
      <c r="H50" s="156">
        <f t="shared" si="0"/>
        <v>13</v>
      </c>
      <c r="I50" s="157">
        <f t="shared" si="1"/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49">
        <v>29</v>
      </c>
      <c r="B51" s="150">
        <v>13450</v>
      </c>
      <c r="C51" s="151"/>
      <c r="D51" s="152" t="s">
        <v>66</v>
      </c>
      <c r="E51" s="153">
        <v>771877134500</v>
      </c>
      <c r="F51" s="154">
        <v>6.5</v>
      </c>
      <c r="G51" s="155">
        <v>2</v>
      </c>
      <c r="H51" s="156">
        <f t="shared" si="0"/>
        <v>13</v>
      </c>
      <c r="I51" s="157">
        <f t="shared" si="1"/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49">
        <v>33</v>
      </c>
      <c r="B52" s="150">
        <v>13700</v>
      </c>
      <c r="C52" s="151"/>
      <c r="D52" s="152" t="s">
        <v>67</v>
      </c>
      <c r="E52" s="153">
        <v>771877137006</v>
      </c>
      <c r="F52" s="154">
        <v>4.5</v>
      </c>
      <c r="G52" s="155">
        <v>2</v>
      </c>
      <c r="H52" s="156">
        <f t="shared" si="0"/>
        <v>9</v>
      </c>
      <c r="I52" s="157">
        <f t="shared" si="1"/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49">
        <v>4</v>
      </c>
      <c r="B53" s="158">
        <v>13800</v>
      </c>
      <c r="C53" s="159"/>
      <c r="D53" s="160" t="s">
        <v>68</v>
      </c>
      <c r="E53" s="161">
        <v>771877138003</v>
      </c>
      <c r="F53" s="154">
        <v>8.5</v>
      </c>
      <c r="G53" s="162">
        <v>2</v>
      </c>
      <c r="H53" s="163">
        <f t="shared" si="0"/>
        <v>17</v>
      </c>
      <c r="I53" s="157">
        <f t="shared" si="1"/>
        <v>0</v>
      </c>
      <c r="J53" s="1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2.75" customHeight="1" x14ac:dyDescent="0.25">
      <c r="A54" s="149" t="s">
        <v>993</v>
      </c>
      <c r="B54" s="150">
        <v>13810</v>
      </c>
      <c r="C54" s="151"/>
      <c r="D54" s="152" t="s">
        <v>69</v>
      </c>
      <c r="E54" s="153">
        <v>771877138102</v>
      </c>
      <c r="F54" s="154">
        <v>8.5</v>
      </c>
      <c r="G54" s="155">
        <v>2</v>
      </c>
      <c r="H54" s="156">
        <f t="shared" si="0"/>
        <v>17</v>
      </c>
      <c r="I54" s="157">
        <f t="shared" si="1"/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49" t="s">
        <v>994</v>
      </c>
      <c r="B55" s="150">
        <v>13880</v>
      </c>
      <c r="C55" s="151"/>
      <c r="D55" s="152" t="s">
        <v>70</v>
      </c>
      <c r="E55" s="153">
        <v>771877138805</v>
      </c>
      <c r="F55" s="154">
        <v>8.5</v>
      </c>
      <c r="G55" s="155">
        <v>2</v>
      </c>
      <c r="H55" s="156">
        <f t="shared" si="0"/>
        <v>17</v>
      </c>
      <c r="I55" s="157">
        <f t="shared" si="1"/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49">
        <v>80</v>
      </c>
      <c r="B56" s="150">
        <v>14100</v>
      </c>
      <c r="C56" s="151"/>
      <c r="D56" s="152" t="s">
        <v>71</v>
      </c>
      <c r="E56" s="153">
        <v>771877141003</v>
      </c>
      <c r="F56" s="154">
        <v>1.25</v>
      </c>
      <c r="G56" s="155">
        <v>6</v>
      </c>
      <c r="H56" s="156">
        <f t="shared" si="0"/>
        <v>7.5</v>
      </c>
      <c r="I56" s="157">
        <f t="shared" si="1"/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49">
        <v>80</v>
      </c>
      <c r="B57" s="150">
        <v>14110</v>
      </c>
      <c r="C57" s="151"/>
      <c r="D57" s="152" t="s">
        <v>72</v>
      </c>
      <c r="E57" s="153">
        <v>771877141102</v>
      </c>
      <c r="F57" s="164">
        <v>2.5</v>
      </c>
      <c r="G57" s="155">
        <v>2</v>
      </c>
      <c r="H57" s="156">
        <f t="shared" si="0"/>
        <v>5</v>
      </c>
      <c r="I57" s="157">
        <f t="shared" si="1"/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49">
        <v>81</v>
      </c>
      <c r="B58" s="150">
        <v>14200</v>
      </c>
      <c r="C58" s="151"/>
      <c r="D58" s="152" t="s">
        <v>73</v>
      </c>
      <c r="E58" s="153">
        <v>771877142000</v>
      </c>
      <c r="F58" s="164">
        <v>4</v>
      </c>
      <c r="G58" s="155">
        <v>2</v>
      </c>
      <c r="H58" s="156">
        <f t="shared" si="0"/>
        <v>8</v>
      </c>
      <c r="I58" s="157">
        <f t="shared" si="1"/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49">
        <v>21</v>
      </c>
      <c r="B59" s="150">
        <v>14220</v>
      </c>
      <c r="C59" s="151"/>
      <c r="D59" s="152" t="s">
        <v>74</v>
      </c>
      <c r="E59" s="153">
        <v>771877142208</v>
      </c>
      <c r="F59" s="154">
        <v>5.75</v>
      </c>
      <c r="G59" s="155">
        <v>2</v>
      </c>
      <c r="H59" s="156">
        <f t="shared" si="0"/>
        <v>11.5</v>
      </c>
      <c r="I59" s="157">
        <f t="shared" si="1"/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49">
        <v>79</v>
      </c>
      <c r="B60" s="150">
        <v>14315</v>
      </c>
      <c r="C60" s="151"/>
      <c r="D60" s="152" t="s">
        <v>75</v>
      </c>
      <c r="E60" s="153">
        <v>771877143151</v>
      </c>
      <c r="F60" s="154">
        <v>8.25</v>
      </c>
      <c r="G60" s="155">
        <v>2</v>
      </c>
      <c r="H60" s="156">
        <f t="shared" si="0"/>
        <v>16.5</v>
      </c>
      <c r="I60" s="157">
        <f t="shared" si="1"/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49">
        <v>79</v>
      </c>
      <c r="B61" s="150">
        <v>14316</v>
      </c>
      <c r="C61" s="151"/>
      <c r="D61" s="152" t="s">
        <v>76</v>
      </c>
      <c r="E61" s="153">
        <v>771877143168</v>
      </c>
      <c r="F61" s="154">
        <v>7</v>
      </c>
      <c r="G61" s="155">
        <v>2</v>
      </c>
      <c r="H61" s="156">
        <f t="shared" si="0"/>
        <v>14</v>
      </c>
      <c r="I61" s="157">
        <f t="shared" si="1"/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49">
        <v>79</v>
      </c>
      <c r="B62" s="150">
        <v>14320</v>
      </c>
      <c r="C62" s="151"/>
      <c r="D62" s="152" t="s">
        <v>77</v>
      </c>
      <c r="E62" s="153">
        <v>771877143205</v>
      </c>
      <c r="F62" s="154">
        <v>8.25</v>
      </c>
      <c r="G62" s="155">
        <v>2</v>
      </c>
      <c r="H62" s="156">
        <f t="shared" si="0"/>
        <v>16.5</v>
      </c>
      <c r="I62" s="157">
        <f t="shared" si="1"/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49">
        <v>79</v>
      </c>
      <c r="B63" s="150">
        <v>14321</v>
      </c>
      <c r="C63" s="151"/>
      <c r="D63" s="152" t="s">
        <v>78</v>
      </c>
      <c r="E63" s="153">
        <v>771877143212</v>
      </c>
      <c r="F63" s="154">
        <v>7</v>
      </c>
      <c r="G63" s="155">
        <v>2</v>
      </c>
      <c r="H63" s="156">
        <f t="shared" si="0"/>
        <v>14</v>
      </c>
      <c r="I63" s="157">
        <f t="shared" si="1"/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49">
        <v>79</v>
      </c>
      <c r="B64" s="150">
        <v>14325</v>
      </c>
      <c r="C64" s="151"/>
      <c r="D64" s="152" t="s">
        <v>79</v>
      </c>
      <c r="E64" s="153">
        <v>771877143250</v>
      </c>
      <c r="F64" s="154">
        <v>8.25</v>
      </c>
      <c r="G64" s="155">
        <v>2</v>
      </c>
      <c r="H64" s="156">
        <f t="shared" si="0"/>
        <v>16.5</v>
      </c>
      <c r="I64" s="157">
        <f t="shared" si="1"/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49">
        <v>79</v>
      </c>
      <c r="B65" s="150">
        <v>14326</v>
      </c>
      <c r="C65" s="151"/>
      <c r="D65" s="152" t="s">
        <v>80</v>
      </c>
      <c r="E65" s="153">
        <v>771877143267</v>
      </c>
      <c r="F65" s="154">
        <v>7</v>
      </c>
      <c r="G65" s="155">
        <v>2</v>
      </c>
      <c r="H65" s="156">
        <f t="shared" si="0"/>
        <v>14</v>
      </c>
      <c r="I65" s="157">
        <f t="shared" si="1"/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49">
        <v>79</v>
      </c>
      <c r="B66" s="150">
        <v>14330</v>
      </c>
      <c r="C66" s="151"/>
      <c r="D66" s="152" t="s">
        <v>81</v>
      </c>
      <c r="E66" s="153">
        <v>771877143304</v>
      </c>
      <c r="F66" s="154">
        <v>8.25</v>
      </c>
      <c r="G66" s="155">
        <v>2</v>
      </c>
      <c r="H66" s="156">
        <f t="shared" si="0"/>
        <v>16.5</v>
      </c>
      <c r="I66" s="157">
        <f t="shared" si="1"/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49">
        <v>79</v>
      </c>
      <c r="B67" s="150">
        <v>14331</v>
      </c>
      <c r="C67" s="151"/>
      <c r="D67" s="152" t="s">
        <v>82</v>
      </c>
      <c r="E67" s="153">
        <v>771877143311</v>
      </c>
      <c r="F67" s="154">
        <v>7</v>
      </c>
      <c r="G67" s="155">
        <v>2</v>
      </c>
      <c r="H67" s="156">
        <f t="shared" si="0"/>
        <v>14</v>
      </c>
      <c r="I67" s="157">
        <f t="shared" si="1"/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49">
        <v>78</v>
      </c>
      <c r="B68" s="158">
        <v>14340</v>
      </c>
      <c r="C68" s="159"/>
      <c r="D68" s="160" t="s">
        <v>83</v>
      </c>
      <c r="E68" s="161">
        <v>771877143403</v>
      </c>
      <c r="F68" s="154">
        <v>8.25</v>
      </c>
      <c r="G68" s="162">
        <v>2</v>
      </c>
      <c r="H68" s="163">
        <f t="shared" si="0"/>
        <v>16.5</v>
      </c>
      <c r="I68" s="157">
        <f t="shared" si="1"/>
        <v>0</v>
      </c>
      <c r="J68" s="1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2.75" customHeight="1" x14ac:dyDescent="0.25">
      <c r="A69" s="149">
        <v>78</v>
      </c>
      <c r="B69" s="158">
        <v>14341</v>
      </c>
      <c r="C69" s="159"/>
      <c r="D69" s="160" t="s">
        <v>84</v>
      </c>
      <c r="E69" s="161">
        <v>771877143410</v>
      </c>
      <c r="F69" s="154">
        <v>7</v>
      </c>
      <c r="G69" s="162">
        <v>2</v>
      </c>
      <c r="H69" s="163">
        <f t="shared" si="0"/>
        <v>14</v>
      </c>
      <c r="I69" s="157">
        <f t="shared" si="1"/>
        <v>0</v>
      </c>
      <c r="J69" s="1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2.75" customHeight="1" x14ac:dyDescent="0.25">
      <c r="A70" s="149">
        <v>78</v>
      </c>
      <c r="B70" s="158">
        <v>14345</v>
      </c>
      <c r="C70" s="159"/>
      <c r="D70" s="160" t="s">
        <v>85</v>
      </c>
      <c r="E70" s="161">
        <v>771877143458</v>
      </c>
      <c r="F70" s="154">
        <v>8.25</v>
      </c>
      <c r="G70" s="162">
        <v>2</v>
      </c>
      <c r="H70" s="163">
        <f t="shared" si="0"/>
        <v>16.5</v>
      </c>
      <c r="I70" s="157">
        <f t="shared" si="1"/>
        <v>0</v>
      </c>
      <c r="J70" s="1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2.75" customHeight="1" x14ac:dyDescent="0.25">
      <c r="A71" s="149">
        <v>78</v>
      </c>
      <c r="B71" s="158">
        <v>14346</v>
      </c>
      <c r="C71" s="159"/>
      <c r="D71" s="160" t="s">
        <v>86</v>
      </c>
      <c r="E71" s="161">
        <v>771877143465</v>
      </c>
      <c r="F71" s="154">
        <v>7</v>
      </c>
      <c r="G71" s="162">
        <v>2</v>
      </c>
      <c r="H71" s="163">
        <f t="shared" si="0"/>
        <v>14</v>
      </c>
      <c r="I71" s="157">
        <f t="shared" si="1"/>
        <v>0</v>
      </c>
      <c r="J71" s="1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2.75" customHeight="1" x14ac:dyDescent="0.25">
      <c r="A72" s="149">
        <v>79</v>
      </c>
      <c r="B72" s="150">
        <v>14380</v>
      </c>
      <c r="C72" s="151"/>
      <c r="D72" s="152" t="s">
        <v>995</v>
      </c>
      <c r="E72" s="153">
        <v>771877143809</v>
      </c>
      <c r="F72" s="154">
        <v>8.25</v>
      </c>
      <c r="G72" s="155">
        <v>2</v>
      </c>
      <c r="H72" s="156">
        <f t="shared" si="0"/>
        <v>16.5</v>
      </c>
      <c r="I72" s="157">
        <f t="shared" si="1"/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49">
        <v>79</v>
      </c>
      <c r="B73" s="150">
        <v>14381</v>
      </c>
      <c r="C73" s="151"/>
      <c r="D73" s="152" t="s">
        <v>996</v>
      </c>
      <c r="E73" s="153">
        <v>771877143816</v>
      </c>
      <c r="F73" s="154">
        <v>7</v>
      </c>
      <c r="G73" s="155">
        <v>2</v>
      </c>
      <c r="H73" s="156">
        <f t="shared" si="0"/>
        <v>14</v>
      </c>
      <c r="I73" s="157">
        <f t="shared" si="1"/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49">
        <v>79</v>
      </c>
      <c r="B74" s="150">
        <v>14385</v>
      </c>
      <c r="C74" s="151"/>
      <c r="D74" s="152" t="s">
        <v>87</v>
      </c>
      <c r="E74" s="153">
        <v>771877143854</v>
      </c>
      <c r="F74" s="154">
        <v>8.25</v>
      </c>
      <c r="G74" s="155">
        <v>2</v>
      </c>
      <c r="H74" s="156">
        <f t="shared" si="0"/>
        <v>16.5</v>
      </c>
      <c r="I74" s="157">
        <f t="shared" si="1"/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49">
        <v>79</v>
      </c>
      <c r="B75" s="150">
        <v>14386</v>
      </c>
      <c r="C75" s="151"/>
      <c r="D75" s="152" t="s">
        <v>88</v>
      </c>
      <c r="E75" s="153">
        <v>771877143861</v>
      </c>
      <c r="F75" s="154">
        <v>7</v>
      </c>
      <c r="G75" s="155">
        <v>2</v>
      </c>
      <c r="H75" s="156">
        <f t="shared" si="0"/>
        <v>14</v>
      </c>
      <c r="I75" s="157">
        <f t="shared" si="1"/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49">
        <v>77</v>
      </c>
      <c r="B76" s="150">
        <v>14400</v>
      </c>
      <c r="C76" s="151"/>
      <c r="D76" s="152" t="s">
        <v>89</v>
      </c>
      <c r="E76" s="153">
        <v>771877144004</v>
      </c>
      <c r="F76" s="154">
        <v>3.25</v>
      </c>
      <c r="G76" s="155">
        <v>4</v>
      </c>
      <c r="H76" s="156">
        <f t="shared" si="0"/>
        <v>13</v>
      </c>
      <c r="I76" s="157">
        <f t="shared" si="1"/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49">
        <v>77</v>
      </c>
      <c r="B77" s="150">
        <v>14410</v>
      </c>
      <c r="C77" s="151"/>
      <c r="D77" s="152" t="s">
        <v>90</v>
      </c>
      <c r="E77" s="153">
        <v>771877144103</v>
      </c>
      <c r="F77" s="154">
        <v>8.5</v>
      </c>
      <c r="G77" s="155">
        <v>2</v>
      </c>
      <c r="H77" s="156">
        <f t="shared" si="0"/>
        <v>17</v>
      </c>
      <c r="I77" s="157">
        <f t="shared" si="1"/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49">
        <v>77</v>
      </c>
      <c r="B78" s="150">
        <v>14420</v>
      </c>
      <c r="C78" s="151"/>
      <c r="D78" s="152" t="s">
        <v>91</v>
      </c>
      <c r="E78" s="153">
        <v>771877144202</v>
      </c>
      <c r="F78" s="154">
        <v>8.5</v>
      </c>
      <c r="G78" s="155">
        <v>2</v>
      </c>
      <c r="H78" s="156">
        <f t="shared" si="0"/>
        <v>17</v>
      </c>
      <c r="I78" s="157">
        <f t="shared" si="1"/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49">
        <v>77</v>
      </c>
      <c r="B79" s="150">
        <v>14425</v>
      </c>
      <c r="C79" s="151"/>
      <c r="D79" s="152" t="s">
        <v>92</v>
      </c>
      <c r="E79" s="153">
        <v>771877144257</v>
      </c>
      <c r="F79" s="154">
        <v>13.5</v>
      </c>
      <c r="G79" s="155">
        <v>2</v>
      </c>
      <c r="H79" s="156">
        <f t="shared" si="0"/>
        <v>27</v>
      </c>
      <c r="I79" s="157">
        <f t="shared" si="1"/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49">
        <v>77</v>
      </c>
      <c r="B80" s="150">
        <v>14435</v>
      </c>
      <c r="C80" s="151"/>
      <c r="D80" s="152" t="s">
        <v>93</v>
      </c>
      <c r="E80" s="153">
        <v>771877144356</v>
      </c>
      <c r="F80" s="154">
        <v>13.5</v>
      </c>
      <c r="G80" s="155">
        <v>2</v>
      </c>
      <c r="H80" s="156">
        <f t="shared" si="0"/>
        <v>27</v>
      </c>
      <c r="I80" s="157">
        <f t="shared" si="1"/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49">
        <v>77</v>
      </c>
      <c r="B81" s="150">
        <v>14470</v>
      </c>
      <c r="C81" s="151"/>
      <c r="D81" s="152" t="s">
        <v>94</v>
      </c>
      <c r="E81" s="153">
        <v>771877144707</v>
      </c>
      <c r="F81" s="154">
        <v>6.5</v>
      </c>
      <c r="G81" s="155">
        <v>2</v>
      </c>
      <c r="H81" s="156">
        <f t="shared" si="0"/>
        <v>13</v>
      </c>
      <c r="I81" s="157">
        <f t="shared" si="1"/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49">
        <v>77</v>
      </c>
      <c r="B82" s="150">
        <v>14480</v>
      </c>
      <c r="C82" s="151"/>
      <c r="D82" s="152" t="s">
        <v>95</v>
      </c>
      <c r="E82" s="153">
        <v>771877144806</v>
      </c>
      <c r="F82" s="154">
        <v>8</v>
      </c>
      <c r="G82" s="155">
        <v>2</v>
      </c>
      <c r="H82" s="156">
        <f t="shared" si="0"/>
        <v>16</v>
      </c>
      <c r="I82" s="157">
        <f t="shared" si="1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49">
        <v>77</v>
      </c>
      <c r="B83" s="158">
        <v>14500</v>
      </c>
      <c r="C83" s="159"/>
      <c r="D83" s="160" t="s">
        <v>96</v>
      </c>
      <c r="E83" s="161">
        <v>771877145001</v>
      </c>
      <c r="F83" s="154">
        <v>3.25</v>
      </c>
      <c r="G83" s="162">
        <v>2</v>
      </c>
      <c r="H83" s="163">
        <f t="shared" si="0"/>
        <v>6.5</v>
      </c>
      <c r="I83" s="157">
        <f t="shared" si="1"/>
        <v>0</v>
      </c>
      <c r="J83" s="1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2.75" customHeight="1" x14ac:dyDescent="0.25">
      <c r="A84" s="149">
        <v>77</v>
      </c>
      <c r="B84" s="158">
        <v>14510</v>
      </c>
      <c r="C84" s="159"/>
      <c r="D84" s="160" t="s">
        <v>97</v>
      </c>
      <c r="E84" s="161">
        <v>771877145100</v>
      </c>
      <c r="F84" s="154">
        <v>8.5</v>
      </c>
      <c r="G84" s="162">
        <v>2</v>
      </c>
      <c r="H84" s="163">
        <f t="shared" si="0"/>
        <v>17</v>
      </c>
      <c r="I84" s="157">
        <f t="shared" si="1"/>
        <v>0</v>
      </c>
      <c r="J84" s="1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2.75" customHeight="1" x14ac:dyDescent="0.25">
      <c r="A85" s="149" t="s">
        <v>997</v>
      </c>
      <c r="B85" s="150">
        <v>15000</v>
      </c>
      <c r="C85" s="151"/>
      <c r="D85" s="152" t="s">
        <v>98</v>
      </c>
      <c r="E85" s="153">
        <v>771877150005</v>
      </c>
      <c r="F85" s="154">
        <v>2.25</v>
      </c>
      <c r="G85" s="155">
        <v>6</v>
      </c>
      <c r="H85" s="156">
        <f t="shared" si="0"/>
        <v>13.5</v>
      </c>
      <c r="I85" s="157">
        <f t="shared" si="1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49" t="s">
        <v>998</v>
      </c>
      <c r="B86" s="150">
        <v>15130</v>
      </c>
      <c r="C86" s="151"/>
      <c r="D86" s="152" t="s">
        <v>99</v>
      </c>
      <c r="E86" s="153">
        <v>771877151309</v>
      </c>
      <c r="F86" s="154">
        <v>2.5</v>
      </c>
      <c r="G86" s="155">
        <v>6</v>
      </c>
      <c r="H86" s="156">
        <f t="shared" si="0"/>
        <v>15</v>
      </c>
      <c r="I86" s="157">
        <f t="shared" si="1"/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49">
        <v>43</v>
      </c>
      <c r="B87" s="150">
        <v>15310</v>
      </c>
      <c r="C87" s="151"/>
      <c r="D87" s="152" t="s">
        <v>101</v>
      </c>
      <c r="E87" s="153">
        <v>771877153105</v>
      </c>
      <c r="F87" s="154">
        <v>4.75</v>
      </c>
      <c r="G87" s="155">
        <v>2</v>
      </c>
      <c r="H87" s="156">
        <f t="shared" si="0"/>
        <v>9.5</v>
      </c>
      <c r="I87" s="157">
        <f t="shared" si="1"/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49">
        <v>42</v>
      </c>
      <c r="B88" s="150">
        <v>15450</v>
      </c>
      <c r="C88" s="151"/>
      <c r="D88" s="152" t="s">
        <v>102</v>
      </c>
      <c r="E88" s="153">
        <v>771877154508</v>
      </c>
      <c r="F88" s="154">
        <v>3</v>
      </c>
      <c r="G88" s="155">
        <v>6</v>
      </c>
      <c r="H88" s="156">
        <f t="shared" si="0"/>
        <v>18</v>
      </c>
      <c r="I88" s="157">
        <f t="shared" si="1"/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49">
        <v>42</v>
      </c>
      <c r="B89" s="150">
        <v>15500</v>
      </c>
      <c r="C89" s="151"/>
      <c r="D89" s="152" t="s">
        <v>103</v>
      </c>
      <c r="E89" s="153">
        <v>771877155000</v>
      </c>
      <c r="F89" s="154">
        <v>2.25</v>
      </c>
      <c r="G89" s="155">
        <v>6</v>
      </c>
      <c r="H89" s="156">
        <f t="shared" si="0"/>
        <v>13.5</v>
      </c>
      <c r="I89" s="157">
        <f t="shared" si="1"/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49" t="s">
        <v>999</v>
      </c>
      <c r="B90" s="150">
        <v>15800</v>
      </c>
      <c r="C90" s="151"/>
      <c r="D90" s="152" t="s">
        <v>106</v>
      </c>
      <c r="E90" s="153">
        <v>771877158001</v>
      </c>
      <c r="F90" s="154">
        <v>3</v>
      </c>
      <c r="G90" s="155">
        <v>6</v>
      </c>
      <c r="H90" s="156">
        <f t="shared" si="0"/>
        <v>18</v>
      </c>
      <c r="I90" s="157">
        <f t="shared" si="1"/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49" t="s">
        <v>999</v>
      </c>
      <c r="B91" s="150">
        <v>15890</v>
      </c>
      <c r="C91" s="151"/>
      <c r="D91" s="152" t="s">
        <v>107</v>
      </c>
      <c r="E91" s="153">
        <v>771877158902</v>
      </c>
      <c r="F91" s="154">
        <v>3</v>
      </c>
      <c r="G91" s="155">
        <v>6</v>
      </c>
      <c r="H91" s="156">
        <f t="shared" si="0"/>
        <v>18</v>
      </c>
      <c r="I91" s="157">
        <f t="shared" si="1"/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49">
        <v>42</v>
      </c>
      <c r="B92" s="150">
        <v>15960</v>
      </c>
      <c r="C92" s="151"/>
      <c r="D92" s="152" t="s">
        <v>108</v>
      </c>
      <c r="E92" s="153">
        <v>771877159602</v>
      </c>
      <c r="F92" s="154">
        <v>2.5</v>
      </c>
      <c r="G92" s="155">
        <v>6</v>
      </c>
      <c r="H92" s="156">
        <f t="shared" si="0"/>
        <v>15</v>
      </c>
      <c r="I92" s="157">
        <f t="shared" si="1"/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49">
        <v>41</v>
      </c>
      <c r="B93" s="150">
        <v>16210</v>
      </c>
      <c r="C93" s="151"/>
      <c r="D93" s="152" t="s">
        <v>109</v>
      </c>
      <c r="E93" s="153">
        <v>771877162107</v>
      </c>
      <c r="F93" s="154">
        <v>7.5</v>
      </c>
      <c r="G93" s="155">
        <v>2</v>
      </c>
      <c r="H93" s="156">
        <f t="shared" si="0"/>
        <v>15</v>
      </c>
      <c r="I93" s="157">
        <f t="shared" si="1"/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49">
        <v>40</v>
      </c>
      <c r="B94" s="150">
        <v>16300</v>
      </c>
      <c r="C94" s="151"/>
      <c r="D94" s="152" t="s">
        <v>110</v>
      </c>
      <c r="E94" s="153">
        <v>771877163005</v>
      </c>
      <c r="F94" s="154">
        <v>6</v>
      </c>
      <c r="G94" s="155">
        <v>2</v>
      </c>
      <c r="H94" s="156">
        <f t="shared" si="0"/>
        <v>12</v>
      </c>
      <c r="I94" s="157">
        <f t="shared" si="1"/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49">
        <v>40</v>
      </c>
      <c r="B95" s="150">
        <v>16310</v>
      </c>
      <c r="C95" s="151"/>
      <c r="D95" s="152" t="s">
        <v>111</v>
      </c>
      <c r="E95" s="153">
        <v>771877163104</v>
      </c>
      <c r="F95" s="154">
        <v>6</v>
      </c>
      <c r="G95" s="155">
        <v>2</v>
      </c>
      <c r="H95" s="156">
        <f t="shared" si="0"/>
        <v>12</v>
      </c>
      <c r="I95" s="157">
        <f t="shared" si="1"/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49">
        <v>40</v>
      </c>
      <c r="B96" s="150">
        <v>16750</v>
      </c>
      <c r="C96" s="151"/>
      <c r="D96" s="152" t="s">
        <v>112</v>
      </c>
      <c r="E96" s="153">
        <v>771877167508</v>
      </c>
      <c r="F96" s="154">
        <v>8</v>
      </c>
      <c r="G96" s="155">
        <v>2</v>
      </c>
      <c r="H96" s="156">
        <f t="shared" si="0"/>
        <v>16</v>
      </c>
      <c r="I96" s="157">
        <f t="shared" si="1"/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49">
        <v>41</v>
      </c>
      <c r="B97" s="150">
        <v>16800</v>
      </c>
      <c r="C97" s="151"/>
      <c r="D97" s="152" t="s">
        <v>113</v>
      </c>
      <c r="E97" s="153">
        <v>771877168000</v>
      </c>
      <c r="F97" s="154">
        <v>7</v>
      </c>
      <c r="G97" s="155">
        <v>2</v>
      </c>
      <c r="H97" s="156">
        <f t="shared" si="0"/>
        <v>14</v>
      </c>
      <c r="I97" s="157">
        <f t="shared" si="1"/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49">
        <v>41</v>
      </c>
      <c r="B98" s="150">
        <v>16890</v>
      </c>
      <c r="C98" s="151"/>
      <c r="D98" s="152" t="s">
        <v>114</v>
      </c>
      <c r="E98" s="153">
        <v>771877168901</v>
      </c>
      <c r="F98" s="154">
        <v>7</v>
      </c>
      <c r="G98" s="155">
        <v>2</v>
      </c>
      <c r="H98" s="156">
        <f t="shared" si="0"/>
        <v>14</v>
      </c>
      <c r="I98" s="157">
        <f t="shared" si="1"/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49">
        <v>33</v>
      </c>
      <c r="B99" s="150">
        <v>22600</v>
      </c>
      <c r="C99" s="151"/>
      <c r="D99" s="152" t="s">
        <v>1000</v>
      </c>
      <c r="E99" s="153">
        <v>771877226007</v>
      </c>
      <c r="F99" s="164">
        <v>5.5</v>
      </c>
      <c r="G99" s="155">
        <v>2</v>
      </c>
      <c r="H99" s="156">
        <f t="shared" si="0"/>
        <v>11</v>
      </c>
      <c r="I99" s="157">
        <f t="shared" si="1"/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49">
        <v>33</v>
      </c>
      <c r="B100" s="150">
        <v>22620</v>
      </c>
      <c r="C100" s="151"/>
      <c r="D100" s="152" t="s">
        <v>1001</v>
      </c>
      <c r="E100" s="153">
        <v>771877226205</v>
      </c>
      <c r="F100" s="164">
        <v>5.5</v>
      </c>
      <c r="G100" s="155">
        <v>2</v>
      </c>
      <c r="H100" s="156">
        <f t="shared" si="0"/>
        <v>11</v>
      </c>
      <c r="I100" s="157">
        <f t="shared" si="1"/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49" t="s">
        <v>987</v>
      </c>
      <c r="B101" s="150">
        <v>23000</v>
      </c>
      <c r="C101" s="151"/>
      <c r="D101" s="152" t="s">
        <v>1002</v>
      </c>
      <c r="E101" s="153">
        <v>771877230004</v>
      </c>
      <c r="F101" s="164">
        <v>3.5</v>
      </c>
      <c r="G101" s="155">
        <v>2</v>
      </c>
      <c r="H101" s="156">
        <f t="shared" si="0"/>
        <v>7</v>
      </c>
      <c r="I101" s="157">
        <f t="shared" si="1"/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49" t="s">
        <v>987</v>
      </c>
      <c r="B102" s="150">
        <v>23010</v>
      </c>
      <c r="C102" s="151"/>
      <c r="D102" s="152" t="s">
        <v>1003</v>
      </c>
      <c r="E102" s="153">
        <v>771877230103</v>
      </c>
      <c r="F102" s="164">
        <v>3.5</v>
      </c>
      <c r="G102" s="155">
        <v>2</v>
      </c>
      <c r="H102" s="156">
        <f t="shared" si="0"/>
        <v>7</v>
      </c>
      <c r="I102" s="157">
        <f t="shared" si="1"/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49" t="s">
        <v>987</v>
      </c>
      <c r="B103" s="150">
        <v>23030</v>
      </c>
      <c r="C103" s="151"/>
      <c r="D103" s="152" t="s">
        <v>1004</v>
      </c>
      <c r="E103" s="153">
        <v>771877230301</v>
      </c>
      <c r="F103" s="164">
        <v>3.5</v>
      </c>
      <c r="G103" s="155">
        <v>2</v>
      </c>
      <c r="H103" s="156">
        <f t="shared" si="0"/>
        <v>7</v>
      </c>
      <c r="I103" s="157">
        <f t="shared" si="1"/>
        <v>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49" t="s">
        <v>987</v>
      </c>
      <c r="B104" s="150">
        <v>23050</v>
      </c>
      <c r="C104" s="151"/>
      <c r="D104" s="152" t="s">
        <v>1005</v>
      </c>
      <c r="E104" s="153">
        <v>771877230509</v>
      </c>
      <c r="F104" s="164">
        <v>5</v>
      </c>
      <c r="G104" s="155">
        <v>2</v>
      </c>
      <c r="H104" s="156">
        <f t="shared" si="0"/>
        <v>10</v>
      </c>
      <c r="I104" s="157">
        <f t="shared" si="1"/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49">
        <v>44</v>
      </c>
      <c r="B105" s="150">
        <v>23523</v>
      </c>
      <c r="C105" s="151"/>
      <c r="D105" s="152" t="s">
        <v>122</v>
      </c>
      <c r="E105" s="153">
        <v>771877235238</v>
      </c>
      <c r="F105" s="164">
        <v>7.5</v>
      </c>
      <c r="G105" s="155">
        <v>2</v>
      </c>
      <c r="H105" s="156">
        <f t="shared" si="0"/>
        <v>15</v>
      </c>
      <c r="I105" s="157">
        <f t="shared" si="1"/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49">
        <v>44</v>
      </c>
      <c r="B106" s="150">
        <v>23525</v>
      </c>
      <c r="C106" s="151"/>
      <c r="D106" s="152" t="s">
        <v>123</v>
      </c>
      <c r="E106" s="153">
        <v>771877235252</v>
      </c>
      <c r="F106" s="164">
        <v>7.5</v>
      </c>
      <c r="G106" s="155">
        <v>2</v>
      </c>
      <c r="H106" s="156">
        <f t="shared" si="0"/>
        <v>15</v>
      </c>
      <c r="I106" s="157">
        <f t="shared" si="1"/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49">
        <v>44</v>
      </c>
      <c r="B107" s="150">
        <v>23527</v>
      </c>
      <c r="C107" s="151"/>
      <c r="D107" s="152" t="s">
        <v>124</v>
      </c>
      <c r="E107" s="153">
        <v>771877235276</v>
      </c>
      <c r="F107" s="164">
        <v>7.5</v>
      </c>
      <c r="G107" s="155">
        <v>2</v>
      </c>
      <c r="H107" s="156">
        <f t="shared" si="0"/>
        <v>15</v>
      </c>
      <c r="I107" s="157">
        <f t="shared" si="1"/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49">
        <v>44</v>
      </c>
      <c r="B108" s="150">
        <v>23553</v>
      </c>
      <c r="C108" s="151"/>
      <c r="D108" s="152" t="s">
        <v>125</v>
      </c>
      <c r="E108" s="153">
        <v>771877235535</v>
      </c>
      <c r="F108" s="164">
        <v>7.5</v>
      </c>
      <c r="G108" s="155">
        <v>2</v>
      </c>
      <c r="H108" s="156">
        <f t="shared" si="0"/>
        <v>15</v>
      </c>
      <c r="I108" s="157">
        <f t="shared" si="1"/>
        <v>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49">
        <v>44</v>
      </c>
      <c r="B109" s="150">
        <v>23555</v>
      </c>
      <c r="C109" s="151"/>
      <c r="D109" s="152" t="s">
        <v>126</v>
      </c>
      <c r="E109" s="153">
        <v>771877235559</v>
      </c>
      <c r="F109" s="164">
        <v>7.5</v>
      </c>
      <c r="G109" s="155">
        <v>2</v>
      </c>
      <c r="H109" s="156">
        <f t="shared" si="0"/>
        <v>15</v>
      </c>
      <c r="I109" s="157">
        <f t="shared" si="1"/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49">
        <v>44</v>
      </c>
      <c r="B110" s="150">
        <v>23557</v>
      </c>
      <c r="C110" s="151"/>
      <c r="D110" s="152" t="s">
        <v>127</v>
      </c>
      <c r="E110" s="153">
        <v>771877235573</v>
      </c>
      <c r="F110" s="164">
        <v>7.5</v>
      </c>
      <c r="G110" s="155">
        <v>2</v>
      </c>
      <c r="H110" s="156">
        <f t="shared" si="0"/>
        <v>15</v>
      </c>
      <c r="I110" s="157">
        <f t="shared" si="1"/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49">
        <v>44</v>
      </c>
      <c r="B111" s="150">
        <v>23583</v>
      </c>
      <c r="C111" s="151"/>
      <c r="D111" s="152" t="s">
        <v>128</v>
      </c>
      <c r="E111" s="153">
        <v>771877235832</v>
      </c>
      <c r="F111" s="164">
        <v>7.5</v>
      </c>
      <c r="G111" s="155">
        <v>2</v>
      </c>
      <c r="H111" s="156">
        <f t="shared" si="0"/>
        <v>15</v>
      </c>
      <c r="I111" s="157">
        <f t="shared" si="1"/>
        <v>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49">
        <v>44</v>
      </c>
      <c r="B112" s="150">
        <v>23585</v>
      </c>
      <c r="C112" s="151"/>
      <c r="D112" s="152" t="s">
        <v>129</v>
      </c>
      <c r="E112" s="153">
        <v>771877235856</v>
      </c>
      <c r="F112" s="164">
        <v>7.5</v>
      </c>
      <c r="G112" s="155">
        <v>2</v>
      </c>
      <c r="H112" s="156">
        <f t="shared" si="0"/>
        <v>15</v>
      </c>
      <c r="I112" s="157">
        <f t="shared" si="1"/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49">
        <v>44</v>
      </c>
      <c r="B113" s="150">
        <v>23587</v>
      </c>
      <c r="C113" s="151"/>
      <c r="D113" s="152" t="s">
        <v>130</v>
      </c>
      <c r="E113" s="153">
        <v>771877235870</v>
      </c>
      <c r="F113" s="164">
        <v>7.5</v>
      </c>
      <c r="G113" s="155">
        <v>2</v>
      </c>
      <c r="H113" s="156">
        <f t="shared" si="0"/>
        <v>15</v>
      </c>
      <c r="I113" s="157">
        <f t="shared" si="1"/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49">
        <v>28</v>
      </c>
      <c r="B114" s="150">
        <v>30053</v>
      </c>
      <c r="C114" s="151"/>
      <c r="D114" s="152" t="s">
        <v>131</v>
      </c>
      <c r="E114" s="153">
        <v>771877300530</v>
      </c>
      <c r="F114" s="164">
        <v>20</v>
      </c>
      <c r="G114" s="155">
        <v>2</v>
      </c>
      <c r="H114" s="156">
        <f t="shared" si="0"/>
        <v>40</v>
      </c>
      <c r="I114" s="157">
        <f t="shared" si="1"/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49">
        <v>28</v>
      </c>
      <c r="B115" s="150">
        <v>30055</v>
      </c>
      <c r="C115" s="151"/>
      <c r="D115" s="152" t="s">
        <v>132</v>
      </c>
      <c r="E115" s="153">
        <v>771877300554</v>
      </c>
      <c r="F115" s="164">
        <v>20</v>
      </c>
      <c r="G115" s="155">
        <v>2</v>
      </c>
      <c r="H115" s="156">
        <f t="shared" si="0"/>
        <v>40</v>
      </c>
      <c r="I115" s="157">
        <f t="shared" si="1"/>
        <v>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49">
        <v>28</v>
      </c>
      <c r="B116" s="150">
        <v>30057</v>
      </c>
      <c r="C116" s="151"/>
      <c r="D116" s="152" t="s">
        <v>133</v>
      </c>
      <c r="E116" s="153">
        <v>771877300578</v>
      </c>
      <c r="F116" s="164">
        <v>20</v>
      </c>
      <c r="G116" s="155">
        <v>2</v>
      </c>
      <c r="H116" s="156">
        <f t="shared" si="0"/>
        <v>40</v>
      </c>
      <c r="I116" s="157">
        <f t="shared" si="1"/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49">
        <v>20</v>
      </c>
      <c r="B117" s="150">
        <v>30133</v>
      </c>
      <c r="C117" s="151"/>
      <c r="D117" s="152" t="s">
        <v>134</v>
      </c>
      <c r="E117" s="153">
        <v>771877301339</v>
      </c>
      <c r="F117" s="154">
        <v>24.5</v>
      </c>
      <c r="G117" s="155">
        <v>2</v>
      </c>
      <c r="H117" s="156">
        <f t="shared" si="0"/>
        <v>49</v>
      </c>
      <c r="I117" s="157">
        <f t="shared" si="1"/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49">
        <v>20</v>
      </c>
      <c r="B118" s="150">
        <v>30135</v>
      </c>
      <c r="C118" s="151"/>
      <c r="D118" s="152" t="s">
        <v>135</v>
      </c>
      <c r="E118" s="153">
        <v>771877301353</v>
      </c>
      <c r="F118" s="154">
        <v>24.5</v>
      </c>
      <c r="G118" s="155">
        <v>2</v>
      </c>
      <c r="H118" s="156">
        <f t="shared" si="0"/>
        <v>49</v>
      </c>
      <c r="I118" s="157">
        <f t="shared" si="1"/>
        <v>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49">
        <v>24</v>
      </c>
      <c r="B119" s="150">
        <v>30223</v>
      </c>
      <c r="C119" s="151"/>
      <c r="D119" s="152" t="s">
        <v>136</v>
      </c>
      <c r="E119" s="153">
        <v>771877302237</v>
      </c>
      <c r="F119" s="164">
        <v>17.5</v>
      </c>
      <c r="G119" s="155">
        <v>2</v>
      </c>
      <c r="H119" s="156">
        <f t="shared" si="0"/>
        <v>35</v>
      </c>
      <c r="I119" s="157">
        <f t="shared" si="1"/>
        <v>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49">
        <v>24</v>
      </c>
      <c r="B120" s="150">
        <v>30225</v>
      </c>
      <c r="C120" s="151"/>
      <c r="D120" s="152" t="s">
        <v>137</v>
      </c>
      <c r="E120" s="153">
        <v>771877302251</v>
      </c>
      <c r="F120" s="164">
        <v>17.5</v>
      </c>
      <c r="G120" s="155">
        <v>2</v>
      </c>
      <c r="H120" s="156">
        <f t="shared" si="0"/>
        <v>35</v>
      </c>
      <c r="I120" s="157">
        <f t="shared" si="1"/>
        <v>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49">
        <v>24</v>
      </c>
      <c r="B121" s="150">
        <v>30233</v>
      </c>
      <c r="C121" s="151"/>
      <c r="D121" s="152" t="s">
        <v>138</v>
      </c>
      <c r="E121" s="153">
        <v>771877302336</v>
      </c>
      <c r="F121" s="164">
        <v>17.5</v>
      </c>
      <c r="G121" s="155">
        <v>2</v>
      </c>
      <c r="H121" s="156">
        <f t="shared" si="0"/>
        <v>35</v>
      </c>
      <c r="I121" s="157">
        <f t="shared" si="1"/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49">
        <v>24</v>
      </c>
      <c r="B122" s="150">
        <v>30235</v>
      </c>
      <c r="C122" s="151"/>
      <c r="D122" s="152" t="s">
        <v>139</v>
      </c>
      <c r="E122" s="153">
        <v>771877302350</v>
      </c>
      <c r="F122" s="164">
        <v>17.5</v>
      </c>
      <c r="G122" s="155">
        <v>2</v>
      </c>
      <c r="H122" s="156">
        <f t="shared" si="0"/>
        <v>35</v>
      </c>
      <c r="I122" s="157">
        <f t="shared" si="1"/>
        <v>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49">
        <v>40</v>
      </c>
      <c r="B123" s="158">
        <v>30303</v>
      </c>
      <c r="C123" s="159"/>
      <c r="D123" s="160" t="s">
        <v>140</v>
      </c>
      <c r="E123" s="161">
        <v>771877303036</v>
      </c>
      <c r="F123" s="164">
        <v>12.5</v>
      </c>
      <c r="G123" s="155">
        <v>2</v>
      </c>
      <c r="H123" s="156">
        <f t="shared" si="0"/>
        <v>25</v>
      </c>
      <c r="I123" s="157">
        <f t="shared" si="1"/>
        <v>0</v>
      </c>
      <c r="J123" s="1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2.75" customHeight="1" x14ac:dyDescent="0.25">
      <c r="A124" s="149">
        <v>40</v>
      </c>
      <c r="B124" s="158">
        <v>30305</v>
      </c>
      <c r="C124" s="159"/>
      <c r="D124" s="160" t="s">
        <v>141</v>
      </c>
      <c r="E124" s="161">
        <v>771877303050</v>
      </c>
      <c r="F124" s="164">
        <v>12.5</v>
      </c>
      <c r="G124" s="155">
        <v>2</v>
      </c>
      <c r="H124" s="156">
        <f t="shared" si="0"/>
        <v>25</v>
      </c>
      <c r="I124" s="157">
        <f t="shared" si="1"/>
        <v>0</v>
      </c>
      <c r="J124" s="1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2.75" customHeight="1" x14ac:dyDescent="0.25">
      <c r="A125" s="149">
        <v>40</v>
      </c>
      <c r="B125" s="158">
        <v>30353</v>
      </c>
      <c r="C125" s="159"/>
      <c r="D125" s="160" t="s">
        <v>142</v>
      </c>
      <c r="E125" s="161">
        <v>771877303531</v>
      </c>
      <c r="F125" s="164">
        <v>12.5</v>
      </c>
      <c r="G125" s="155">
        <v>2</v>
      </c>
      <c r="H125" s="156">
        <f t="shared" si="0"/>
        <v>25</v>
      </c>
      <c r="I125" s="157">
        <f t="shared" si="1"/>
        <v>0</v>
      </c>
      <c r="J125" s="1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2.75" customHeight="1" x14ac:dyDescent="0.25">
      <c r="A126" s="149">
        <v>40</v>
      </c>
      <c r="B126" s="158">
        <v>30355</v>
      </c>
      <c r="C126" s="159"/>
      <c r="D126" s="160" t="s">
        <v>143</v>
      </c>
      <c r="E126" s="161">
        <v>771877303555</v>
      </c>
      <c r="F126" s="164">
        <v>12.5</v>
      </c>
      <c r="G126" s="155">
        <v>2</v>
      </c>
      <c r="H126" s="156">
        <f t="shared" si="0"/>
        <v>25</v>
      </c>
      <c r="I126" s="157">
        <f t="shared" si="1"/>
        <v>0</v>
      </c>
      <c r="J126" s="1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2.75" customHeight="1" x14ac:dyDescent="0.25">
      <c r="A127" s="149">
        <v>20</v>
      </c>
      <c r="B127" s="150">
        <v>30723</v>
      </c>
      <c r="C127" s="151"/>
      <c r="D127" s="152" t="s">
        <v>146</v>
      </c>
      <c r="E127" s="153">
        <v>771877307232</v>
      </c>
      <c r="F127" s="154">
        <v>17.5</v>
      </c>
      <c r="G127" s="155">
        <v>2</v>
      </c>
      <c r="H127" s="156">
        <f t="shared" si="0"/>
        <v>35</v>
      </c>
      <c r="I127" s="157">
        <f t="shared" si="1"/>
        <v>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49">
        <v>20</v>
      </c>
      <c r="B128" s="150">
        <v>30725</v>
      </c>
      <c r="C128" s="151"/>
      <c r="D128" s="152" t="s">
        <v>147</v>
      </c>
      <c r="E128" s="153">
        <v>771877307256</v>
      </c>
      <c r="F128" s="154">
        <v>17.5</v>
      </c>
      <c r="G128" s="155">
        <v>2</v>
      </c>
      <c r="H128" s="156">
        <f t="shared" si="0"/>
        <v>35</v>
      </c>
      <c r="I128" s="157">
        <f t="shared" si="1"/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49">
        <v>25</v>
      </c>
      <c r="B129" s="150">
        <v>30823</v>
      </c>
      <c r="C129" s="151"/>
      <c r="D129" s="152" t="s">
        <v>148</v>
      </c>
      <c r="E129" s="153">
        <v>771877308239</v>
      </c>
      <c r="F129" s="154">
        <v>21.5</v>
      </c>
      <c r="G129" s="155">
        <v>2</v>
      </c>
      <c r="H129" s="156">
        <f t="shared" si="0"/>
        <v>43</v>
      </c>
      <c r="I129" s="157">
        <f t="shared" si="1"/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49">
        <v>25</v>
      </c>
      <c r="B130" s="150">
        <v>30825</v>
      </c>
      <c r="C130" s="151"/>
      <c r="D130" s="152" t="s">
        <v>149</v>
      </c>
      <c r="E130" s="153">
        <v>771877308253</v>
      </c>
      <c r="F130" s="154">
        <v>21.5</v>
      </c>
      <c r="G130" s="155">
        <v>2</v>
      </c>
      <c r="H130" s="156">
        <f t="shared" si="0"/>
        <v>43</v>
      </c>
      <c r="I130" s="157">
        <f t="shared" si="1"/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49">
        <v>25</v>
      </c>
      <c r="B131" s="150">
        <v>30827</v>
      </c>
      <c r="C131" s="151"/>
      <c r="D131" s="152" t="s">
        <v>150</v>
      </c>
      <c r="E131" s="153">
        <v>771877308277</v>
      </c>
      <c r="F131" s="154">
        <v>21.5</v>
      </c>
      <c r="G131" s="155">
        <v>2</v>
      </c>
      <c r="H131" s="156">
        <f t="shared" si="0"/>
        <v>43</v>
      </c>
      <c r="I131" s="157">
        <f t="shared" si="1"/>
        <v>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49">
        <v>28</v>
      </c>
      <c r="B132" s="150">
        <v>30923</v>
      </c>
      <c r="C132" s="151"/>
      <c r="D132" s="152" t="s">
        <v>902</v>
      </c>
      <c r="E132" s="153">
        <v>771877309236</v>
      </c>
      <c r="F132" s="154">
        <v>24</v>
      </c>
      <c r="G132" s="155">
        <v>2</v>
      </c>
      <c r="H132" s="156">
        <f t="shared" si="0"/>
        <v>48</v>
      </c>
      <c r="I132" s="157">
        <f t="shared" si="1"/>
        <v>0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49">
        <v>28</v>
      </c>
      <c r="B133" s="150">
        <v>30925</v>
      </c>
      <c r="C133" s="151"/>
      <c r="D133" s="152" t="s">
        <v>903</v>
      </c>
      <c r="E133" s="153">
        <v>771877309250</v>
      </c>
      <c r="F133" s="154">
        <v>24</v>
      </c>
      <c r="G133" s="155">
        <v>2</v>
      </c>
      <c r="H133" s="156">
        <f t="shared" si="0"/>
        <v>48</v>
      </c>
      <c r="I133" s="157">
        <f t="shared" si="1"/>
        <v>0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49">
        <v>28</v>
      </c>
      <c r="B134" s="150">
        <v>30927</v>
      </c>
      <c r="C134" s="151"/>
      <c r="D134" s="152" t="s">
        <v>904</v>
      </c>
      <c r="E134" s="153">
        <v>771877309274</v>
      </c>
      <c r="F134" s="154">
        <v>24</v>
      </c>
      <c r="G134" s="155">
        <v>2</v>
      </c>
      <c r="H134" s="156">
        <f t="shared" si="0"/>
        <v>48</v>
      </c>
      <c r="I134" s="157">
        <f t="shared" si="1"/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49">
        <v>20</v>
      </c>
      <c r="B135" s="150">
        <v>31013</v>
      </c>
      <c r="C135" s="151"/>
      <c r="D135" s="152" t="s">
        <v>151</v>
      </c>
      <c r="E135" s="153">
        <v>771877310133</v>
      </c>
      <c r="F135" s="154">
        <v>25</v>
      </c>
      <c r="G135" s="155">
        <v>2</v>
      </c>
      <c r="H135" s="156">
        <f t="shared" si="0"/>
        <v>50</v>
      </c>
      <c r="I135" s="157">
        <f t="shared" si="1"/>
        <v>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49">
        <v>20</v>
      </c>
      <c r="B136" s="150">
        <v>31015</v>
      </c>
      <c r="C136" s="151"/>
      <c r="D136" s="152" t="s">
        <v>152</v>
      </c>
      <c r="E136" s="153">
        <v>771877310157</v>
      </c>
      <c r="F136" s="154">
        <v>25</v>
      </c>
      <c r="G136" s="155">
        <v>2</v>
      </c>
      <c r="H136" s="156">
        <f t="shared" si="0"/>
        <v>50</v>
      </c>
      <c r="I136" s="157">
        <f t="shared" si="1"/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49" t="s">
        <v>1006</v>
      </c>
      <c r="B137" s="150">
        <v>31603</v>
      </c>
      <c r="C137" s="151"/>
      <c r="D137" s="152" t="s">
        <v>1007</v>
      </c>
      <c r="E137" s="153">
        <v>771877316036</v>
      </c>
      <c r="F137" s="164">
        <v>17.5</v>
      </c>
      <c r="G137" s="155">
        <v>2</v>
      </c>
      <c r="H137" s="156">
        <f t="shared" si="0"/>
        <v>35</v>
      </c>
      <c r="I137" s="157">
        <f t="shared" si="1"/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49" t="s">
        <v>1006</v>
      </c>
      <c r="B138" s="150">
        <v>31605</v>
      </c>
      <c r="C138" s="151"/>
      <c r="D138" s="152" t="s">
        <v>1008</v>
      </c>
      <c r="E138" s="153">
        <v>771877316050</v>
      </c>
      <c r="F138" s="164">
        <v>17.5</v>
      </c>
      <c r="G138" s="155">
        <v>2</v>
      </c>
      <c r="H138" s="156">
        <f t="shared" si="0"/>
        <v>35</v>
      </c>
      <c r="I138" s="157">
        <f t="shared" si="1"/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49" t="s">
        <v>1009</v>
      </c>
      <c r="B139" s="150">
        <v>31625</v>
      </c>
      <c r="C139" s="151"/>
      <c r="D139" s="152" t="s">
        <v>1010</v>
      </c>
      <c r="E139" s="153">
        <v>771877316258</v>
      </c>
      <c r="F139" s="164">
        <v>20</v>
      </c>
      <c r="G139" s="155">
        <v>2</v>
      </c>
      <c r="H139" s="156">
        <f t="shared" si="0"/>
        <v>40</v>
      </c>
      <c r="I139" s="157">
        <f t="shared" si="1"/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49">
        <v>65</v>
      </c>
      <c r="B140" s="150">
        <v>31653</v>
      </c>
      <c r="C140" s="151"/>
      <c r="D140" s="152" t="s">
        <v>1011</v>
      </c>
      <c r="E140" s="153">
        <v>771877316531</v>
      </c>
      <c r="F140" s="164">
        <v>18.5</v>
      </c>
      <c r="G140" s="155">
        <v>2</v>
      </c>
      <c r="H140" s="156">
        <f t="shared" si="0"/>
        <v>37</v>
      </c>
      <c r="I140" s="157">
        <f t="shared" si="1"/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49">
        <v>65</v>
      </c>
      <c r="B141" s="150">
        <v>31655</v>
      </c>
      <c r="C141" s="151"/>
      <c r="D141" s="152" t="s">
        <v>157</v>
      </c>
      <c r="E141" s="153">
        <v>771877316555</v>
      </c>
      <c r="F141" s="164">
        <v>18.5</v>
      </c>
      <c r="G141" s="155">
        <v>2</v>
      </c>
      <c r="H141" s="156">
        <f t="shared" si="0"/>
        <v>37</v>
      </c>
      <c r="I141" s="157">
        <f t="shared" si="1"/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49">
        <v>65</v>
      </c>
      <c r="B142" s="150">
        <v>31657</v>
      </c>
      <c r="C142" s="151"/>
      <c r="D142" s="152" t="s">
        <v>1012</v>
      </c>
      <c r="E142" s="153">
        <v>771877316579</v>
      </c>
      <c r="F142" s="164">
        <v>19.5</v>
      </c>
      <c r="G142" s="155">
        <v>2</v>
      </c>
      <c r="H142" s="156">
        <f t="shared" si="0"/>
        <v>39</v>
      </c>
      <c r="I142" s="157">
        <f t="shared" si="1"/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49">
        <v>65</v>
      </c>
      <c r="B143" s="150">
        <v>31673</v>
      </c>
      <c r="C143" s="151"/>
      <c r="D143" s="152" t="s">
        <v>1013</v>
      </c>
      <c r="E143" s="153">
        <v>771877316739</v>
      </c>
      <c r="F143" s="164">
        <v>18.5</v>
      </c>
      <c r="G143" s="155">
        <v>2</v>
      </c>
      <c r="H143" s="156">
        <f t="shared" si="0"/>
        <v>37</v>
      </c>
      <c r="I143" s="157">
        <f t="shared" si="1"/>
        <v>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49">
        <v>65</v>
      </c>
      <c r="B144" s="150">
        <v>31675</v>
      </c>
      <c r="C144" s="151"/>
      <c r="D144" s="152" t="s">
        <v>160</v>
      </c>
      <c r="E144" s="153">
        <v>771877316753</v>
      </c>
      <c r="F144" s="164">
        <v>18.5</v>
      </c>
      <c r="G144" s="155">
        <v>2</v>
      </c>
      <c r="H144" s="156">
        <f t="shared" si="0"/>
        <v>37</v>
      </c>
      <c r="I144" s="157">
        <f t="shared" si="1"/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49">
        <v>65</v>
      </c>
      <c r="B145" s="150">
        <v>31677</v>
      </c>
      <c r="C145" s="151"/>
      <c r="D145" s="152" t="s">
        <v>1014</v>
      </c>
      <c r="E145" s="153">
        <v>771877316777</v>
      </c>
      <c r="F145" s="164">
        <v>19.5</v>
      </c>
      <c r="G145" s="155">
        <v>2</v>
      </c>
      <c r="H145" s="156">
        <f t="shared" si="0"/>
        <v>39</v>
      </c>
      <c r="I145" s="157">
        <f t="shared" si="1"/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49">
        <v>31</v>
      </c>
      <c r="B146" s="150">
        <v>31723</v>
      </c>
      <c r="C146" s="151"/>
      <c r="D146" s="152" t="s">
        <v>162</v>
      </c>
      <c r="E146" s="153">
        <v>771877317231</v>
      </c>
      <c r="F146" s="154">
        <v>25</v>
      </c>
      <c r="G146" s="155">
        <v>2</v>
      </c>
      <c r="H146" s="156">
        <f t="shared" si="0"/>
        <v>50</v>
      </c>
      <c r="I146" s="157">
        <f t="shared" si="1"/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49">
        <v>31</v>
      </c>
      <c r="B147" s="150">
        <v>31725</v>
      </c>
      <c r="C147" s="151"/>
      <c r="D147" s="152" t="s">
        <v>163</v>
      </c>
      <c r="E147" s="153">
        <v>771877317255</v>
      </c>
      <c r="F147" s="154">
        <v>25</v>
      </c>
      <c r="G147" s="155">
        <v>2</v>
      </c>
      <c r="H147" s="156">
        <f t="shared" si="0"/>
        <v>50</v>
      </c>
      <c r="I147" s="157">
        <f t="shared" si="1"/>
        <v>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49">
        <v>31</v>
      </c>
      <c r="B148" s="150">
        <v>31727</v>
      </c>
      <c r="C148" s="151"/>
      <c r="D148" s="152" t="s">
        <v>164</v>
      </c>
      <c r="E148" s="153">
        <v>771877317279</v>
      </c>
      <c r="F148" s="154">
        <v>26.5</v>
      </c>
      <c r="G148" s="155">
        <v>2</v>
      </c>
      <c r="H148" s="156">
        <f t="shared" si="0"/>
        <v>53</v>
      </c>
      <c r="I148" s="157">
        <f t="shared" si="1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49">
        <v>18</v>
      </c>
      <c r="B149" s="150">
        <v>31803</v>
      </c>
      <c r="C149" s="151"/>
      <c r="D149" s="152" t="s">
        <v>165</v>
      </c>
      <c r="E149" s="153">
        <v>771877318030</v>
      </c>
      <c r="F149" s="154">
        <v>25</v>
      </c>
      <c r="G149" s="155">
        <v>2</v>
      </c>
      <c r="H149" s="156">
        <f t="shared" si="0"/>
        <v>50</v>
      </c>
      <c r="I149" s="157">
        <f t="shared" si="1"/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49">
        <v>18</v>
      </c>
      <c r="B150" s="150">
        <v>31805</v>
      </c>
      <c r="C150" s="151"/>
      <c r="D150" s="152" t="s">
        <v>166</v>
      </c>
      <c r="E150" s="153">
        <v>771877318054</v>
      </c>
      <c r="F150" s="154">
        <v>25</v>
      </c>
      <c r="G150" s="155">
        <v>2</v>
      </c>
      <c r="H150" s="156">
        <f t="shared" si="0"/>
        <v>50</v>
      </c>
      <c r="I150" s="157">
        <f t="shared" si="1"/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49">
        <v>18</v>
      </c>
      <c r="B151" s="150">
        <v>31807</v>
      </c>
      <c r="C151" s="151"/>
      <c r="D151" s="152" t="s">
        <v>167</v>
      </c>
      <c r="E151" s="153">
        <v>771877318078</v>
      </c>
      <c r="F151" s="154">
        <v>26.5</v>
      </c>
      <c r="G151" s="155">
        <v>2</v>
      </c>
      <c r="H151" s="156">
        <f t="shared" si="0"/>
        <v>53</v>
      </c>
      <c r="I151" s="157">
        <f t="shared" si="1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49">
        <v>31</v>
      </c>
      <c r="B152" s="150">
        <v>31923</v>
      </c>
      <c r="C152" s="151"/>
      <c r="D152" s="152" t="s">
        <v>171</v>
      </c>
      <c r="E152" s="153">
        <v>771877319235</v>
      </c>
      <c r="F152" s="154">
        <v>26</v>
      </c>
      <c r="G152" s="155">
        <v>2</v>
      </c>
      <c r="H152" s="156">
        <f t="shared" si="0"/>
        <v>52</v>
      </c>
      <c r="I152" s="157">
        <f t="shared" si="1"/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49">
        <v>31</v>
      </c>
      <c r="B153" s="150">
        <v>31925</v>
      </c>
      <c r="C153" s="151"/>
      <c r="D153" s="152" t="s">
        <v>172</v>
      </c>
      <c r="E153" s="153">
        <v>771877319259</v>
      </c>
      <c r="F153" s="154">
        <v>26</v>
      </c>
      <c r="G153" s="155">
        <v>2</v>
      </c>
      <c r="H153" s="156">
        <f t="shared" si="0"/>
        <v>52</v>
      </c>
      <c r="I153" s="157">
        <f t="shared" si="1"/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49">
        <v>31</v>
      </c>
      <c r="B154" s="150">
        <v>31927</v>
      </c>
      <c r="C154" s="151"/>
      <c r="D154" s="152" t="s">
        <v>173</v>
      </c>
      <c r="E154" s="153">
        <v>771877319273</v>
      </c>
      <c r="F154" s="154">
        <v>27.5</v>
      </c>
      <c r="G154" s="155">
        <v>2</v>
      </c>
      <c r="H154" s="156">
        <f t="shared" si="0"/>
        <v>55</v>
      </c>
      <c r="I154" s="157">
        <f t="shared" si="1"/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49">
        <v>32</v>
      </c>
      <c r="B155" s="150">
        <v>32013</v>
      </c>
      <c r="C155" s="151"/>
      <c r="D155" s="152" t="s">
        <v>174</v>
      </c>
      <c r="E155" s="153">
        <v>771877320132</v>
      </c>
      <c r="F155" s="154">
        <v>27.5</v>
      </c>
      <c r="G155" s="155">
        <v>2</v>
      </c>
      <c r="H155" s="156">
        <f t="shared" si="0"/>
        <v>55</v>
      </c>
      <c r="I155" s="157">
        <f t="shared" si="1"/>
        <v>0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49">
        <v>32</v>
      </c>
      <c r="B156" s="150">
        <v>32015</v>
      </c>
      <c r="C156" s="151"/>
      <c r="D156" s="152" t="s">
        <v>175</v>
      </c>
      <c r="E156" s="153">
        <v>771877320156</v>
      </c>
      <c r="F156" s="154">
        <v>27.5</v>
      </c>
      <c r="G156" s="155">
        <v>2</v>
      </c>
      <c r="H156" s="156">
        <f t="shared" si="0"/>
        <v>55</v>
      </c>
      <c r="I156" s="157">
        <f t="shared" si="1"/>
        <v>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49">
        <v>32</v>
      </c>
      <c r="B157" s="150">
        <v>32017</v>
      </c>
      <c r="C157" s="151"/>
      <c r="D157" s="152" t="s">
        <v>176</v>
      </c>
      <c r="E157" s="153">
        <v>771877320170</v>
      </c>
      <c r="F157" s="154">
        <v>27.5</v>
      </c>
      <c r="G157" s="155">
        <v>2</v>
      </c>
      <c r="H157" s="156">
        <f t="shared" si="0"/>
        <v>55</v>
      </c>
      <c r="I157" s="157">
        <f t="shared" si="1"/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49">
        <v>32</v>
      </c>
      <c r="B158" s="150">
        <v>32033</v>
      </c>
      <c r="C158" s="151"/>
      <c r="D158" s="152" t="s">
        <v>177</v>
      </c>
      <c r="E158" s="153">
        <v>771877320330</v>
      </c>
      <c r="F158" s="154">
        <v>27.5</v>
      </c>
      <c r="G158" s="155">
        <v>2</v>
      </c>
      <c r="H158" s="156">
        <f t="shared" si="0"/>
        <v>55</v>
      </c>
      <c r="I158" s="157">
        <f t="shared" si="1"/>
        <v>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49">
        <v>32</v>
      </c>
      <c r="B159" s="150">
        <v>32035</v>
      </c>
      <c r="C159" s="151"/>
      <c r="D159" s="152" t="s">
        <v>178</v>
      </c>
      <c r="E159" s="153">
        <v>771877320354</v>
      </c>
      <c r="F159" s="154">
        <v>27.5</v>
      </c>
      <c r="G159" s="155">
        <v>2</v>
      </c>
      <c r="H159" s="156">
        <f t="shared" si="0"/>
        <v>55</v>
      </c>
      <c r="I159" s="157">
        <f t="shared" si="1"/>
        <v>0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49">
        <v>32</v>
      </c>
      <c r="B160" s="150">
        <v>32037</v>
      </c>
      <c r="C160" s="151"/>
      <c r="D160" s="152" t="s">
        <v>179</v>
      </c>
      <c r="E160" s="153">
        <v>771877320378</v>
      </c>
      <c r="F160" s="154">
        <v>27.5</v>
      </c>
      <c r="G160" s="155">
        <v>2</v>
      </c>
      <c r="H160" s="156">
        <f t="shared" si="0"/>
        <v>55</v>
      </c>
      <c r="I160" s="157">
        <f t="shared" si="1"/>
        <v>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49">
        <v>33</v>
      </c>
      <c r="B161" s="150">
        <v>32125</v>
      </c>
      <c r="C161" s="151"/>
      <c r="D161" s="152" t="s">
        <v>180</v>
      </c>
      <c r="E161" s="153">
        <v>771877321252</v>
      </c>
      <c r="F161" s="154">
        <v>14</v>
      </c>
      <c r="G161" s="155">
        <v>2</v>
      </c>
      <c r="H161" s="156">
        <f t="shared" si="0"/>
        <v>28</v>
      </c>
      <c r="I161" s="157">
        <f t="shared" si="1"/>
        <v>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49">
        <v>37</v>
      </c>
      <c r="B162" s="158">
        <v>32213</v>
      </c>
      <c r="C162" s="159"/>
      <c r="D162" s="160" t="s">
        <v>181</v>
      </c>
      <c r="E162" s="161">
        <v>771877322136</v>
      </c>
      <c r="F162" s="154">
        <v>17.5</v>
      </c>
      <c r="G162" s="162">
        <v>2</v>
      </c>
      <c r="H162" s="163">
        <f t="shared" si="0"/>
        <v>35</v>
      </c>
      <c r="I162" s="157">
        <f t="shared" si="1"/>
        <v>0</v>
      </c>
      <c r="J162" s="1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2.75" customHeight="1" x14ac:dyDescent="0.25">
      <c r="A163" s="149">
        <v>37</v>
      </c>
      <c r="B163" s="158">
        <v>32215</v>
      </c>
      <c r="C163" s="159"/>
      <c r="D163" s="160" t="s">
        <v>182</v>
      </c>
      <c r="E163" s="161">
        <v>771877322150</v>
      </c>
      <c r="F163" s="154">
        <v>17.5</v>
      </c>
      <c r="G163" s="162">
        <v>2</v>
      </c>
      <c r="H163" s="163">
        <f t="shared" si="0"/>
        <v>35</v>
      </c>
      <c r="I163" s="157">
        <f t="shared" si="1"/>
        <v>0</v>
      </c>
      <c r="J163" s="1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2.75" customHeight="1" x14ac:dyDescent="0.25">
      <c r="A164" s="149">
        <v>24</v>
      </c>
      <c r="B164" s="150">
        <v>32315</v>
      </c>
      <c r="C164" s="151"/>
      <c r="D164" s="152" t="s">
        <v>183</v>
      </c>
      <c r="E164" s="153">
        <v>771877323157</v>
      </c>
      <c r="F164" s="154">
        <v>19</v>
      </c>
      <c r="G164" s="155">
        <v>2</v>
      </c>
      <c r="H164" s="156">
        <f t="shared" si="0"/>
        <v>38</v>
      </c>
      <c r="I164" s="157">
        <f t="shared" si="1"/>
        <v>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49">
        <v>24</v>
      </c>
      <c r="B165" s="150">
        <v>32325</v>
      </c>
      <c r="C165" s="151"/>
      <c r="D165" s="152" t="s">
        <v>184</v>
      </c>
      <c r="E165" s="153">
        <v>771877323256</v>
      </c>
      <c r="F165" s="154">
        <v>19</v>
      </c>
      <c r="G165" s="155">
        <v>2</v>
      </c>
      <c r="H165" s="156">
        <f t="shared" si="0"/>
        <v>38</v>
      </c>
      <c r="I165" s="157">
        <f t="shared" si="1"/>
        <v>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49">
        <v>30</v>
      </c>
      <c r="B166" s="150">
        <v>32333</v>
      </c>
      <c r="C166" s="151"/>
      <c r="D166" s="152" t="s">
        <v>185</v>
      </c>
      <c r="E166" s="153">
        <v>771877323331</v>
      </c>
      <c r="F166" s="164">
        <v>17.5</v>
      </c>
      <c r="G166" s="155">
        <v>2</v>
      </c>
      <c r="H166" s="156">
        <f t="shared" si="0"/>
        <v>35</v>
      </c>
      <c r="I166" s="157">
        <f t="shared" si="1"/>
        <v>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49">
        <v>30</v>
      </c>
      <c r="B167" s="150">
        <v>32335</v>
      </c>
      <c r="C167" s="151"/>
      <c r="D167" s="152" t="s">
        <v>186</v>
      </c>
      <c r="E167" s="153">
        <v>771877323355</v>
      </c>
      <c r="F167" s="164">
        <v>17.5</v>
      </c>
      <c r="G167" s="155">
        <v>2</v>
      </c>
      <c r="H167" s="156">
        <f t="shared" si="0"/>
        <v>35</v>
      </c>
      <c r="I167" s="157">
        <f t="shared" si="1"/>
        <v>0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49">
        <v>30</v>
      </c>
      <c r="B168" s="150">
        <v>32337</v>
      </c>
      <c r="C168" s="151"/>
      <c r="D168" s="152" t="s">
        <v>187</v>
      </c>
      <c r="E168" s="153">
        <v>771877323379</v>
      </c>
      <c r="F168" s="164">
        <v>17.5</v>
      </c>
      <c r="G168" s="155">
        <v>2</v>
      </c>
      <c r="H168" s="156">
        <f t="shared" si="0"/>
        <v>35</v>
      </c>
      <c r="I168" s="157">
        <f t="shared" si="1"/>
        <v>0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49">
        <v>30</v>
      </c>
      <c r="B169" s="150">
        <v>32363</v>
      </c>
      <c r="C169" s="151"/>
      <c r="D169" s="152" t="s">
        <v>188</v>
      </c>
      <c r="E169" s="153">
        <v>771877323638</v>
      </c>
      <c r="F169" s="164">
        <v>17.5</v>
      </c>
      <c r="G169" s="155">
        <v>2</v>
      </c>
      <c r="H169" s="156">
        <f t="shared" si="0"/>
        <v>35</v>
      </c>
      <c r="I169" s="157">
        <f t="shared" si="1"/>
        <v>0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49">
        <v>30</v>
      </c>
      <c r="B170" s="150">
        <v>32365</v>
      </c>
      <c r="C170" s="151"/>
      <c r="D170" s="152" t="s">
        <v>189</v>
      </c>
      <c r="E170" s="153">
        <v>771877323652</v>
      </c>
      <c r="F170" s="164">
        <v>17.5</v>
      </c>
      <c r="G170" s="155">
        <v>2</v>
      </c>
      <c r="H170" s="156">
        <f t="shared" si="0"/>
        <v>35</v>
      </c>
      <c r="I170" s="157">
        <f t="shared" si="1"/>
        <v>0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49">
        <v>30</v>
      </c>
      <c r="B171" s="150">
        <v>32367</v>
      </c>
      <c r="C171" s="151"/>
      <c r="D171" s="152" t="s">
        <v>190</v>
      </c>
      <c r="E171" s="153">
        <v>771877323676</v>
      </c>
      <c r="F171" s="164">
        <v>17.5</v>
      </c>
      <c r="G171" s="155">
        <v>2</v>
      </c>
      <c r="H171" s="156">
        <f t="shared" si="0"/>
        <v>35</v>
      </c>
      <c r="I171" s="157">
        <f t="shared" si="1"/>
        <v>0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49">
        <v>30</v>
      </c>
      <c r="B172" s="150">
        <v>32383</v>
      </c>
      <c r="C172" s="151"/>
      <c r="D172" s="152" t="s">
        <v>191</v>
      </c>
      <c r="E172" s="153">
        <v>771877323836</v>
      </c>
      <c r="F172" s="164">
        <v>17.5</v>
      </c>
      <c r="G172" s="155">
        <v>2</v>
      </c>
      <c r="H172" s="156">
        <f t="shared" si="0"/>
        <v>35</v>
      </c>
      <c r="I172" s="157">
        <f t="shared" si="1"/>
        <v>0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49">
        <v>30</v>
      </c>
      <c r="B173" s="150">
        <v>32385</v>
      </c>
      <c r="C173" s="151"/>
      <c r="D173" s="152" t="s">
        <v>192</v>
      </c>
      <c r="E173" s="153">
        <v>771877323850</v>
      </c>
      <c r="F173" s="164">
        <v>17.5</v>
      </c>
      <c r="G173" s="155">
        <v>2</v>
      </c>
      <c r="H173" s="156">
        <f t="shared" si="0"/>
        <v>35</v>
      </c>
      <c r="I173" s="157">
        <f t="shared" si="1"/>
        <v>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49">
        <v>30</v>
      </c>
      <c r="B174" s="150">
        <v>32387</v>
      </c>
      <c r="C174" s="151"/>
      <c r="D174" s="152" t="s">
        <v>193</v>
      </c>
      <c r="E174" s="153">
        <v>771877323874</v>
      </c>
      <c r="F174" s="164">
        <v>17.5</v>
      </c>
      <c r="G174" s="155">
        <v>2</v>
      </c>
      <c r="H174" s="156">
        <f t="shared" si="0"/>
        <v>35</v>
      </c>
      <c r="I174" s="157">
        <f t="shared" si="1"/>
        <v>0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49">
        <v>23</v>
      </c>
      <c r="B175" s="150">
        <v>32523</v>
      </c>
      <c r="C175" s="151"/>
      <c r="D175" s="152" t="s">
        <v>197</v>
      </c>
      <c r="E175" s="153">
        <v>771877325236</v>
      </c>
      <c r="F175" s="165">
        <v>25</v>
      </c>
      <c r="G175" s="155">
        <v>2</v>
      </c>
      <c r="H175" s="156">
        <f t="shared" si="0"/>
        <v>50</v>
      </c>
      <c r="I175" s="157">
        <f t="shared" si="1"/>
        <v>0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49">
        <v>23</v>
      </c>
      <c r="B176" s="150">
        <v>32525</v>
      </c>
      <c r="C176" s="151"/>
      <c r="D176" s="152" t="s">
        <v>198</v>
      </c>
      <c r="E176" s="153">
        <v>771877325250</v>
      </c>
      <c r="F176" s="165">
        <v>25</v>
      </c>
      <c r="G176" s="155">
        <v>2</v>
      </c>
      <c r="H176" s="156">
        <f t="shared" si="0"/>
        <v>50</v>
      </c>
      <c r="I176" s="157">
        <f t="shared" si="1"/>
        <v>0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49">
        <v>23</v>
      </c>
      <c r="B177" s="150">
        <v>32543</v>
      </c>
      <c r="C177" s="151"/>
      <c r="D177" s="152" t="s">
        <v>199</v>
      </c>
      <c r="E177" s="153">
        <v>771877325434</v>
      </c>
      <c r="F177" s="165">
        <v>25</v>
      </c>
      <c r="G177" s="155">
        <v>2</v>
      </c>
      <c r="H177" s="156">
        <f t="shared" si="0"/>
        <v>50</v>
      </c>
      <c r="I177" s="157">
        <f t="shared" si="1"/>
        <v>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49">
        <v>23</v>
      </c>
      <c r="B178" s="150">
        <v>32545</v>
      </c>
      <c r="C178" s="151"/>
      <c r="D178" s="152" t="s">
        <v>200</v>
      </c>
      <c r="E178" s="153">
        <v>771877325458</v>
      </c>
      <c r="F178" s="165">
        <v>25</v>
      </c>
      <c r="G178" s="155">
        <v>2</v>
      </c>
      <c r="H178" s="156">
        <f t="shared" si="0"/>
        <v>50</v>
      </c>
      <c r="I178" s="157">
        <f t="shared" si="1"/>
        <v>0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49">
        <v>22</v>
      </c>
      <c r="B179" s="158">
        <v>32905</v>
      </c>
      <c r="C179" s="159"/>
      <c r="D179" s="160" t="s">
        <v>201</v>
      </c>
      <c r="E179" s="161">
        <v>771877329050</v>
      </c>
      <c r="F179" s="164">
        <v>22.5</v>
      </c>
      <c r="G179" s="155">
        <v>2</v>
      </c>
      <c r="H179" s="156">
        <f t="shared" si="0"/>
        <v>45</v>
      </c>
      <c r="I179" s="157">
        <f t="shared" si="1"/>
        <v>0</v>
      </c>
      <c r="J179" s="1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2.75" customHeight="1" x14ac:dyDescent="0.25">
      <c r="A180" s="149">
        <v>31</v>
      </c>
      <c r="B180" s="150">
        <v>33323</v>
      </c>
      <c r="C180" s="151"/>
      <c r="D180" s="152" t="s">
        <v>202</v>
      </c>
      <c r="E180" s="153">
        <v>771877333231</v>
      </c>
      <c r="F180" s="154">
        <v>20</v>
      </c>
      <c r="G180" s="155">
        <v>2</v>
      </c>
      <c r="H180" s="156">
        <f t="shared" si="0"/>
        <v>40</v>
      </c>
      <c r="I180" s="157">
        <f t="shared" si="1"/>
        <v>0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49">
        <v>31</v>
      </c>
      <c r="B181" s="150">
        <v>33325</v>
      </c>
      <c r="C181" s="151"/>
      <c r="D181" s="152" t="s">
        <v>203</v>
      </c>
      <c r="E181" s="153">
        <v>771877333255</v>
      </c>
      <c r="F181" s="154">
        <v>20</v>
      </c>
      <c r="G181" s="155">
        <v>2</v>
      </c>
      <c r="H181" s="156">
        <f t="shared" si="0"/>
        <v>40</v>
      </c>
      <c r="I181" s="157">
        <f t="shared" si="1"/>
        <v>0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49">
        <v>31</v>
      </c>
      <c r="B182" s="150">
        <v>33327</v>
      </c>
      <c r="C182" s="151"/>
      <c r="D182" s="152" t="s">
        <v>204</v>
      </c>
      <c r="E182" s="153">
        <v>771877333279</v>
      </c>
      <c r="F182" s="154">
        <v>20</v>
      </c>
      <c r="G182" s="155">
        <v>2</v>
      </c>
      <c r="H182" s="156">
        <f t="shared" si="0"/>
        <v>40</v>
      </c>
      <c r="I182" s="157">
        <f t="shared" si="1"/>
        <v>0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49">
        <v>36</v>
      </c>
      <c r="B183" s="150">
        <v>33423</v>
      </c>
      <c r="C183" s="151"/>
      <c r="D183" s="152" t="s">
        <v>205</v>
      </c>
      <c r="E183" s="153">
        <v>771877334238</v>
      </c>
      <c r="F183" s="154">
        <v>19</v>
      </c>
      <c r="G183" s="155">
        <v>2</v>
      </c>
      <c r="H183" s="156">
        <f t="shared" si="0"/>
        <v>38</v>
      </c>
      <c r="I183" s="157">
        <f t="shared" si="1"/>
        <v>0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49">
        <v>36</v>
      </c>
      <c r="B184" s="150">
        <v>33425</v>
      </c>
      <c r="C184" s="151"/>
      <c r="D184" s="152" t="s">
        <v>206</v>
      </c>
      <c r="E184" s="153">
        <v>771877334252</v>
      </c>
      <c r="F184" s="154">
        <v>19</v>
      </c>
      <c r="G184" s="155">
        <v>2</v>
      </c>
      <c r="H184" s="156">
        <f t="shared" si="0"/>
        <v>38</v>
      </c>
      <c r="I184" s="157">
        <f t="shared" si="1"/>
        <v>0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49" t="s">
        <v>1015</v>
      </c>
      <c r="B185" s="150">
        <v>33695</v>
      </c>
      <c r="C185" s="151"/>
      <c r="D185" s="152" t="s">
        <v>1016</v>
      </c>
      <c r="E185" s="153">
        <v>771877336959</v>
      </c>
      <c r="F185" s="154">
        <v>22.5</v>
      </c>
      <c r="G185" s="155">
        <v>2</v>
      </c>
      <c r="H185" s="156">
        <f t="shared" si="0"/>
        <v>45</v>
      </c>
      <c r="I185" s="157">
        <f t="shared" si="1"/>
        <v>0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49">
        <v>17</v>
      </c>
      <c r="B186" s="150">
        <v>33985</v>
      </c>
      <c r="C186" s="151"/>
      <c r="D186" s="152" t="s">
        <v>207</v>
      </c>
      <c r="E186" s="153">
        <v>771877339851</v>
      </c>
      <c r="F186" s="165">
        <v>20</v>
      </c>
      <c r="G186" s="155">
        <v>2</v>
      </c>
      <c r="H186" s="156">
        <f t="shared" si="0"/>
        <v>40</v>
      </c>
      <c r="I186" s="157">
        <f t="shared" si="1"/>
        <v>0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49">
        <v>27</v>
      </c>
      <c r="B187" s="158">
        <v>34113</v>
      </c>
      <c r="C187" s="159"/>
      <c r="D187" s="160" t="s">
        <v>208</v>
      </c>
      <c r="E187" s="161">
        <v>771877341137</v>
      </c>
      <c r="F187" s="165">
        <v>20</v>
      </c>
      <c r="G187" s="162">
        <v>2</v>
      </c>
      <c r="H187" s="163">
        <f t="shared" si="0"/>
        <v>40</v>
      </c>
      <c r="I187" s="157">
        <f t="shared" si="1"/>
        <v>0</v>
      </c>
      <c r="J187" s="1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2.75" customHeight="1" x14ac:dyDescent="0.25">
      <c r="A188" s="149">
        <v>27</v>
      </c>
      <c r="B188" s="158">
        <v>34115</v>
      </c>
      <c r="C188" s="159"/>
      <c r="D188" s="160" t="s">
        <v>209</v>
      </c>
      <c r="E188" s="161">
        <v>771877341151</v>
      </c>
      <c r="F188" s="165">
        <v>20</v>
      </c>
      <c r="G188" s="162">
        <v>2</v>
      </c>
      <c r="H188" s="163">
        <f t="shared" si="0"/>
        <v>40</v>
      </c>
      <c r="I188" s="157">
        <f t="shared" si="1"/>
        <v>0</v>
      </c>
      <c r="J188" s="1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2.75" customHeight="1" x14ac:dyDescent="0.25">
      <c r="A189" s="149">
        <v>27</v>
      </c>
      <c r="B189" s="158">
        <v>34117</v>
      </c>
      <c r="C189" s="159"/>
      <c r="D189" s="160" t="s">
        <v>210</v>
      </c>
      <c r="E189" s="161">
        <v>771877341175</v>
      </c>
      <c r="F189" s="165">
        <v>20</v>
      </c>
      <c r="G189" s="162">
        <v>2</v>
      </c>
      <c r="H189" s="163">
        <f t="shared" si="0"/>
        <v>40</v>
      </c>
      <c r="I189" s="157">
        <f t="shared" si="1"/>
        <v>0</v>
      </c>
      <c r="J189" s="1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2.75" customHeight="1" x14ac:dyDescent="0.25">
      <c r="A190" s="149">
        <v>26</v>
      </c>
      <c r="B190" s="158">
        <v>34133</v>
      </c>
      <c r="C190" s="159"/>
      <c r="D190" s="160" t="s">
        <v>211</v>
      </c>
      <c r="E190" s="161">
        <v>771877341335</v>
      </c>
      <c r="F190" s="165">
        <v>20</v>
      </c>
      <c r="G190" s="162">
        <v>2</v>
      </c>
      <c r="H190" s="163">
        <f t="shared" si="0"/>
        <v>40</v>
      </c>
      <c r="I190" s="157">
        <f t="shared" si="1"/>
        <v>0</v>
      </c>
      <c r="J190" s="1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2.75" customHeight="1" x14ac:dyDescent="0.25">
      <c r="A191" s="149">
        <v>26</v>
      </c>
      <c r="B191" s="158">
        <v>34135</v>
      </c>
      <c r="C191" s="159"/>
      <c r="D191" s="160" t="s">
        <v>212</v>
      </c>
      <c r="E191" s="161">
        <v>771877341359</v>
      </c>
      <c r="F191" s="165">
        <v>20</v>
      </c>
      <c r="G191" s="162">
        <v>2</v>
      </c>
      <c r="H191" s="163">
        <f t="shared" si="0"/>
        <v>40</v>
      </c>
      <c r="I191" s="157">
        <f t="shared" si="1"/>
        <v>0</v>
      </c>
      <c r="J191" s="1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2.75" customHeight="1" x14ac:dyDescent="0.25">
      <c r="A192" s="149">
        <v>26</v>
      </c>
      <c r="B192" s="158">
        <v>34137</v>
      </c>
      <c r="C192" s="159"/>
      <c r="D192" s="160" t="s">
        <v>213</v>
      </c>
      <c r="E192" s="161">
        <v>771877341373</v>
      </c>
      <c r="F192" s="165">
        <v>20</v>
      </c>
      <c r="G192" s="162">
        <v>2</v>
      </c>
      <c r="H192" s="163">
        <f t="shared" si="0"/>
        <v>40</v>
      </c>
      <c r="I192" s="157">
        <f t="shared" si="1"/>
        <v>0</v>
      </c>
      <c r="J192" s="1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2.75" customHeight="1" x14ac:dyDescent="0.25">
      <c r="A193" s="149">
        <v>26</v>
      </c>
      <c r="B193" s="158">
        <v>34183</v>
      </c>
      <c r="C193" s="159"/>
      <c r="D193" s="160" t="s">
        <v>214</v>
      </c>
      <c r="E193" s="161">
        <v>771877341830</v>
      </c>
      <c r="F193" s="165">
        <v>20</v>
      </c>
      <c r="G193" s="162">
        <v>2</v>
      </c>
      <c r="H193" s="163">
        <f t="shared" si="0"/>
        <v>40</v>
      </c>
      <c r="I193" s="157">
        <f t="shared" si="1"/>
        <v>0</v>
      </c>
      <c r="J193" s="1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2.75" customHeight="1" x14ac:dyDescent="0.25">
      <c r="A194" s="149">
        <v>26</v>
      </c>
      <c r="B194" s="158">
        <v>34185</v>
      </c>
      <c r="C194" s="159"/>
      <c r="D194" s="160" t="s">
        <v>215</v>
      </c>
      <c r="E194" s="161">
        <v>771877341854</v>
      </c>
      <c r="F194" s="165">
        <v>20</v>
      </c>
      <c r="G194" s="162">
        <v>2</v>
      </c>
      <c r="H194" s="163">
        <f t="shared" si="0"/>
        <v>40</v>
      </c>
      <c r="I194" s="157">
        <f t="shared" si="1"/>
        <v>0</v>
      </c>
      <c r="J194" s="1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2.75" customHeight="1" x14ac:dyDescent="0.25">
      <c r="A195" s="149">
        <v>26</v>
      </c>
      <c r="B195" s="158">
        <v>34187</v>
      </c>
      <c r="C195" s="159"/>
      <c r="D195" s="160" t="s">
        <v>216</v>
      </c>
      <c r="E195" s="161">
        <v>771877341878</v>
      </c>
      <c r="F195" s="165">
        <v>20</v>
      </c>
      <c r="G195" s="162">
        <v>2</v>
      </c>
      <c r="H195" s="163">
        <f t="shared" si="0"/>
        <v>40</v>
      </c>
      <c r="I195" s="157">
        <f t="shared" si="1"/>
        <v>0</v>
      </c>
      <c r="J195" s="1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2.75" customHeight="1" x14ac:dyDescent="0.25">
      <c r="A196" s="149">
        <v>17</v>
      </c>
      <c r="B196" s="150">
        <v>34583</v>
      </c>
      <c r="C196" s="151"/>
      <c r="D196" s="152" t="s">
        <v>217</v>
      </c>
      <c r="E196" s="153">
        <v>771877345838</v>
      </c>
      <c r="F196" s="154">
        <v>19</v>
      </c>
      <c r="G196" s="155">
        <v>2</v>
      </c>
      <c r="H196" s="156">
        <f t="shared" si="0"/>
        <v>38</v>
      </c>
      <c r="I196" s="157">
        <f t="shared" si="1"/>
        <v>0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49">
        <v>17</v>
      </c>
      <c r="B197" s="150">
        <v>34585</v>
      </c>
      <c r="C197" s="151"/>
      <c r="D197" s="152" t="s">
        <v>218</v>
      </c>
      <c r="E197" s="153">
        <v>771877345852</v>
      </c>
      <c r="F197" s="154">
        <v>19</v>
      </c>
      <c r="G197" s="155">
        <v>2</v>
      </c>
      <c r="H197" s="156">
        <f t="shared" si="0"/>
        <v>38</v>
      </c>
      <c r="I197" s="157">
        <f t="shared" si="1"/>
        <v>0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49">
        <v>17</v>
      </c>
      <c r="B198" s="150">
        <v>34587</v>
      </c>
      <c r="C198" s="151"/>
      <c r="D198" s="152" t="s">
        <v>219</v>
      </c>
      <c r="E198" s="153">
        <v>771877345876</v>
      </c>
      <c r="F198" s="154">
        <v>19</v>
      </c>
      <c r="G198" s="155">
        <v>2</v>
      </c>
      <c r="H198" s="156">
        <f t="shared" si="0"/>
        <v>38</v>
      </c>
      <c r="I198" s="157">
        <f t="shared" si="1"/>
        <v>0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49" t="s">
        <v>987</v>
      </c>
      <c r="B199" s="150">
        <v>34615</v>
      </c>
      <c r="C199" s="151"/>
      <c r="D199" s="152" t="s">
        <v>1017</v>
      </c>
      <c r="E199" s="153">
        <v>771877346156</v>
      </c>
      <c r="F199" s="164">
        <v>7.5</v>
      </c>
      <c r="G199" s="155">
        <v>2</v>
      </c>
      <c r="H199" s="156">
        <f t="shared" si="0"/>
        <v>15</v>
      </c>
      <c r="I199" s="157">
        <f t="shared" si="1"/>
        <v>0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49" t="s">
        <v>987</v>
      </c>
      <c r="B200" s="150">
        <v>34625</v>
      </c>
      <c r="C200" s="151"/>
      <c r="D200" s="152" t="s">
        <v>1018</v>
      </c>
      <c r="E200" s="153">
        <v>771877346255</v>
      </c>
      <c r="F200" s="164">
        <v>7.5</v>
      </c>
      <c r="G200" s="155">
        <v>2</v>
      </c>
      <c r="H200" s="156">
        <f t="shared" si="0"/>
        <v>15</v>
      </c>
      <c r="I200" s="157">
        <f t="shared" si="1"/>
        <v>0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49" t="s">
        <v>987</v>
      </c>
      <c r="B201" s="150">
        <v>34633</v>
      </c>
      <c r="C201" s="151"/>
      <c r="D201" s="152" t="s">
        <v>1019</v>
      </c>
      <c r="E201" s="153">
        <v>771877346330</v>
      </c>
      <c r="F201" s="164">
        <v>7.5</v>
      </c>
      <c r="G201" s="155">
        <v>2</v>
      </c>
      <c r="H201" s="156">
        <f t="shared" si="0"/>
        <v>15</v>
      </c>
      <c r="I201" s="157">
        <f t="shared" si="1"/>
        <v>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49" t="s">
        <v>987</v>
      </c>
      <c r="B202" s="150">
        <v>34635</v>
      </c>
      <c r="C202" s="151"/>
      <c r="D202" s="152" t="s">
        <v>1020</v>
      </c>
      <c r="E202" s="153">
        <v>771877346354</v>
      </c>
      <c r="F202" s="164">
        <v>7.5</v>
      </c>
      <c r="G202" s="155">
        <v>2</v>
      </c>
      <c r="H202" s="156">
        <f t="shared" si="0"/>
        <v>15</v>
      </c>
      <c r="I202" s="157">
        <f t="shared" si="1"/>
        <v>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49" t="s">
        <v>987</v>
      </c>
      <c r="B203" s="150">
        <v>34653</v>
      </c>
      <c r="C203" s="151"/>
      <c r="D203" s="152" t="s">
        <v>1021</v>
      </c>
      <c r="E203" s="153">
        <v>771877346538</v>
      </c>
      <c r="F203" s="164">
        <v>7.5</v>
      </c>
      <c r="G203" s="155">
        <v>2</v>
      </c>
      <c r="H203" s="156">
        <f t="shared" si="0"/>
        <v>15</v>
      </c>
      <c r="I203" s="157">
        <f t="shared" si="1"/>
        <v>0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49" t="s">
        <v>987</v>
      </c>
      <c r="B204" s="150">
        <v>34655</v>
      </c>
      <c r="C204" s="151"/>
      <c r="D204" s="152" t="s">
        <v>1022</v>
      </c>
      <c r="E204" s="153">
        <v>771877346552</v>
      </c>
      <c r="F204" s="164">
        <v>7.5</v>
      </c>
      <c r="G204" s="155">
        <v>2</v>
      </c>
      <c r="H204" s="156">
        <f t="shared" si="0"/>
        <v>15</v>
      </c>
      <c r="I204" s="157">
        <f t="shared" si="1"/>
        <v>0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49">
        <v>35</v>
      </c>
      <c r="B205" s="150">
        <v>34683</v>
      </c>
      <c r="C205" s="151"/>
      <c r="D205" s="152" t="s">
        <v>222</v>
      </c>
      <c r="E205" s="153">
        <v>771877346835</v>
      </c>
      <c r="F205" s="154">
        <v>12</v>
      </c>
      <c r="G205" s="155">
        <v>2</v>
      </c>
      <c r="H205" s="156">
        <f t="shared" si="0"/>
        <v>24</v>
      </c>
      <c r="I205" s="157">
        <f t="shared" si="1"/>
        <v>0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49">
        <v>35</v>
      </c>
      <c r="B206" s="150">
        <v>34685</v>
      </c>
      <c r="C206" s="151"/>
      <c r="D206" s="152" t="s">
        <v>223</v>
      </c>
      <c r="E206" s="153">
        <v>771877346859</v>
      </c>
      <c r="F206" s="154">
        <v>12</v>
      </c>
      <c r="G206" s="155">
        <v>2</v>
      </c>
      <c r="H206" s="156">
        <f t="shared" si="0"/>
        <v>24</v>
      </c>
      <c r="I206" s="157">
        <f t="shared" si="1"/>
        <v>0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49">
        <v>35</v>
      </c>
      <c r="B207" s="150">
        <v>34693</v>
      </c>
      <c r="C207" s="151"/>
      <c r="D207" s="152" t="s">
        <v>224</v>
      </c>
      <c r="E207" s="153">
        <v>771877346934</v>
      </c>
      <c r="F207" s="154">
        <v>12</v>
      </c>
      <c r="G207" s="155">
        <v>2</v>
      </c>
      <c r="H207" s="156">
        <f t="shared" si="0"/>
        <v>24</v>
      </c>
      <c r="I207" s="157">
        <f t="shared" si="1"/>
        <v>0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49">
        <v>35</v>
      </c>
      <c r="B208" s="150">
        <v>34695</v>
      </c>
      <c r="C208" s="151"/>
      <c r="D208" s="152" t="s">
        <v>225</v>
      </c>
      <c r="E208" s="153">
        <v>771877346958</v>
      </c>
      <c r="F208" s="154">
        <v>12</v>
      </c>
      <c r="G208" s="155">
        <v>2</v>
      </c>
      <c r="H208" s="156">
        <f t="shared" si="0"/>
        <v>24</v>
      </c>
      <c r="I208" s="157">
        <f t="shared" si="1"/>
        <v>0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49" t="s">
        <v>1023</v>
      </c>
      <c r="B209" s="150">
        <v>34795</v>
      </c>
      <c r="C209" s="151"/>
      <c r="D209" s="152" t="s">
        <v>1024</v>
      </c>
      <c r="E209" s="153">
        <v>771877347955</v>
      </c>
      <c r="F209" s="154">
        <v>19</v>
      </c>
      <c r="G209" s="155">
        <v>2</v>
      </c>
      <c r="H209" s="156">
        <f t="shared" si="0"/>
        <v>38</v>
      </c>
      <c r="I209" s="157">
        <f t="shared" si="1"/>
        <v>0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49">
        <v>25</v>
      </c>
      <c r="B210" s="150">
        <v>34885</v>
      </c>
      <c r="C210" s="151"/>
      <c r="D210" s="152" t="s">
        <v>226</v>
      </c>
      <c r="E210" s="153">
        <v>771877348853</v>
      </c>
      <c r="F210" s="154">
        <v>20</v>
      </c>
      <c r="G210" s="155">
        <v>2</v>
      </c>
      <c r="H210" s="156">
        <f t="shared" si="0"/>
        <v>40</v>
      </c>
      <c r="I210" s="157">
        <f t="shared" si="1"/>
        <v>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49">
        <v>34</v>
      </c>
      <c r="B211" s="150">
        <v>35083</v>
      </c>
      <c r="C211" s="151"/>
      <c r="D211" s="152" t="s">
        <v>227</v>
      </c>
      <c r="E211" s="153">
        <v>771877350832</v>
      </c>
      <c r="F211" s="154">
        <v>24.5</v>
      </c>
      <c r="G211" s="155">
        <v>2</v>
      </c>
      <c r="H211" s="156">
        <f t="shared" si="0"/>
        <v>49</v>
      </c>
      <c r="I211" s="157">
        <f t="shared" si="1"/>
        <v>0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49">
        <v>34</v>
      </c>
      <c r="B212" s="150">
        <v>35085</v>
      </c>
      <c r="C212" s="151"/>
      <c r="D212" s="152" t="s">
        <v>228</v>
      </c>
      <c r="E212" s="153">
        <v>771877350856</v>
      </c>
      <c r="F212" s="154">
        <v>24.5</v>
      </c>
      <c r="G212" s="155">
        <v>2</v>
      </c>
      <c r="H212" s="156">
        <f t="shared" si="0"/>
        <v>49</v>
      </c>
      <c r="I212" s="157">
        <f t="shared" si="1"/>
        <v>0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49">
        <v>34</v>
      </c>
      <c r="B213" s="150">
        <v>35087</v>
      </c>
      <c r="C213" s="151"/>
      <c r="D213" s="152" t="s">
        <v>229</v>
      </c>
      <c r="E213" s="153">
        <v>771877350870</v>
      </c>
      <c r="F213" s="154">
        <v>25</v>
      </c>
      <c r="G213" s="155">
        <v>2</v>
      </c>
      <c r="H213" s="156">
        <f t="shared" si="0"/>
        <v>50</v>
      </c>
      <c r="I213" s="157">
        <f t="shared" si="1"/>
        <v>0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49">
        <v>35</v>
      </c>
      <c r="B214" s="150">
        <v>35203</v>
      </c>
      <c r="C214" s="151"/>
      <c r="D214" s="152" t="s">
        <v>230</v>
      </c>
      <c r="E214" s="153">
        <v>771877352034</v>
      </c>
      <c r="F214" s="154">
        <v>24.5</v>
      </c>
      <c r="G214" s="155">
        <v>2</v>
      </c>
      <c r="H214" s="156">
        <f t="shared" si="0"/>
        <v>49</v>
      </c>
      <c r="I214" s="157">
        <f t="shared" si="1"/>
        <v>0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49">
        <v>35</v>
      </c>
      <c r="B215" s="150">
        <v>35205</v>
      </c>
      <c r="C215" s="151"/>
      <c r="D215" s="152" t="s">
        <v>231</v>
      </c>
      <c r="E215" s="153">
        <v>771877352058</v>
      </c>
      <c r="F215" s="154">
        <v>24.5</v>
      </c>
      <c r="G215" s="155">
        <v>2</v>
      </c>
      <c r="H215" s="156">
        <f t="shared" si="0"/>
        <v>49</v>
      </c>
      <c r="I215" s="157">
        <f t="shared" si="1"/>
        <v>0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49">
        <v>35</v>
      </c>
      <c r="B216" s="150">
        <v>35207</v>
      </c>
      <c r="C216" s="151"/>
      <c r="D216" s="152" t="s">
        <v>232</v>
      </c>
      <c r="E216" s="153">
        <v>771877352072</v>
      </c>
      <c r="F216" s="154">
        <v>25</v>
      </c>
      <c r="G216" s="155">
        <v>2</v>
      </c>
      <c r="H216" s="156">
        <f t="shared" si="0"/>
        <v>50</v>
      </c>
      <c r="I216" s="157">
        <f t="shared" si="1"/>
        <v>0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49">
        <v>35</v>
      </c>
      <c r="B217" s="150">
        <v>35303</v>
      </c>
      <c r="C217" s="151"/>
      <c r="D217" s="152" t="s">
        <v>233</v>
      </c>
      <c r="E217" s="153">
        <v>771877353031</v>
      </c>
      <c r="F217" s="164">
        <v>20</v>
      </c>
      <c r="G217" s="155">
        <v>2</v>
      </c>
      <c r="H217" s="156">
        <f t="shared" si="0"/>
        <v>40</v>
      </c>
      <c r="I217" s="157">
        <f t="shared" si="1"/>
        <v>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49">
        <v>35</v>
      </c>
      <c r="B218" s="150">
        <v>35305</v>
      </c>
      <c r="C218" s="151"/>
      <c r="D218" s="152" t="s">
        <v>234</v>
      </c>
      <c r="E218" s="153">
        <v>771877353055</v>
      </c>
      <c r="F218" s="164">
        <v>20</v>
      </c>
      <c r="G218" s="155">
        <v>2</v>
      </c>
      <c r="H218" s="156">
        <f t="shared" si="0"/>
        <v>40</v>
      </c>
      <c r="I218" s="157">
        <f t="shared" si="1"/>
        <v>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49">
        <v>35</v>
      </c>
      <c r="B219" s="150">
        <v>35307</v>
      </c>
      <c r="C219" s="151"/>
      <c r="D219" s="152" t="s">
        <v>235</v>
      </c>
      <c r="E219" s="153">
        <v>771877353079</v>
      </c>
      <c r="F219" s="164">
        <v>20</v>
      </c>
      <c r="G219" s="155">
        <v>2</v>
      </c>
      <c r="H219" s="156">
        <f t="shared" si="0"/>
        <v>40</v>
      </c>
      <c r="I219" s="157">
        <f t="shared" si="1"/>
        <v>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49">
        <v>34</v>
      </c>
      <c r="B220" s="150">
        <v>35623</v>
      </c>
      <c r="C220" s="151"/>
      <c r="D220" s="152" t="s">
        <v>236</v>
      </c>
      <c r="E220" s="153">
        <v>771877356230</v>
      </c>
      <c r="F220" s="154">
        <v>24.5</v>
      </c>
      <c r="G220" s="155">
        <v>2</v>
      </c>
      <c r="H220" s="156">
        <f t="shared" si="0"/>
        <v>49</v>
      </c>
      <c r="I220" s="157">
        <f t="shared" si="1"/>
        <v>0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49">
        <v>34</v>
      </c>
      <c r="B221" s="150">
        <v>35625</v>
      </c>
      <c r="C221" s="151"/>
      <c r="D221" s="152" t="s">
        <v>237</v>
      </c>
      <c r="E221" s="153">
        <v>771877356254</v>
      </c>
      <c r="F221" s="154">
        <v>24.5</v>
      </c>
      <c r="G221" s="155">
        <v>2</v>
      </c>
      <c r="H221" s="156">
        <f t="shared" si="0"/>
        <v>49</v>
      </c>
      <c r="I221" s="157">
        <f t="shared" si="1"/>
        <v>0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49">
        <v>34</v>
      </c>
      <c r="B222" s="150">
        <v>35627</v>
      </c>
      <c r="C222" s="151"/>
      <c r="D222" s="152" t="s">
        <v>238</v>
      </c>
      <c r="E222" s="153">
        <v>771877356278</v>
      </c>
      <c r="F222" s="154">
        <v>25</v>
      </c>
      <c r="G222" s="155">
        <v>2</v>
      </c>
      <c r="H222" s="156">
        <f t="shared" si="0"/>
        <v>50</v>
      </c>
      <c r="I222" s="157">
        <f t="shared" si="1"/>
        <v>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49">
        <v>25</v>
      </c>
      <c r="B223" s="150">
        <v>35905</v>
      </c>
      <c r="C223" s="151"/>
      <c r="D223" s="152" t="s">
        <v>239</v>
      </c>
      <c r="E223" s="153">
        <v>771877359057</v>
      </c>
      <c r="F223" s="154">
        <v>16.5</v>
      </c>
      <c r="G223" s="155">
        <v>2</v>
      </c>
      <c r="H223" s="156">
        <f t="shared" si="0"/>
        <v>33</v>
      </c>
      <c r="I223" s="157">
        <f t="shared" si="1"/>
        <v>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49">
        <v>25</v>
      </c>
      <c r="B224" s="150">
        <v>35915</v>
      </c>
      <c r="C224" s="151"/>
      <c r="D224" s="152" t="s">
        <v>240</v>
      </c>
      <c r="E224" s="153">
        <v>771877359156</v>
      </c>
      <c r="F224" s="154">
        <v>16.5</v>
      </c>
      <c r="G224" s="155">
        <v>2</v>
      </c>
      <c r="H224" s="156">
        <f t="shared" si="0"/>
        <v>33</v>
      </c>
      <c r="I224" s="157">
        <f t="shared" si="1"/>
        <v>0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49">
        <v>25</v>
      </c>
      <c r="B225" s="150">
        <v>36603</v>
      </c>
      <c r="C225" s="151"/>
      <c r="D225" s="152" t="s">
        <v>262</v>
      </c>
      <c r="E225" s="153">
        <v>771877366031</v>
      </c>
      <c r="F225" s="164">
        <v>25</v>
      </c>
      <c r="G225" s="155">
        <v>2</v>
      </c>
      <c r="H225" s="156">
        <f t="shared" si="0"/>
        <v>50</v>
      </c>
      <c r="I225" s="157">
        <f t="shared" si="1"/>
        <v>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49">
        <v>25</v>
      </c>
      <c r="B226" s="150">
        <v>36605</v>
      </c>
      <c r="C226" s="151"/>
      <c r="D226" s="152" t="s">
        <v>263</v>
      </c>
      <c r="E226" s="153">
        <v>771877366055</v>
      </c>
      <c r="F226" s="164">
        <v>25</v>
      </c>
      <c r="G226" s="155">
        <v>2</v>
      </c>
      <c r="H226" s="156">
        <f t="shared" si="0"/>
        <v>50</v>
      </c>
      <c r="I226" s="157">
        <f t="shared" si="1"/>
        <v>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49">
        <v>25</v>
      </c>
      <c r="B227" s="150">
        <v>36633</v>
      </c>
      <c r="C227" s="151"/>
      <c r="D227" s="152" t="s">
        <v>264</v>
      </c>
      <c r="E227" s="153">
        <v>771877366338</v>
      </c>
      <c r="F227" s="154">
        <v>25</v>
      </c>
      <c r="G227" s="155">
        <v>2</v>
      </c>
      <c r="H227" s="156">
        <f t="shared" si="0"/>
        <v>50</v>
      </c>
      <c r="I227" s="157">
        <f t="shared" si="1"/>
        <v>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49">
        <v>25</v>
      </c>
      <c r="B228" s="150">
        <v>36635</v>
      </c>
      <c r="C228" s="151"/>
      <c r="D228" s="152" t="s">
        <v>265</v>
      </c>
      <c r="E228" s="153">
        <v>771877366352</v>
      </c>
      <c r="F228" s="154">
        <v>25</v>
      </c>
      <c r="G228" s="155">
        <v>2</v>
      </c>
      <c r="H228" s="156">
        <f t="shared" si="0"/>
        <v>50</v>
      </c>
      <c r="I228" s="157">
        <f t="shared" si="1"/>
        <v>0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49">
        <v>16</v>
      </c>
      <c r="B229" s="150">
        <v>37083</v>
      </c>
      <c r="C229" s="151"/>
      <c r="D229" s="152" t="s">
        <v>268</v>
      </c>
      <c r="E229" s="153">
        <v>771877370830</v>
      </c>
      <c r="F229" s="154">
        <v>15</v>
      </c>
      <c r="G229" s="155">
        <v>2</v>
      </c>
      <c r="H229" s="156">
        <f t="shared" si="0"/>
        <v>30</v>
      </c>
      <c r="I229" s="157">
        <f t="shared" si="1"/>
        <v>0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49">
        <v>16</v>
      </c>
      <c r="B230" s="150">
        <v>37085</v>
      </c>
      <c r="C230" s="151"/>
      <c r="D230" s="152" t="s">
        <v>269</v>
      </c>
      <c r="E230" s="153">
        <v>771877370854</v>
      </c>
      <c r="F230" s="154">
        <v>15</v>
      </c>
      <c r="G230" s="155">
        <v>2</v>
      </c>
      <c r="H230" s="156">
        <f t="shared" si="0"/>
        <v>30</v>
      </c>
      <c r="I230" s="157">
        <f t="shared" si="1"/>
        <v>0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49">
        <v>16</v>
      </c>
      <c r="B231" s="158">
        <v>37023</v>
      </c>
      <c r="C231" s="159"/>
      <c r="D231" s="160" t="s">
        <v>266</v>
      </c>
      <c r="E231" s="161">
        <v>771877370236</v>
      </c>
      <c r="F231" s="154">
        <v>15</v>
      </c>
      <c r="G231" s="162">
        <v>2</v>
      </c>
      <c r="H231" s="163">
        <f t="shared" si="0"/>
        <v>30</v>
      </c>
      <c r="I231" s="157">
        <f t="shared" si="1"/>
        <v>0</v>
      </c>
      <c r="J231" s="1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ht="12.75" customHeight="1" x14ac:dyDescent="0.25">
      <c r="A232" s="149">
        <v>16</v>
      </c>
      <c r="B232" s="158">
        <v>37025</v>
      </c>
      <c r="C232" s="159"/>
      <c r="D232" s="160" t="s">
        <v>267</v>
      </c>
      <c r="E232" s="161">
        <v>771877370250</v>
      </c>
      <c r="F232" s="154">
        <v>15</v>
      </c>
      <c r="G232" s="162">
        <v>2</v>
      </c>
      <c r="H232" s="163">
        <f t="shared" si="0"/>
        <v>30</v>
      </c>
      <c r="I232" s="157">
        <f t="shared" si="1"/>
        <v>0</v>
      </c>
      <c r="J232" s="1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ht="12.75" customHeight="1" x14ac:dyDescent="0.25">
      <c r="A233" s="149">
        <v>28</v>
      </c>
      <c r="B233" s="150">
        <v>37315</v>
      </c>
      <c r="C233" s="151"/>
      <c r="D233" s="152" t="s">
        <v>909</v>
      </c>
      <c r="E233" s="153">
        <v>771877373152</v>
      </c>
      <c r="F233" s="154">
        <v>27.5</v>
      </c>
      <c r="G233" s="155">
        <v>2</v>
      </c>
      <c r="H233" s="156">
        <f t="shared" si="0"/>
        <v>55</v>
      </c>
      <c r="I233" s="157">
        <f t="shared" si="1"/>
        <v>0</v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49">
        <v>28</v>
      </c>
      <c r="B234" s="150">
        <v>37317</v>
      </c>
      <c r="C234" s="151"/>
      <c r="D234" s="152" t="s">
        <v>910</v>
      </c>
      <c r="E234" s="153">
        <v>771877373176</v>
      </c>
      <c r="F234" s="154">
        <v>29</v>
      </c>
      <c r="G234" s="155">
        <v>2</v>
      </c>
      <c r="H234" s="156">
        <f t="shared" si="0"/>
        <v>58</v>
      </c>
      <c r="I234" s="157">
        <f t="shared" si="1"/>
        <v>0</v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49">
        <v>28</v>
      </c>
      <c r="B235" s="150">
        <v>38615</v>
      </c>
      <c r="C235" s="151"/>
      <c r="D235" s="152" t="s">
        <v>270</v>
      </c>
      <c r="E235" s="153">
        <v>771877386152</v>
      </c>
      <c r="F235" s="154">
        <v>25</v>
      </c>
      <c r="G235" s="155">
        <v>2</v>
      </c>
      <c r="H235" s="156">
        <f t="shared" si="0"/>
        <v>50</v>
      </c>
      <c r="I235" s="157">
        <f t="shared" si="1"/>
        <v>0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49">
        <v>34</v>
      </c>
      <c r="B236" s="150">
        <v>38983</v>
      </c>
      <c r="C236" s="151"/>
      <c r="D236" s="152" t="s">
        <v>271</v>
      </c>
      <c r="E236" s="153">
        <v>771877389832</v>
      </c>
      <c r="F236" s="154">
        <v>19.5</v>
      </c>
      <c r="G236" s="155">
        <v>2</v>
      </c>
      <c r="H236" s="156">
        <f t="shared" si="0"/>
        <v>39</v>
      </c>
      <c r="I236" s="157">
        <f t="shared" si="1"/>
        <v>0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49">
        <v>34</v>
      </c>
      <c r="B237" s="150">
        <v>38985</v>
      </c>
      <c r="C237" s="151"/>
      <c r="D237" s="152" t="s">
        <v>272</v>
      </c>
      <c r="E237" s="153">
        <v>771877389856</v>
      </c>
      <c r="F237" s="154">
        <v>19.5</v>
      </c>
      <c r="G237" s="155">
        <v>2</v>
      </c>
      <c r="H237" s="156">
        <f t="shared" si="0"/>
        <v>39</v>
      </c>
      <c r="I237" s="157">
        <f t="shared" si="1"/>
        <v>0</v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49" t="s">
        <v>992</v>
      </c>
      <c r="B238" s="150">
        <v>40605</v>
      </c>
      <c r="C238" s="151"/>
      <c r="D238" s="152" t="s">
        <v>273</v>
      </c>
      <c r="E238" s="153">
        <v>771877406058</v>
      </c>
      <c r="F238" s="154">
        <v>13.5</v>
      </c>
      <c r="G238" s="155">
        <v>2</v>
      </c>
      <c r="H238" s="156">
        <f t="shared" si="0"/>
        <v>27</v>
      </c>
      <c r="I238" s="157">
        <f t="shared" si="1"/>
        <v>0</v>
      </c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49">
        <v>36</v>
      </c>
      <c r="B239" s="150">
        <v>40745</v>
      </c>
      <c r="C239" s="151"/>
      <c r="D239" s="152" t="s">
        <v>276</v>
      </c>
      <c r="E239" s="153">
        <v>771877407451</v>
      </c>
      <c r="F239" s="154">
        <v>13.5</v>
      </c>
      <c r="G239" s="155">
        <v>2</v>
      </c>
      <c r="H239" s="156">
        <f t="shared" si="0"/>
        <v>27</v>
      </c>
      <c r="I239" s="157">
        <f t="shared" si="1"/>
        <v>0</v>
      </c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49">
        <v>36</v>
      </c>
      <c r="B240" s="150">
        <v>40805</v>
      </c>
      <c r="C240" s="151"/>
      <c r="D240" s="152" t="s">
        <v>277</v>
      </c>
      <c r="E240" s="153">
        <v>771877408052</v>
      </c>
      <c r="F240" s="154">
        <v>13.5</v>
      </c>
      <c r="G240" s="155">
        <v>2</v>
      </c>
      <c r="H240" s="156">
        <f t="shared" si="0"/>
        <v>27</v>
      </c>
      <c r="I240" s="157">
        <f t="shared" si="1"/>
        <v>0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49" t="s">
        <v>992</v>
      </c>
      <c r="B241" s="150">
        <v>40925</v>
      </c>
      <c r="C241" s="151"/>
      <c r="D241" s="152" t="s">
        <v>279</v>
      </c>
      <c r="E241" s="153">
        <v>771877409257</v>
      </c>
      <c r="F241" s="154">
        <v>13.5</v>
      </c>
      <c r="G241" s="155">
        <v>2</v>
      </c>
      <c r="H241" s="156">
        <f t="shared" si="0"/>
        <v>27</v>
      </c>
      <c r="I241" s="157">
        <f t="shared" si="1"/>
        <v>0</v>
      </c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49">
        <v>39</v>
      </c>
      <c r="B242" s="150">
        <v>41325</v>
      </c>
      <c r="C242" s="151"/>
      <c r="D242" s="152" t="s">
        <v>280</v>
      </c>
      <c r="E242" s="153">
        <v>771877413254</v>
      </c>
      <c r="F242" s="154">
        <v>11</v>
      </c>
      <c r="G242" s="155">
        <v>2</v>
      </c>
      <c r="H242" s="156">
        <f t="shared" si="0"/>
        <v>22</v>
      </c>
      <c r="I242" s="157">
        <f t="shared" si="1"/>
        <v>0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49">
        <v>39</v>
      </c>
      <c r="B243" s="150">
        <v>41385</v>
      </c>
      <c r="C243" s="151"/>
      <c r="D243" s="152" t="s">
        <v>281</v>
      </c>
      <c r="E243" s="153">
        <v>771877413858</v>
      </c>
      <c r="F243" s="154">
        <v>11</v>
      </c>
      <c r="G243" s="155">
        <v>2</v>
      </c>
      <c r="H243" s="156">
        <f t="shared" si="0"/>
        <v>22</v>
      </c>
      <c r="I243" s="157">
        <f t="shared" si="1"/>
        <v>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49">
        <v>39</v>
      </c>
      <c r="B244" s="150">
        <v>41585</v>
      </c>
      <c r="C244" s="151"/>
      <c r="D244" s="152" t="s">
        <v>283</v>
      </c>
      <c r="E244" s="153">
        <v>771877415852</v>
      </c>
      <c r="F244" s="154">
        <v>11</v>
      </c>
      <c r="G244" s="155">
        <v>2</v>
      </c>
      <c r="H244" s="156">
        <f t="shared" si="0"/>
        <v>22</v>
      </c>
      <c r="I244" s="157">
        <f t="shared" si="1"/>
        <v>0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49" t="s">
        <v>1025</v>
      </c>
      <c r="B245" s="150">
        <v>41755</v>
      </c>
      <c r="C245" s="151"/>
      <c r="D245" s="152" t="s">
        <v>284</v>
      </c>
      <c r="E245" s="153">
        <v>771877417559</v>
      </c>
      <c r="F245" s="154">
        <v>14</v>
      </c>
      <c r="G245" s="155">
        <v>2</v>
      </c>
      <c r="H245" s="156">
        <f t="shared" si="0"/>
        <v>28</v>
      </c>
      <c r="I245" s="157">
        <f t="shared" si="1"/>
        <v>0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49">
        <v>39</v>
      </c>
      <c r="B246" s="158">
        <v>41905</v>
      </c>
      <c r="C246" s="159"/>
      <c r="D246" s="160" t="s">
        <v>285</v>
      </c>
      <c r="E246" s="161">
        <v>771877419058</v>
      </c>
      <c r="F246" s="154">
        <v>12</v>
      </c>
      <c r="G246" s="162">
        <v>2</v>
      </c>
      <c r="H246" s="163">
        <f t="shared" si="0"/>
        <v>24</v>
      </c>
      <c r="I246" s="157">
        <f t="shared" si="1"/>
        <v>0</v>
      </c>
      <c r="J246" s="1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ht="12.75" customHeight="1" x14ac:dyDescent="0.25">
      <c r="A247" s="149" t="s">
        <v>1026</v>
      </c>
      <c r="B247" s="158">
        <v>41915</v>
      </c>
      <c r="C247" s="159"/>
      <c r="D247" s="160" t="s">
        <v>286</v>
      </c>
      <c r="E247" s="161">
        <v>771877419157</v>
      </c>
      <c r="F247" s="154">
        <v>12</v>
      </c>
      <c r="G247" s="162">
        <v>2</v>
      </c>
      <c r="H247" s="163">
        <f t="shared" si="0"/>
        <v>24</v>
      </c>
      <c r="I247" s="157">
        <f t="shared" si="1"/>
        <v>0</v>
      </c>
      <c r="J247" s="1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12.75" customHeight="1" x14ac:dyDescent="0.25">
      <c r="A248" s="149" t="s">
        <v>1026</v>
      </c>
      <c r="B248" s="158">
        <v>41935</v>
      </c>
      <c r="C248" s="159"/>
      <c r="D248" s="160" t="s">
        <v>286</v>
      </c>
      <c r="E248" s="161">
        <v>771877419355</v>
      </c>
      <c r="F248" s="154">
        <v>12</v>
      </c>
      <c r="G248" s="162">
        <v>2</v>
      </c>
      <c r="H248" s="163">
        <f t="shared" si="0"/>
        <v>24</v>
      </c>
      <c r="I248" s="157">
        <f t="shared" si="1"/>
        <v>0</v>
      </c>
      <c r="J248" s="1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12.75" customHeight="1" x14ac:dyDescent="0.25">
      <c r="A249" s="149">
        <v>41</v>
      </c>
      <c r="B249" s="150">
        <v>42115</v>
      </c>
      <c r="C249" s="151"/>
      <c r="D249" s="152" t="s">
        <v>287</v>
      </c>
      <c r="E249" s="153">
        <v>771877421150</v>
      </c>
      <c r="F249" s="154">
        <v>12</v>
      </c>
      <c r="G249" s="155">
        <v>2</v>
      </c>
      <c r="H249" s="156">
        <f t="shared" si="0"/>
        <v>24</v>
      </c>
      <c r="I249" s="157">
        <f t="shared" si="1"/>
        <v>0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49">
        <v>17</v>
      </c>
      <c r="B250" s="150">
        <v>42225</v>
      </c>
      <c r="C250" s="151"/>
      <c r="D250" s="152" t="s">
        <v>288</v>
      </c>
      <c r="E250" s="153">
        <v>771877422256</v>
      </c>
      <c r="F250" s="154">
        <v>12.5</v>
      </c>
      <c r="G250" s="155">
        <v>2</v>
      </c>
      <c r="H250" s="156">
        <f t="shared" si="0"/>
        <v>25</v>
      </c>
      <c r="I250" s="157">
        <f t="shared" si="1"/>
        <v>0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49">
        <v>17</v>
      </c>
      <c r="B251" s="150">
        <v>42285</v>
      </c>
      <c r="C251" s="151"/>
      <c r="D251" s="152" t="s">
        <v>289</v>
      </c>
      <c r="E251" s="153">
        <v>771877422850</v>
      </c>
      <c r="F251" s="154">
        <v>12.5</v>
      </c>
      <c r="G251" s="155">
        <v>2</v>
      </c>
      <c r="H251" s="156">
        <f t="shared" si="0"/>
        <v>25</v>
      </c>
      <c r="I251" s="157">
        <f t="shared" si="1"/>
        <v>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49">
        <v>17</v>
      </c>
      <c r="B252" s="150">
        <v>42405</v>
      </c>
      <c r="C252" s="151"/>
      <c r="D252" s="152" t="s">
        <v>290</v>
      </c>
      <c r="E252" s="153">
        <v>771877424052</v>
      </c>
      <c r="F252" s="164">
        <v>15</v>
      </c>
      <c r="G252" s="155">
        <v>2</v>
      </c>
      <c r="H252" s="156">
        <f t="shared" si="0"/>
        <v>30</v>
      </c>
      <c r="I252" s="157">
        <f t="shared" si="1"/>
        <v>0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49">
        <v>16</v>
      </c>
      <c r="B253" s="158">
        <v>42505</v>
      </c>
      <c r="C253" s="159"/>
      <c r="D253" s="160" t="s">
        <v>291</v>
      </c>
      <c r="E253" s="161">
        <v>771877425059</v>
      </c>
      <c r="F253" s="165">
        <v>12</v>
      </c>
      <c r="G253" s="162">
        <v>2</v>
      </c>
      <c r="H253" s="163">
        <f t="shared" si="0"/>
        <v>24</v>
      </c>
      <c r="I253" s="157">
        <f t="shared" si="1"/>
        <v>0</v>
      </c>
      <c r="J253" s="1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2.75" customHeight="1" x14ac:dyDescent="0.25">
      <c r="A254" s="149">
        <v>16</v>
      </c>
      <c r="B254" s="158">
        <v>42515</v>
      </c>
      <c r="C254" s="159"/>
      <c r="D254" s="160" t="s">
        <v>292</v>
      </c>
      <c r="E254" s="161">
        <v>771877425158</v>
      </c>
      <c r="F254" s="165">
        <v>12</v>
      </c>
      <c r="G254" s="162">
        <v>2</v>
      </c>
      <c r="H254" s="163">
        <f t="shared" si="0"/>
        <v>24</v>
      </c>
      <c r="I254" s="157">
        <f t="shared" si="1"/>
        <v>0</v>
      </c>
      <c r="J254" s="1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2.75" customHeight="1" x14ac:dyDescent="0.25">
      <c r="A255" s="149">
        <v>38</v>
      </c>
      <c r="B255" s="150">
        <v>42925</v>
      </c>
      <c r="C255" s="151"/>
      <c r="D255" s="152" t="s">
        <v>293</v>
      </c>
      <c r="E255" s="153">
        <v>771877429255</v>
      </c>
      <c r="F255" s="154">
        <v>14</v>
      </c>
      <c r="G255" s="155">
        <v>2</v>
      </c>
      <c r="H255" s="156">
        <f t="shared" si="0"/>
        <v>28</v>
      </c>
      <c r="I255" s="157">
        <f t="shared" si="1"/>
        <v>0</v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49">
        <v>40</v>
      </c>
      <c r="B256" s="150">
        <v>43505</v>
      </c>
      <c r="C256" s="151"/>
      <c r="D256" s="152" t="s">
        <v>294</v>
      </c>
      <c r="E256" s="153">
        <v>771877435058</v>
      </c>
      <c r="F256" s="154">
        <v>11</v>
      </c>
      <c r="G256" s="155">
        <v>2</v>
      </c>
      <c r="H256" s="156">
        <f t="shared" si="0"/>
        <v>22</v>
      </c>
      <c r="I256" s="157">
        <f t="shared" si="1"/>
        <v>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49">
        <v>40</v>
      </c>
      <c r="B257" s="150">
        <v>43575</v>
      </c>
      <c r="C257" s="151"/>
      <c r="D257" s="152" t="s">
        <v>295</v>
      </c>
      <c r="E257" s="153">
        <v>771877435751</v>
      </c>
      <c r="F257" s="154">
        <v>11</v>
      </c>
      <c r="G257" s="155">
        <v>2</v>
      </c>
      <c r="H257" s="156">
        <f t="shared" si="0"/>
        <v>22</v>
      </c>
      <c r="I257" s="157">
        <f t="shared" si="1"/>
        <v>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49">
        <v>41</v>
      </c>
      <c r="B258" s="150">
        <v>43805</v>
      </c>
      <c r="C258" s="151"/>
      <c r="D258" s="152" t="s">
        <v>296</v>
      </c>
      <c r="E258" s="153">
        <v>771877438059</v>
      </c>
      <c r="F258" s="154">
        <v>12</v>
      </c>
      <c r="G258" s="155">
        <v>2</v>
      </c>
      <c r="H258" s="156">
        <f t="shared" si="0"/>
        <v>24</v>
      </c>
      <c r="I258" s="157">
        <f t="shared" si="1"/>
        <v>0</v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49">
        <v>5</v>
      </c>
      <c r="B259" s="150">
        <v>44115</v>
      </c>
      <c r="C259" s="151"/>
      <c r="D259" s="152" t="s">
        <v>297</v>
      </c>
      <c r="E259" s="153">
        <v>771877441158</v>
      </c>
      <c r="F259" s="154">
        <v>11</v>
      </c>
      <c r="G259" s="155">
        <v>2</v>
      </c>
      <c r="H259" s="156">
        <f t="shared" si="0"/>
        <v>22</v>
      </c>
      <c r="I259" s="157">
        <f t="shared" si="1"/>
        <v>0</v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49">
        <v>37</v>
      </c>
      <c r="B260" s="150">
        <v>44205</v>
      </c>
      <c r="C260" s="151"/>
      <c r="D260" s="152" t="s">
        <v>298</v>
      </c>
      <c r="E260" s="153">
        <v>771877442056</v>
      </c>
      <c r="F260" s="165">
        <v>13</v>
      </c>
      <c r="G260" s="155">
        <v>2</v>
      </c>
      <c r="H260" s="156">
        <f t="shared" si="0"/>
        <v>26</v>
      </c>
      <c r="I260" s="157">
        <f t="shared" si="1"/>
        <v>0</v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49">
        <v>37</v>
      </c>
      <c r="B261" s="150">
        <v>44207</v>
      </c>
      <c r="C261" s="151"/>
      <c r="D261" s="152" t="s">
        <v>299</v>
      </c>
      <c r="E261" s="153">
        <v>771877442070</v>
      </c>
      <c r="F261" s="165">
        <v>13</v>
      </c>
      <c r="G261" s="155">
        <v>2</v>
      </c>
      <c r="H261" s="156">
        <f t="shared" si="0"/>
        <v>26</v>
      </c>
      <c r="I261" s="157">
        <f t="shared" si="1"/>
        <v>0</v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49" t="s">
        <v>1027</v>
      </c>
      <c r="B262" s="150">
        <v>44225</v>
      </c>
      <c r="C262" s="151"/>
      <c r="D262" s="152" t="s">
        <v>300</v>
      </c>
      <c r="E262" s="153">
        <v>771877442254</v>
      </c>
      <c r="F262" s="154">
        <v>13</v>
      </c>
      <c r="G262" s="155">
        <v>2</v>
      </c>
      <c r="H262" s="156">
        <f t="shared" si="0"/>
        <v>26</v>
      </c>
      <c r="I262" s="157">
        <f t="shared" si="1"/>
        <v>0</v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49">
        <v>29</v>
      </c>
      <c r="B263" s="150">
        <v>46710</v>
      </c>
      <c r="C263" s="151"/>
      <c r="D263" s="152" t="s">
        <v>301</v>
      </c>
      <c r="E263" s="153">
        <v>771877467103</v>
      </c>
      <c r="F263" s="154">
        <v>11</v>
      </c>
      <c r="G263" s="155">
        <v>2</v>
      </c>
      <c r="H263" s="156">
        <f t="shared" si="0"/>
        <v>22</v>
      </c>
      <c r="I263" s="157">
        <f t="shared" si="1"/>
        <v>0</v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49">
        <v>32</v>
      </c>
      <c r="B264" s="150">
        <v>50223</v>
      </c>
      <c r="C264" s="151"/>
      <c r="D264" s="152" t="s">
        <v>302</v>
      </c>
      <c r="E264" s="153">
        <v>771877502231</v>
      </c>
      <c r="F264" s="164">
        <v>11</v>
      </c>
      <c r="G264" s="155">
        <v>2</v>
      </c>
      <c r="H264" s="156">
        <f t="shared" si="0"/>
        <v>22</v>
      </c>
      <c r="I264" s="157">
        <f t="shared" si="1"/>
        <v>0</v>
      </c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49">
        <v>32</v>
      </c>
      <c r="B265" s="150">
        <v>50225</v>
      </c>
      <c r="C265" s="151"/>
      <c r="D265" s="152" t="s">
        <v>303</v>
      </c>
      <c r="E265" s="153">
        <v>771877502255</v>
      </c>
      <c r="F265" s="164">
        <v>11</v>
      </c>
      <c r="G265" s="155">
        <v>2</v>
      </c>
      <c r="H265" s="156">
        <f t="shared" si="0"/>
        <v>22</v>
      </c>
      <c r="I265" s="157">
        <f t="shared" si="1"/>
        <v>0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49">
        <v>32</v>
      </c>
      <c r="B266" s="150">
        <v>50233</v>
      </c>
      <c r="C266" s="151"/>
      <c r="D266" s="152" t="s">
        <v>304</v>
      </c>
      <c r="E266" s="153">
        <v>771877502330</v>
      </c>
      <c r="F266" s="164">
        <v>11</v>
      </c>
      <c r="G266" s="155">
        <v>2</v>
      </c>
      <c r="H266" s="156">
        <f t="shared" si="0"/>
        <v>22</v>
      </c>
      <c r="I266" s="157">
        <f t="shared" si="1"/>
        <v>0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49">
        <v>32</v>
      </c>
      <c r="B267" s="150">
        <v>50235</v>
      </c>
      <c r="C267" s="151"/>
      <c r="D267" s="152" t="s">
        <v>305</v>
      </c>
      <c r="E267" s="153">
        <v>771877502354</v>
      </c>
      <c r="F267" s="164">
        <v>11</v>
      </c>
      <c r="G267" s="155">
        <v>2</v>
      </c>
      <c r="H267" s="156">
        <f t="shared" si="0"/>
        <v>22</v>
      </c>
      <c r="I267" s="157">
        <f t="shared" si="1"/>
        <v>0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49" t="s">
        <v>1028</v>
      </c>
      <c r="B268" s="150">
        <v>50302</v>
      </c>
      <c r="C268" s="151"/>
      <c r="D268" s="152" t="s">
        <v>306</v>
      </c>
      <c r="E268" s="153">
        <v>771877503023</v>
      </c>
      <c r="F268" s="154">
        <v>20</v>
      </c>
      <c r="G268" s="155">
        <v>2</v>
      </c>
      <c r="H268" s="156">
        <f t="shared" si="0"/>
        <v>40</v>
      </c>
      <c r="I268" s="157">
        <f t="shared" si="1"/>
        <v>0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49" t="s">
        <v>1028</v>
      </c>
      <c r="B269" s="150">
        <v>50305</v>
      </c>
      <c r="C269" s="151"/>
      <c r="D269" s="152" t="s">
        <v>307</v>
      </c>
      <c r="E269" s="153">
        <v>771877503054</v>
      </c>
      <c r="F269" s="154">
        <v>20</v>
      </c>
      <c r="G269" s="155">
        <v>2</v>
      </c>
      <c r="H269" s="156">
        <f t="shared" si="0"/>
        <v>40</v>
      </c>
      <c r="I269" s="157">
        <f t="shared" si="1"/>
        <v>0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49">
        <v>51</v>
      </c>
      <c r="B270" s="150">
        <v>50315</v>
      </c>
      <c r="C270" s="151"/>
      <c r="D270" s="152" t="s">
        <v>1029</v>
      </c>
      <c r="E270" s="153">
        <v>771877503153</v>
      </c>
      <c r="F270" s="164">
        <v>18.5</v>
      </c>
      <c r="G270" s="155">
        <v>2</v>
      </c>
      <c r="H270" s="156">
        <f t="shared" si="0"/>
        <v>37</v>
      </c>
      <c r="I270" s="157">
        <f t="shared" si="1"/>
        <v>0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49">
        <v>61</v>
      </c>
      <c r="B271" s="150">
        <v>50372</v>
      </c>
      <c r="C271" s="151"/>
      <c r="D271" s="152" t="s">
        <v>1030</v>
      </c>
      <c r="E271" s="153">
        <v>771877503726</v>
      </c>
      <c r="F271" s="164">
        <v>18.5</v>
      </c>
      <c r="G271" s="155">
        <v>2</v>
      </c>
      <c r="H271" s="156">
        <f t="shared" si="0"/>
        <v>37</v>
      </c>
      <c r="I271" s="157">
        <f t="shared" si="1"/>
        <v>0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49">
        <v>61</v>
      </c>
      <c r="B272" s="150">
        <v>50375</v>
      </c>
      <c r="C272" s="151"/>
      <c r="D272" s="152" t="s">
        <v>1031</v>
      </c>
      <c r="E272" s="153">
        <v>771877503757</v>
      </c>
      <c r="F272" s="164">
        <v>18.5</v>
      </c>
      <c r="G272" s="155">
        <v>2</v>
      </c>
      <c r="H272" s="156">
        <f t="shared" si="0"/>
        <v>37</v>
      </c>
      <c r="I272" s="157">
        <f t="shared" si="1"/>
        <v>0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49">
        <v>61</v>
      </c>
      <c r="B273" s="150">
        <v>50392</v>
      </c>
      <c r="C273" s="151"/>
      <c r="D273" s="152" t="s">
        <v>1032</v>
      </c>
      <c r="E273" s="153">
        <v>771877503924</v>
      </c>
      <c r="F273" s="164">
        <v>18.5</v>
      </c>
      <c r="G273" s="155">
        <v>2</v>
      </c>
      <c r="H273" s="156">
        <f t="shared" si="0"/>
        <v>37</v>
      </c>
      <c r="I273" s="157">
        <f t="shared" si="1"/>
        <v>0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49">
        <v>61</v>
      </c>
      <c r="B274" s="150">
        <v>50395</v>
      </c>
      <c r="C274" s="151"/>
      <c r="D274" s="152" t="s">
        <v>1033</v>
      </c>
      <c r="E274" s="153">
        <v>771877503955</v>
      </c>
      <c r="F274" s="164">
        <v>18.5</v>
      </c>
      <c r="G274" s="155">
        <v>2</v>
      </c>
      <c r="H274" s="156">
        <f t="shared" si="0"/>
        <v>37</v>
      </c>
      <c r="I274" s="157">
        <f t="shared" si="1"/>
        <v>0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49">
        <v>33</v>
      </c>
      <c r="B275" s="150">
        <v>50405</v>
      </c>
      <c r="C275" s="151"/>
      <c r="D275" s="152" t="s">
        <v>313</v>
      </c>
      <c r="E275" s="153">
        <v>771877504051</v>
      </c>
      <c r="F275" s="154">
        <v>11</v>
      </c>
      <c r="G275" s="155">
        <v>2</v>
      </c>
      <c r="H275" s="156">
        <f t="shared" si="0"/>
        <v>22</v>
      </c>
      <c r="I275" s="157">
        <f t="shared" si="1"/>
        <v>0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49">
        <v>33</v>
      </c>
      <c r="B276" s="150">
        <v>50415</v>
      </c>
      <c r="C276" s="151"/>
      <c r="D276" s="152" t="s">
        <v>314</v>
      </c>
      <c r="E276" s="153">
        <v>771877504150</v>
      </c>
      <c r="F276" s="154">
        <v>11</v>
      </c>
      <c r="G276" s="155">
        <v>2</v>
      </c>
      <c r="H276" s="156">
        <f t="shared" si="0"/>
        <v>22</v>
      </c>
      <c r="I276" s="157">
        <f t="shared" si="1"/>
        <v>0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49">
        <v>36</v>
      </c>
      <c r="B277" s="150">
        <v>50505</v>
      </c>
      <c r="C277" s="151"/>
      <c r="D277" s="152" t="s">
        <v>315</v>
      </c>
      <c r="E277" s="153">
        <v>771877505058</v>
      </c>
      <c r="F277" s="154">
        <v>19</v>
      </c>
      <c r="G277" s="155">
        <v>2</v>
      </c>
      <c r="H277" s="156">
        <f t="shared" si="0"/>
        <v>38</v>
      </c>
      <c r="I277" s="157">
        <f t="shared" si="1"/>
        <v>0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49">
        <v>30</v>
      </c>
      <c r="B278" s="150">
        <v>50623</v>
      </c>
      <c r="C278" s="151"/>
      <c r="D278" s="152" t="s">
        <v>317</v>
      </c>
      <c r="E278" s="153">
        <v>771877506239</v>
      </c>
      <c r="F278" s="154">
        <v>13.75</v>
      </c>
      <c r="G278" s="155">
        <v>2</v>
      </c>
      <c r="H278" s="156">
        <f t="shared" si="0"/>
        <v>27.5</v>
      </c>
      <c r="I278" s="157">
        <f t="shared" si="1"/>
        <v>0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49">
        <v>30</v>
      </c>
      <c r="B279" s="150">
        <v>50625</v>
      </c>
      <c r="C279" s="151"/>
      <c r="D279" s="152" t="s">
        <v>318</v>
      </c>
      <c r="E279" s="153">
        <v>771877506253</v>
      </c>
      <c r="F279" s="154">
        <v>13.75</v>
      </c>
      <c r="G279" s="155">
        <v>2</v>
      </c>
      <c r="H279" s="156">
        <f t="shared" ref="H279:H387" si="2">F279*G279</f>
        <v>27.5</v>
      </c>
      <c r="I279" s="157">
        <f t="shared" ref="I279:I387" si="3">C279*F279</f>
        <v>0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49">
        <v>30</v>
      </c>
      <c r="B280" s="150">
        <v>50627</v>
      </c>
      <c r="C280" s="151"/>
      <c r="D280" s="152" t="s">
        <v>319</v>
      </c>
      <c r="E280" s="153">
        <v>771877506277</v>
      </c>
      <c r="F280" s="154">
        <v>15.4</v>
      </c>
      <c r="G280" s="155">
        <v>2</v>
      </c>
      <c r="H280" s="156">
        <f t="shared" si="2"/>
        <v>30.8</v>
      </c>
      <c r="I280" s="157">
        <f t="shared" si="3"/>
        <v>0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49">
        <v>30</v>
      </c>
      <c r="B281" s="150">
        <v>50633</v>
      </c>
      <c r="C281" s="151"/>
      <c r="D281" s="152" t="s">
        <v>320</v>
      </c>
      <c r="E281" s="153">
        <v>771877506338</v>
      </c>
      <c r="F281" s="154">
        <v>13.75</v>
      </c>
      <c r="G281" s="155">
        <v>2</v>
      </c>
      <c r="H281" s="156">
        <f t="shared" si="2"/>
        <v>27.5</v>
      </c>
      <c r="I281" s="157">
        <f t="shared" si="3"/>
        <v>0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49">
        <v>30</v>
      </c>
      <c r="B282" s="150">
        <v>50635</v>
      </c>
      <c r="C282" s="151"/>
      <c r="D282" s="152" t="s">
        <v>321</v>
      </c>
      <c r="E282" s="153">
        <v>771877506352</v>
      </c>
      <c r="F282" s="154">
        <v>13.75</v>
      </c>
      <c r="G282" s="155">
        <v>2</v>
      </c>
      <c r="H282" s="156">
        <f t="shared" si="2"/>
        <v>27.5</v>
      </c>
      <c r="I282" s="157">
        <f t="shared" si="3"/>
        <v>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49">
        <v>30</v>
      </c>
      <c r="B283" s="150">
        <v>50637</v>
      </c>
      <c r="C283" s="151"/>
      <c r="D283" s="152" t="s">
        <v>322</v>
      </c>
      <c r="E283" s="153">
        <v>771877506376</v>
      </c>
      <c r="F283" s="154">
        <v>15.4</v>
      </c>
      <c r="G283" s="155">
        <v>2</v>
      </c>
      <c r="H283" s="156">
        <f t="shared" si="2"/>
        <v>30.8</v>
      </c>
      <c r="I283" s="157">
        <f t="shared" si="3"/>
        <v>0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49">
        <v>28</v>
      </c>
      <c r="B284" s="150">
        <v>50755</v>
      </c>
      <c r="C284" s="151"/>
      <c r="D284" s="152" t="s">
        <v>323</v>
      </c>
      <c r="E284" s="153">
        <v>771877507557</v>
      </c>
      <c r="F284" s="154">
        <v>14.85</v>
      </c>
      <c r="G284" s="155">
        <v>2</v>
      </c>
      <c r="H284" s="156">
        <f t="shared" si="2"/>
        <v>29.7</v>
      </c>
      <c r="I284" s="157">
        <f t="shared" si="3"/>
        <v>0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49" t="s">
        <v>987</v>
      </c>
      <c r="B285" s="150">
        <v>50875</v>
      </c>
      <c r="C285" s="151"/>
      <c r="D285" s="152" t="s">
        <v>1034</v>
      </c>
      <c r="E285" s="153">
        <v>771877508752</v>
      </c>
      <c r="F285" s="164">
        <v>7.5</v>
      </c>
      <c r="G285" s="155">
        <v>2</v>
      </c>
      <c r="H285" s="156">
        <f t="shared" si="2"/>
        <v>15</v>
      </c>
      <c r="I285" s="157">
        <f t="shared" si="3"/>
        <v>0</v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49">
        <v>29</v>
      </c>
      <c r="B286" s="150">
        <v>50925</v>
      </c>
      <c r="C286" s="151"/>
      <c r="D286" s="152" t="s">
        <v>325</v>
      </c>
      <c r="E286" s="153">
        <v>771877509254</v>
      </c>
      <c r="F286" s="154">
        <v>19</v>
      </c>
      <c r="G286" s="155">
        <v>2</v>
      </c>
      <c r="H286" s="156">
        <f t="shared" si="2"/>
        <v>38</v>
      </c>
      <c r="I286" s="157">
        <f t="shared" si="3"/>
        <v>0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49">
        <v>29</v>
      </c>
      <c r="B287" s="150">
        <v>50955</v>
      </c>
      <c r="C287" s="151"/>
      <c r="D287" s="152" t="s">
        <v>326</v>
      </c>
      <c r="E287" s="153">
        <v>771877509551</v>
      </c>
      <c r="F287" s="154">
        <v>19</v>
      </c>
      <c r="G287" s="155">
        <v>2</v>
      </c>
      <c r="H287" s="156">
        <f t="shared" si="2"/>
        <v>38</v>
      </c>
      <c r="I287" s="157">
        <f t="shared" si="3"/>
        <v>0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49">
        <v>30</v>
      </c>
      <c r="B288" s="150">
        <v>51083</v>
      </c>
      <c r="C288" s="151"/>
      <c r="D288" s="152" t="s">
        <v>327</v>
      </c>
      <c r="E288" s="153">
        <v>771877510830</v>
      </c>
      <c r="F288" s="154">
        <v>11</v>
      </c>
      <c r="G288" s="155">
        <v>2</v>
      </c>
      <c r="H288" s="156">
        <f t="shared" si="2"/>
        <v>22</v>
      </c>
      <c r="I288" s="157">
        <f t="shared" si="3"/>
        <v>0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49">
        <v>30</v>
      </c>
      <c r="B289" s="150">
        <v>51085</v>
      </c>
      <c r="C289" s="151"/>
      <c r="D289" s="152" t="s">
        <v>328</v>
      </c>
      <c r="E289" s="153">
        <v>771877510854</v>
      </c>
      <c r="F289" s="154">
        <v>11</v>
      </c>
      <c r="G289" s="155">
        <v>2</v>
      </c>
      <c r="H289" s="156">
        <f t="shared" si="2"/>
        <v>22</v>
      </c>
      <c r="I289" s="157">
        <f t="shared" si="3"/>
        <v>0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49" t="s">
        <v>992</v>
      </c>
      <c r="B290" s="150">
        <v>51125</v>
      </c>
      <c r="C290" s="151"/>
      <c r="D290" s="152" t="s">
        <v>329</v>
      </c>
      <c r="E290" s="153">
        <v>771877511257</v>
      </c>
      <c r="F290" s="154">
        <v>20</v>
      </c>
      <c r="G290" s="155">
        <v>2</v>
      </c>
      <c r="H290" s="156">
        <f t="shared" si="2"/>
        <v>40</v>
      </c>
      <c r="I290" s="157">
        <f t="shared" si="3"/>
        <v>0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49">
        <v>37</v>
      </c>
      <c r="B291" s="158">
        <v>51325</v>
      </c>
      <c r="C291" s="159"/>
      <c r="D291" s="160" t="s">
        <v>331</v>
      </c>
      <c r="E291" s="161">
        <v>771877513251</v>
      </c>
      <c r="F291" s="154">
        <v>19.25</v>
      </c>
      <c r="G291" s="155">
        <v>2</v>
      </c>
      <c r="H291" s="156">
        <f t="shared" si="2"/>
        <v>38.5</v>
      </c>
      <c r="I291" s="157">
        <f t="shared" si="3"/>
        <v>0</v>
      </c>
      <c r="J291" s="1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12.75" customHeight="1" x14ac:dyDescent="0.25">
      <c r="A292" s="149">
        <v>37</v>
      </c>
      <c r="B292" s="158">
        <v>51345</v>
      </c>
      <c r="C292" s="159"/>
      <c r="D292" s="160" t="s">
        <v>332</v>
      </c>
      <c r="E292" s="161">
        <v>771877513459</v>
      </c>
      <c r="F292" s="154">
        <v>19.25</v>
      </c>
      <c r="G292" s="155">
        <v>2</v>
      </c>
      <c r="H292" s="156">
        <f t="shared" si="2"/>
        <v>38.5</v>
      </c>
      <c r="I292" s="157">
        <f t="shared" si="3"/>
        <v>0</v>
      </c>
      <c r="J292" s="1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ht="12.75" customHeight="1" x14ac:dyDescent="0.25">
      <c r="A293" s="149">
        <v>20</v>
      </c>
      <c r="B293" s="150">
        <v>51425</v>
      </c>
      <c r="C293" s="151"/>
      <c r="D293" s="152" t="s">
        <v>334</v>
      </c>
      <c r="E293" s="153">
        <v>771877514258</v>
      </c>
      <c r="F293" s="154">
        <v>16</v>
      </c>
      <c r="G293" s="155">
        <v>2</v>
      </c>
      <c r="H293" s="156">
        <f t="shared" si="2"/>
        <v>32</v>
      </c>
      <c r="I293" s="157">
        <f t="shared" si="3"/>
        <v>0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49">
        <v>37</v>
      </c>
      <c r="B294" s="158">
        <v>51515</v>
      </c>
      <c r="C294" s="159"/>
      <c r="D294" s="160" t="s">
        <v>335</v>
      </c>
      <c r="E294" s="161">
        <v>771877515156</v>
      </c>
      <c r="F294" s="154">
        <v>16</v>
      </c>
      <c r="G294" s="155">
        <v>2</v>
      </c>
      <c r="H294" s="156">
        <f t="shared" si="2"/>
        <v>32</v>
      </c>
      <c r="I294" s="157">
        <f t="shared" si="3"/>
        <v>0</v>
      </c>
      <c r="J294" s="1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12.75" customHeight="1" x14ac:dyDescent="0.25">
      <c r="A295" s="149">
        <v>31</v>
      </c>
      <c r="B295" s="150">
        <v>52013</v>
      </c>
      <c r="C295" s="151"/>
      <c r="D295" s="152" t="s">
        <v>336</v>
      </c>
      <c r="E295" s="153">
        <v>771877520136</v>
      </c>
      <c r="F295" s="154">
        <v>20</v>
      </c>
      <c r="G295" s="155">
        <v>2</v>
      </c>
      <c r="H295" s="156">
        <f t="shared" si="2"/>
        <v>40</v>
      </c>
      <c r="I295" s="157">
        <f t="shared" si="3"/>
        <v>0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49">
        <v>31</v>
      </c>
      <c r="B296" s="150">
        <v>52015</v>
      </c>
      <c r="C296" s="151"/>
      <c r="D296" s="152" t="s">
        <v>337</v>
      </c>
      <c r="E296" s="153">
        <v>771877520150</v>
      </c>
      <c r="F296" s="154">
        <v>20</v>
      </c>
      <c r="G296" s="155">
        <v>2</v>
      </c>
      <c r="H296" s="156">
        <f t="shared" si="2"/>
        <v>40</v>
      </c>
      <c r="I296" s="157">
        <f t="shared" si="3"/>
        <v>0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49">
        <v>31</v>
      </c>
      <c r="B297" s="150">
        <v>52017</v>
      </c>
      <c r="C297" s="151"/>
      <c r="D297" s="152" t="s">
        <v>338</v>
      </c>
      <c r="E297" s="153">
        <v>771877520174</v>
      </c>
      <c r="F297" s="154">
        <v>20</v>
      </c>
      <c r="G297" s="155">
        <v>2</v>
      </c>
      <c r="H297" s="156">
        <f t="shared" si="2"/>
        <v>40</v>
      </c>
      <c r="I297" s="157">
        <f t="shared" si="3"/>
        <v>0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49" t="s">
        <v>1028</v>
      </c>
      <c r="B298" s="150">
        <v>52103</v>
      </c>
      <c r="C298" s="151"/>
      <c r="D298" s="152" t="s">
        <v>339</v>
      </c>
      <c r="E298" s="153">
        <v>771877521034</v>
      </c>
      <c r="F298" s="154">
        <v>19</v>
      </c>
      <c r="G298" s="155">
        <v>2</v>
      </c>
      <c r="H298" s="156">
        <f t="shared" si="2"/>
        <v>38</v>
      </c>
      <c r="I298" s="157">
        <f t="shared" si="3"/>
        <v>0</v>
      </c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49" t="s">
        <v>1028</v>
      </c>
      <c r="B299" s="150">
        <v>52105</v>
      </c>
      <c r="C299" s="151"/>
      <c r="D299" s="152" t="s">
        <v>340</v>
      </c>
      <c r="E299" s="153">
        <v>771877521058</v>
      </c>
      <c r="F299" s="154">
        <v>19</v>
      </c>
      <c r="G299" s="155">
        <v>2</v>
      </c>
      <c r="H299" s="156">
        <f t="shared" si="2"/>
        <v>38</v>
      </c>
      <c r="I299" s="157">
        <f t="shared" si="3"/>
        <v>0</v>
      </c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49">
        <v>74</v>
      </c>
      <c r="B300" s="150">
        <v>52185</v>
      </c>
      <c r="C300" s="151"/>
      <c r="D300" s="152" t="s">
        <v>341</v>
      </c>
      <c r="E300" s="153">
        <v>771877521850</v>
      </c>
      <c r="F300" s="154">
        <v>19</v>
      </c>
      <c r="G300" s="155">
        <v>2</v>
      </c>
      <c r="H300" s="156">
        <f t="shared" si="2"/>
        <v>38</v>
      </c>
      <c r="I300" s="157">
        <f t="shared" si="3"/>
        <v>0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49">
        <v>64</v>
      </c>
      <c r="B301" s="150">
        <v>52373</v>
      </c>
      <c r="C301" s="151"/>
      <c r="D301" s="152" t="s">
        <v>342</v>
      </c>
      <c r="E301" s="153">
        <v>771877523731</v>
      </c>
      <c r="F301" s="154">
        <v>11</v>
      </c>
      <c r="G301" s="155">
        <v>2</v>
      </c>
      <c r="H301" s="156">
        <f t="shared" si="2"/>
        <v>22</v>
      </c>
      <c r="I301" s="157">
        <f t="shared" si="3"/>
        <v>0</v>
      </c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49">
        <v>64</v>
      </c>
      <c r="B302" s="150">
        <v>52375</v>
      </c>
      <c r="C302" s="151"/>
      <c r="D302" s="152" t="s">
        <v>343</v>
      </c>
      <c r="E302" s="153">
        <v>771877523755</v>
      </c>
      <c r="F302" s="154">
        <v>11</v>
      </c>
      <c r="G302" s="155">
        <v>2</v>
      </c>
      <c r="H302" s="156">
        <f t="shared" si="2"/>
        <v>22</v>
      </c>
      <c r="I302" s="157">
        <f t="shared" si="3"/>
        <v>0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49">
        <v>64</v>
      </c>
      <c r="B303" s="150">
        <v>52377</v>
      </c>
      <c r="C303" s="151"/>
      <c r="D303" s="152" t="s">
        <v>344</v>
      </c>
      <c r="E303" s="153">
        <v>771877523779</v>
      </c>
      <c r="F303" s="154">
        <v>12.1</v>
      </c>
      <c r="G303" s="155">
        <v>2</v>
      </c>
      <c r="H303" s="156">
        <f t="shared" si="2"/>
        <v>24.2</v>
      </c>
      <c r="I303" s="157">
        <f t="shared" si="3"/>
        <v>0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49">
        <v>62</v>
      </c>
      <c r="B304" s="150">
        <v>52903</v>
      </c>
      <c r="C304" s="151"/>
      <c r="D304" s="152" t="s">
        <v>346</v>
      </c>
      <c r="E304" s="153">
        <v>771877529030</v>
      </c>
      <c r="F304" s="154">
        <v>15.95</v>
      </c>
      <c r="G304" s="155">
        <v>2</v>
      </c>
      <c r="H304" s="156">
        <f t="shared" si="2"/>
        <v>31.9</v>
      </c>
      <c r="I304" s="157">
        <f t="shared" si="3"/>
        <v>0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49">
        <v>62</v>
      </c>
      <c r="B305" s="150">
        <v>53023</v>
      </c>
      <c r="C305" s="151"/>
      <c r="D305" s="152" t="s">
        <v>1035</v>
      </c>
      <c r="E305" s="153">
        <v>771877530234</v>
      </c>
      <c r="F305" s="154">
        <v>14</v>
      </c>
      <c r="G305" s="155">
        <v>2</v>
      </c>
      <c r="H305" s="156">
        <f t="shared" si="2"/>
        <v>28</v>
      </c>
      <c r="I305" s="157">
        <f t="shared" si="3"/>
        <v>0</v>
      </c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49">
        <v>62</v>
      </c>
      <c r="B306" s="150">
        <v>53025</v>
      </c>
      <c r="C306" s="151"/>
      <c r="D306" s="152" t="s">
        <v>1036</v>
      </c>
      <c r="E306" s="153">
        <v>771877530258</v>
      </c>
      <c r="F306" s="154">
        <v>14</v>
      </c>
      <c r="G306" s="155">
        <v>2</v>
      </c>
      <c r="H306" s="156">
        <f t="shared" si="2"/>
        <v>28</v>
      </c>
      <c r="I306" s="157">
        <f t="shared" si="3"/>
        <v>0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49" t="s">
        <v>1037</v>
      </c>
      <c r="B307" s="150">
        <v>53062</v>
      </c>
      <c r="C307" s="151"/>
      <c r="D307" s="152" t="s">
        <v>349</v>
      </c>
      <c r="E307" s="153">
        <v>771877530623</v>
      </c>
      <c r="F307" s="154">
        <v>11</v>
      </c>
      <c r="G307" s="155">
        <v>2</v>
      </c>
      <c r="H307" s="156">
        <f t="shared" si="2"/>
        <v>22</v>
      </c>
      <c r="I307" s="157">
        <f t="shared" si="3"/>
        <v>0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49">
        <v>68</v>
      </c>
      <c r="B308" s="150">
        <v>53272</v>
      </c>
      <c r="C308" s="151"/>
      <c r="D308" s="152" t="s">
        <v>350</v>
      </c>
      <c r="E308" s="153">
        <v>771877532726</v>
      </c>
      <c r="F308" s="154">
        <v>14.5</v>
      </c>
      <c r="G308" s="155">
        <v>2</v>
      </c>
      <c r="H308" s="156">
        <f t="shared" si="2"/>
        <v>29</v>
      </c>
      <c r="I308" s="157">
        <f t="shared" si="3"/>
        <v>0</v>
      </c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49" t="s">
        <v>1038</v>
      </c>
      <c r="B309" s="150">
        <v>53905</v>
      </c>
      <c r="C309" s="151"/>
      <c r="D309" s="152" t="s">
        <v>351</v>
      </c>
      <c r="E309" s="153">
        <v>771877539053</v>
      </c>
      <c r="F309" s="154">
        <v>10</v>
      </c>
      <c r="G309" s="155">
        <v>2</v>
      </c>
      <c r="H309" s="156">
        <f t="shared" si="2"/>
        <v>20</v>
      </c>
      <c r="I309" s="157">
        <f t="shared" si="3"/>
        <v>0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49" t="s">
        <v>1039</v>
      </c>
      <c r="B310" s="158">
        <v>53945</v>
      </c>
      <c r="C310" s="159"/>
      <c r="D310" s="160" t="s">
        <v>352</v>
      </c>
      <c r="E310" s="161">
        <v>771877539459</v>
      </c>
      <c r="F310" s="154">
        <v>10</v>
      </c>
      <c r="G310" s="162">
        <v>2</v>
      </c>
      <c r="H310" s="163">
        <f t="shared" si="2"/>
        <v>20</v>
      </c>
      <c r="I310" s="157">
        <f t="shared" si="3"/>
        <v>0</v>
      </c>
      <c r="J310" s="1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12.75" customHeight="1" x14ac:dyDescent="0.25">
      <c r="A311" s="149" t="s">
        <v>1040</v>
      </c>
      <c r="B311" s="158">
        <v>53965</v>
      </c>
      <c r="C311" s="159"/>
      <c r="D311" s="160" t="s">
        <v>353</v>
      </c>
      <c r="E311" s="161">
        <v>771877539657</v>
      </c>
      <c r="F311" s="154">
        <v>10</v>
      </c>
      <c r="G311" s="162">
        <v>2</v>
      </c>
      <c r="H311" s="163">
        <f t="shared" si="2"/>
        <v>20</v>
      </c>
      <c r="I311" s="157">
        <f t="shared" si="3"/>
        <v>0</v>
      </c>
      <c r="J311" s="1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12.75" customHeight="1" x14ac:dyDescent="0.25">
      <c r="A312" s="149" t="s">
        <v>1038</v>
      </c>
      <c r="B312" s="150">
        <v>53975</v>
      </c>
      <c r="C312" s="151"/>
      <c r="D312" s="152" t="s">
        <v>354</v>
      </c>
      <c r="E312" s="153">
        <v>771877539756</v>
      </c>
      <c r="F312" s="154">
        <v>10</v>
      </c>
      <c r="G312" s="155">
        <v>2</v>
      </c>
      <c r="H312" s="156">
        <f t="shared" si="2"/>
        <v>20</v>
      </c>
      <c r="I312" s="157">
        <f t="shared" si="3"/>
        <v>0</v>
      </c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49" t="s">
        <v>1041</v>
      </c>
      <c r="B313" s="150">
        <v>53985</v>
      </c>
      <c r="C313" s="151"/>
      <c r="D313" s="152" t="s">
        <v>355</v>
      </c>
      <c r="E313" s="153">
        <v>771877539855</v>
      </c>
      <c r="F313" s="154">
        <v>10</v>
      </c>
      <c r="G313" s="155">
        <v>2</v>
      </c>
      <c r="H313" s="156">
        <f t="shared" si="2"/>
        <v>20</v>
      </c>
      <c r="I313" s="157">
        <f t="shared" si="3"/>
        <v>0</v>
      </c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49" t="s">
        <v>1042</v>
      </c>
      <c r="B314" s="158">
        <v>53995</v>
      </c>
      <c r="C314" s="159"/>
      <c r="D314" s="160" t="s">
        <v>356</v>
      </c>
      <c r="E314" s="161">
        <v>771877539954</v>
      </c>
      <c r="F314" s="154">
        <v>10</v>
      </c>
      <c r="G314" s="162">
        <v>2</v>
      </c>
      <c r="H314" s="163">
        <f t="shared" si="2"/>
        <v>20</v>
      </c>
      <c r="I314" s="157">
        <f t="shared" si="3"/>
        <v>0</v>
      </c>
      <c r="J314" s="1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12.75" customHeight="1" x14ac:dyDescent="0.25">
      <c r="A315" s="149">
        <v>68</v>
      </c>
      <c r="B315" s="150">
        <v>54203</v>
      </c>
      <c r="C315" s="151"/>
      <c r="D315" s="152" t="s">
        <v>1043</v>
      </c>
      <c r="E315" s="153">
        <v>771877542039</v>
      </c>
      <c r="F315" s="164">
        <v>13.5</v>
      </c>
      <c r="G315" s="155">
        <v>2</v>
      </c>
      <c r="H315" s="156">
        <f t="shared" si="2"/>
        <v>27</v>
      </c>
      <c r="I315" s="157">
        <f t="shared" si="3"/>
        <v>0</v>
      </c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49">
        <v>63</v>
      </c>
      <c r="B316" s="150">
        <v>54305</v>
      </c>
      <c r="C316" s="151"/>
      <c r="D316" s="152" t="s">
        <v>1044</v>
      </c>
      <c r="E316" s="153">
        <v>771877543050</v>
      </c>
      <c r="F316" s="154">
        <v>19</v>
      </c>
      <c r="G316" s="155">
        <v>2</v>
      </c>
      <c r="H316" s="156">
        <f t="shared" si="2"/>
        <v>38</v>
      </c>
      <c r="I316" s="157">
        <f t="shared" si="3"/>
        <v>0</v>
      </c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49">
        <v>60</v>
      </c>
      <c r="B317" s="150">
        <v>54405</v>
      </c>
      <c r="C317" s="151"/>
      <c r="D317" s="152" t="s">
        <v>358</v>
      </c>
      <c r="E317" s="153">
        <v>771877544057</v>
      </c>
      <c r="F317" s="154">
        <v>23</v>
      </c>
      <c r="G317" s="155">
        <v>2</v>
      </c>
      <c r="H317" s="156">
        <f t="shared" si="2"/>
        <v>46</v>
      </c>
      <c r="I317" s="157">
        <f t="shared" si="3"/>
        <v>0</v>
      </c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49">
        <v>60</v>
      </c>
      <c r="B318" s="150">
        <v>54485</v>
      </c>
      <c r="C318" s="151"/>
      <c r="D318" s="152" t="s">
        <v>359</v>
      </c>
      <c r="E318" s="153">
        <v>771877544859</v>
      </c>
      <c r="F318" s="154">
        <v>23</v>
      </c>
      <c r="G318" s="155">
        <v>2</v>
      </c>
      <c r="H318" s="156">
        <f t="shared" si="2"/>
        <v>46</v>
      </c>
      <c r="I318" s="157">
        <f t="shared" si="3"/>
        <v>0</v>
      </c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49">
        <v>60</v>
      </c>
      <c r="B319" s="158">
        <v>54495</v>
      </c>
      <c r="C319" s="159"/>
      <c r="D319" s="160" t="s">
        <v>360</v>
      </c>
      <c r="E319" s="161">
        <v>771877544958</v>
      </c>
      <c r="F319" s="154">
        <v>23</v>
      </c>
      <c r="G319" s="162">
        <v>2</v>
      </c>
      <c r="H319" s="163">
        <f t="shared" si="2"/>
        <v>46</v>
      </c>
      <c r="I319" s="157">
        <f t="shared" si="3"/>
        <v>0</v>
      </c>
      <c r="J319" s="1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12.75" customHeight="1" x14ac:dyDescent="0.25">
      <c r="A320" s="149">
        <v>68</v>
      </c>
      <c r="B320" s="150">
        <v>54695</v>
      </c>
      <c r="C320" s="151"/>
      <c r="D320" s="152" t="s">
        <v>361</v>
      </c>
      <c r="E320" s="153">
        <v>771877546952</v>
      </c>
      <c r="F320" s="154">
        <v>15.95</v>
      </c>
      <c r="G320" s="155">
        <v>2</v>
      </c>
      <c r="H320" s="156">
        <f t="shared" si="2"/>
        <v>31.9</v>
      </c>
      <c r="I320" s="157">
        <f t="shared" si="3"/>
        <v>0</v>
      </c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49">
        <v>63</v>
      </c>
      <c r="B321" s="150">
        <v>54901</v>
      </c>
      <c r="C321" s="151"/>
      <c r="D321" s="152" t="s">
        <v>362</v>
      </c>
      <c r="E321" s="153">
        <v>771877549014</v>
      </c>
      <c r="F321" s="154">
        <v>13.5</v>
      </c>
      <c r="G321" s="155">
        <v>2</v>
      </c>
      <c r="H321" s="156">
        <f t="shared" si="2"/>
        <v>27</v>
      </c>
      <c r="I321" s="157">
        <f t="shared" si="3"/>
        <v>0</v>
      </c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49">
        <v>63</v>
      </c>
      <c r="B322" s="150">
        <v>54902</v>
      </c>
      <c r="C322" s="151"/>
      <c r="D322" s="152" t="s">
        <v>368</v>
      </c>
      <c r="E322" s="153">
        <v>771877549021</v>
      </c>
      <c r="F322" s="154">
        <v>13.5</v>
      </c>
      <c r="G322" s="155">
        <v>2</v>
      </c>
      <c r="H322" s="156">
        <f t="shared" si="2"/>
        <v>27</v>
      </c>
      <c r="I322" s="157">
        <f t="shared" si="3"/>
        <v>0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49" t="s">
        <v>986</v>
      </c>
      <c r="B323" s="150">
        <v>54905</v>
      </c>
      <c r="C323" s="151"/>
      <c r="D323" s="152" t="s">
        <v>369</v>
      </c>
      <c r="E323" s="153">
        <v>771877549052</v>
      </c>
      <c r="F323" s="154">
        <v>18</v>
      </c>
      <c r="G323" s="155">
        <v>2</v>
      </c>
      <c r="H323" s="156">
        <f t="shared" si="2"/>
        <v>36</v>
      </c>
      <c r="I323" s="157">
        <f t="shared" si="3"/>
        <v>0</v>
      </c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49">
        <v>68</v>
      </c>
      <c r="B324" s="150">
        <v>55270</v>
      </c>
      <c r="C324" s="151"/>
      <c r="D324" s="152" t="s">
        <v>370</v>
      </c>
      <c r="E324" s="153">
        <v>771877552700</v>
      </c>
      <c r="F324" s="154">
        <v>14.85</v>
      </c>
      <c r="G324" s="155">
        <v>2</v>
      </c>
      <c r="H324" s="156">
        <f t="shared" si="2"/>
        <v>29.7</v>
      </c>
      <c r="I324" s="157">
        <f t="shared" si="3"/>
        <v>0</v>
      </c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49">
        <v>69</v>
      </c>
      <c r="B325" s="150">
        <v>55271</v>
      </c>
      <c r="C325" s="151"/>
      <c r="D325" s="152" t="s">
        <v>371</v>
      </c>
      <c r="E325" s="153">
        <v>771877552717</v>
      </c>
      <c r="F325" s="164">
        <v>13.5</v>
      </c>
      <c r="G325" s="155">
        <v>2</v>
      </c>
      <c r="H325" s="156">
        <f t="shared" si="2"/>
        <v>27</v>
      </c>
      <c r="I325" s="157">
        <f t="shared" si="3"/>
        <v>0</v>
      </c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49">
        <v>69</v>
      </c>
      <c r="B326" s="150">
        <v>55272</v>
      </c>
      <c r="C326" s="151"/>
      <c r="D326" s="152" t="s">
        <v>372</v>
      </c>
      <c r="E326" s="153">
        <v>771877552724</v>
      </c>
      <c r="F326" s="154">
        <v>14.85</v>
      </c>
      <c r="G326" s="155">
        <v>2</v>
      </c>
      <c r="H326" s="156">
        <f t="shared" si="2"/>
        <v>29.7</v>
      </c>
      <c r="I326" s="157">
        <f t="shared" si="3"/>
        <v>0</v>
      </c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49">
        <v>68</v>
      </c>
      <c r="B327" s="150">
        <v>55273</v>
      </c>
      <c r="C327" s="151"/>
      <c r="D327" s="152" t="s">
        <v>373</v>
      </c>
      <c r="E327" s="153">
        <v>771877552731</v>
      </c>
      <c r="F327" s="154">
        <v>14.85</v>
      </c>
      <c r="G327" s="155">
        <v>2</v>
      </c>
      <c r="H327" s="156">
        <f t="shared" si="2"/>
        <v>29.7</v>
      </c>
      <c r="I327" s="157">
        <f t="shared" si="3"/>
        <v>0</v>
      </c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49">
        <v>74</v>
      </c>
      <c r="B328" s="150">
        <v>55693</v>
      </c>
      <c r="C328" s="151"/>
      <c r="D328" s="152" t="s">
        <v>374</v>
      </c>
      <c r="E328" s="153">
        <v>771877556937</v>
      </c>
      <c r="F328" s="154">
        <v>15</v>
      </c>
      <c r="G328" s="155">
        <v>2</v>
      </c>
      <c r="H328" s="156">
        <f t="shared" si="2"/>
        <v>30</v>
      </c>
      <c r="I328" s="157">
        <f t="shared" si="3"/>
        <v>0</v>
      </c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49">
        <v>66</v>
      </c>
      <c r="B329" s="150">
        <v>55785</v>
      </c>
      <c r="C329" s="151"/>
      <c r="D329" s="152" t="s">
        <v>375</v>
      </c>
      <c r="E329" s="153">
        <v>771877557859</v>
      </c>
      <c r="F329" s="154">
        <v>14.3</v>
      </c>
      <c r="G329" s="155">
        <v>2</v>
      </c>
      <c r="H329" s="156">
        <f t="shared" si="2"/>
        <v>28.6</v>
      </c>
      <c r="I329" s="157">
        <f t="shared" si="3"/>
        <v>0</v>
      </c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49">
        <v>67</v>
      </c>
      <c r="B330" s="150">
        <v>56055</v>
      </c>
      <c r="C330" s="151"/>
      <c r="D330" s="152" t="s">
        <v>376</v>
      </c>
      <c r="E330" s="153">
        <v>771877560552</v>
      </c>
      <c r="F330" s="154">
        <v>14.85</v>
      </c>
      <c r="G330" s="155">
        <v>2</v>
      </c>
      <c r="H330" s="156">
        <f t="shared" si="2"/>
        <v>29.7</v>
      </c>
      <c r="I330" s="157">
        <f t="shared" si="3"/>
        <v>0</v>
      </c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49">
        <v>67</v>
      </c>
      <c r="B331" s="150">
        <v>56175</v>
      </c>
      <c r="C331" s="151"/>
      <c r="D331" s="152" t="s">
        <v>377</v>
      </c>
      <c r="E331" s="153">
        <v>771877561757</v>
      </c>
      <c r="F331" s="154">
        <v>14.3</v>
      </c>
      <c r="G331" s="155">
        <v>2</v>
      </c>
      <c r="H331" s="156">
        <f t="shared" si="2"/>
        <v>28.6</v>
      </c>
      <c r="I331" s="157">
        <f t="shared" si="3"/>
        <v>0</v>
      </c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49">
        <v>72</v>
      </c>
      <c r="B332" s="150">
        <v>56705</v>
      </c>
      <c r="C332" s="151"/>
      <c r="D332" s="152" t="s">
        <v>378</v>
      </c>
      <c r="E332" s="153">
        <v>771877567056</v>
      </c>
      <c r="F332" s="154">
        <v>17.5</v>
      </c>
      <c r="G332" s="155">
        <v>2</v>
      </c>
      <c r="H332" s="156">
        <f t="shared" si="2"/>
        <v>35</v>
      </c>
      <c r="I332" s="157">
        <f t="shared" si="3"/>
        <v>0</v>
      </c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49">
        <v>72</v>
      </c>
      <c r="B333" s="150">
        <v>56775</v>
      </c>
      <c r="C333" s="151"/>
      <c r="D333" s="152" t="s">
        <v>379</v>
      </c>
      <c r="E333" s="153">
        <v>771877567759</v>
      </c>
      <c r="F333" s="154">
        <v>17.5</v>
      </c>
      <c r="G333" s="155">
        <v>2</v>
      </c>
      <c r="H333" s="156">
        <f t="shared" si="2"/>
        <v>35</v>
      </c>
      <c r="I333" s="157">
        <f t="shared" si="3"/>
        <v>0</v>
      </c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49">
        <v>72</v>
      </c>
      <c r="B334" s="150">
        <v>56785</v>
      </c>
      <c r="C334" s="151"/>
      <c r="D334" s="152" t="s">
        <v>380</v>
      </c>
      <c r="E334" s="153">
        <v>771877567858</v>
      </c>
      <c r="F334" s="154">
        <v>17.5</v>
      </c>
      <c r="G334" s="155">
        <v>2</v>
      </c>
      <c r="H334" s="156">
        <f t="shared" si="2"/>
        <v>35</v>
      </c>
      <c r="I334" s="157">
        <f t="shared" si="3"/>
        <v>0</v>
      </c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49">
        <v>70</v>
      </c>
      <c r="B335" s="150">
        <v>56805</v>
      </c>
      <c r="C335" s="151"/>
      <c r="D335" s="152" t="s">
        <v>381</v>
      </c>
      <c r="E335" s="153">
        <v>771877568053</v>
      </c>
      <c r="F335" s="154">
        <v>26</v>
      </c>
      <c r="G335" s="155">
        <v>2</v>
      </c>
      <c r="H335" s="156">
        <f t="shared" si="2"/>
        <v>52</v>
      </c>
      <c r="I335" s="157">
        <f t="shared" si="3"/>
        <v>0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49">
        <v>70</v>
      </c>
      <c r="B336" s="150">
        <v>56835</v>
      </c>
      <c r="C336" s="151"/>
      <c r="D336" s="152" t="s">
        <v>382</v>
      </c>
      <c r="E336" s="153">
        <v>771877568350</v>
      </c>
      <c r="F336" s="164">
        <v>22.5</v>
      </c>
      <c r="G336" s="155">
        <v>2</v>
      </c>
      <c r="H336" s="156">
        <f t="shared" si="2"/>
        <v>45</v>
      </c>
      <c r="I336" s="157">
        <f t="shared" si="3"/>
        <v>0</v>
      </c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49">
        <v>70</v>
      </c>
      <c r="B337" s="150">
        <v>56855</v>
      </c>
      <c r="C337" s="151"/>
      <c r="D337" s="152" t="s">
        <v>383</v>
      </c>
      <c r="E337" s="153">
        <v>771877568558</v>
      </c>
      <c r="F337" s="164">
        <v>22.5</v>
      </c>
      <c r="G337" s="155">
        <v>2</v>
      </c>
      <c r="H337" s="156">
        <f t="shared" si="2"/>
        <v>45</v>
      </c>
      <c r="I337" s="157">
        <f t="shared" si="3"/>
        <v>0</v>
      </c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49">
        <v>71</v>
      </c>
      <c r="B338" s="150">
        <v>56885</v>
      </c>
      <c r="C338" s="151"/>
      <c r="D338" s="152" t="s">
        <v>384</v>
      </c>
      <c r="E338" s="153">
        <v>771877568855</v>
      </c>
      <c r="F338" s="154">
        <v>24</v>
      </c>
      <c r="G338" s="155">
        <v>2</v>
      </c>
      <c r="H338" s="156">
        <f t="shared" si="2"/>
        <v>48</v>
      </c>
      <c r="I338" s="157">
        <f t="shared" si="3"/>
        <v>0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49">
        <v>71</v>
      </c>
      <c r="B339" s="150">
        <v>56887</v>
      </c>
      <c r="C339" s="151"/>
      <c r="D339" s="152" t="s">
        <v>385</v>
      </c>
      <c r="E339" s="153">
        <v>771877568879</v>
      </c>
      <c r="F339" s="154">
        <v>27</v>
      </c>
      <c r="G339" s="155">
        <v>2</v>
      </c>
      <c r="H339" s="156">
        <f t="shared" si="2"/>
        <v>54</v>
      </c>
      <c r="I339" s="157">
        <f t="shared" si="3"/>
        <v>0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49">
        <v>70</v>
      </c>
      <c r="B340" s="150">
        <v>56895</v>
      </c>
      <c r="C340" s="151"/>
      <c r="D340" s="152" t="s">
        <v>386</v>
      </c>
      <c r="E340" s="153">
        <v>771877568954</v>
      </c>
      <c r="F340" s="154">
        <v>24</v>
      </c>
      <c r="G340" s="155">
        <v>2</v>
      </c>
      <c r="H340" s="156">
        <f t="shared" si="2"/>
        <v>48</v>
      </c>
      <c r="I340" s="157">
        <f t="shared" si="3"/>
        <v>0</v>
      </c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49">
        <v>74</v>
      </c>
      <c r="B341" s="150">
        <v>57083</v>
      </c>
      <c r="C341" s="151"/>
      <c r="D341" s="152" t="s">
        <v>387</v>
      </c>
      <c r="E341" s="153">
        <v>771877570834</v>
      </c>
      <c r="F341" s="154">
        <v>22</v>
      </c>
      <c r="G341" s="155">
        <v>2</v>
      </c>
      <c r="H341" s="156">
        <f t="shared" si="2"/>
        <v>44</v>
      </c>
      <c r="I341" s="157">
        <f t="shared" si="3"/>
        <v>0</v>
      </c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49">
        <v>74</v>
      </c>
      <c r="B342" s="150">
        <v>57085</v>
      </c>
      <c r="C342" s="151"/>
      <c r="D342" s="152" t="s">
        <v>388</v>
      </c>
      <c r="E342" s="153">
        <v>771877570858</v>
      </c>
      <c r="F342" s="154">
        <v>22</v>
      </c>
      <c r="G342" s="155">
        <v>2</v>
      </c>
      <c r="H342" s="156">
        <f t="shared" si="2"/>
        <v>44</v>
      </c>
      <c r="I342" s="157">
        <f t="shared" si="3"/>
        <v>0</v>
      </c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49">
        <v>73</v>
      </c>
      <c r="B343" s="150">
        <v>57173</v>
      </c>
      <c r="C343" s="151"/>
      <c r="D343" s="152" t="s">
        <v>389</v>
      </c>
      <c r="E343" s="153">
        <v>771877571732</v>
      </c>
      <c r="F343" s="154">
        <v>22</v>
      </c>
      <c r="G343" s="155">
        <v>2</v>
      </c>
      <c r="H343" s="156">
        <f t="shared" si="2"/>
        <v>44</v>
      </c>
      <c r="I343" s="157">
        <f t="shared" si="3"/>
        <v>0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49">
        <v>73</v>
      </c>
      <c r="B344" s="150">
        <v>57175</v>
      </c>
      <c r="C344" s="151"/>
      <c r="D344" s="152" t="s">
        <v>390</v>
      </c>
      <c r="E344" s="153">
        <v>771877571756</v>
      </c>
      <c r="F344" s="154">
        <v>22</v>
      </c>
      <c r="G344" s="155">
        <v>2</v>
      </c>
      <c r="H344" s="156">
        <f t="shared" si="2"/>
        <v>44</v>
      </c>
      <c r="I344" s="157">
        <f t="shared" si="3"/>
        <v>0</v>
      </c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49">
        <v>73</v>
      </c>
      <c r="B345" s="150">
        <v>57183</v>
      </c>
      <c r="C345" s="151"/>
      <c r="D345" s="152" t="s">
        <v>391</v>
      </c>
      <c r="E345" s="153">
        <v>771877571831</v>
      </c>
      <c r="F345" s="164">
        <v>20</v>
      </c>
      <c r="G345" s="155">
        <v>2</v>
      </c>
      <c r="H345" s="156">
        <f t="shared" si="2"/>
        <v>40</v>
      </c>
      <c r="I345" s="157">
        <f t="shared" si="3"/>
        <v>0</v>
      </c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49">
        <v>73</v>
      </c>
      <c r="B346" s="150">
        <v>57185</v>
      </c>
      <c r="C346" s="151"/>
      <c r="D346" s="152" t="s">
        <v>392</v>
      </c>
      <c r="E346" s="153">
        <v>771877571855</v>
      </c>
      <c r="F346" s="164">
        <v>20</v>
      </c>
      <c r="G346" s="155">
        <v>2</v>
      </c>
      <c r="H346" s="156">
        <f t="shared" si="2"/>
        <v>40</v>
      </c>
      <c r="I346" s="157">
        <f t="shared" si="3"/>
        <v>0</v>
      </c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49">
        <v>74</v>
      </c>
      <c r="B347" s="150">
        <v>57205</v>
      </c>
      <c r="C347" s="151"/>
      <c r="D347" s="152" t="s">
        <v>393</v>
      </c>
      <c r="E347" s="153">
        <v>771877572050</v>
      </c>
      <c r="F347" s="154">
        <v>17.5</v>
      </c>
      <c r="G347" s="155">
        <v>2</v>
      </c>
      <c r="H347" s="156">
        <f t="shared" si="2"/>
        <v>35</v>
      </c>
      <c r="I347" s="157">
        <f t="shared" si="3"/>
        <v>0</v>
      </c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49">
        <v>74</v>
      </c>
      <c r="B348" s="150">
        <v>57207</v>
      </c>
      <c r="C348" s="151"/>
      <c r="D348" s="152" t="s">
        <v>394</v>
      </c>
      <c r="E348" s="153">
        <v>771877572074</v>
      </c>
      <c r="F348" s="154">
        <v>17.5</v>
      </c>
      <c r="G348" s="155">
        <v>2</v>
      </c>
      <c r="H348" s="156">
        <f t="shared" si="2"/>
        <v>35</v>
      </c>
      <c r="I348" s="157">
        <f t="shared" si="3"/>
        <v>0</v>
      </c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49" t="s">
        <v>987</v>
      </c>
      <c r="B349" s="150">
        <v>57275</v>
      </c>
      <c r="C349" s="151"/>
      <c r="D349" s="152" t="s">
        <v>395</v>
      </c>
      <c r="E349" s="153">
        <v>771877572753</v>
      </c>
      <c r="F349" s="154">
        <v>15</v>
      </c>
      <c r="G349" s="155">
        <v>2</v>
      </c>
      <c r="H349" s="156">
        <f t="shared" si="2"/>
        <v>30</v>
      </c>
      <c r="I349" s="157">
        <f t="shared" si="3"/>
        <v>0</v>
      </c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49" t="s">
        <v>987</v>
      </c>
      <c r="B350" s="150">
        <v>57285</v>
      </c>
      <c r="C350" s="151"/>
      <c r="D350" s="152" t="s">
        <v>396</v>
      </c>
      <c r="E350" s="153">
        <v>771877572852</v>
      </c>
      <c r="F350" s="164">
        <v>12.5</v>
      </c>
      <c r="G350" s="155">
        <v>2</v>
      </c>
      <c r="H350" s="156">
        <f t="shared" si="2"/>
        <v>25</v>
      </c>
      <c r="I350" s="157">
        <f t="shared" si="3"/>
        <v>0</v>
      </c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49">
        <v>63</v>
      </c>
      <c r="B351" s="150">
        <v>57502</v>
      </c>
      <c r="C351" s="151"/>
      <c r="D351" s="152" t="s">
        <v>397</v>
      </c>
      <c r="E351" s="153">
        <v>771877575020</v>
      </c>
      <c r="F351" s="154">
        <v>20</v>
      </c>
      <c r="G351" s="155">
        <v>2</v>
      </c>
      <c r="H351" s="156">
        <f t="shared" si="2"/>
        <v>40</v>
      </c>
      <c r="I351" s="157">
        <f t="shared" si="3"/>
        <v>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49">
        <v>63</v>
      </c>
      <c r="B352" s="150">
        <v>57505</v>
      </c>
      <c r="C352" s="151"/>
      <c r="D352" s="152" t="s">
        <v>398</v>
      </c>
      <c r="E352" s="153">
        <v>771877575051</v>
      </c>
      <c r="F352" s="154">
        <v>20</v>
      </c>
      <c r="G352" s="155">
        <v>2</v>
      </c>
      <c r="H352" s="156">
        <f t="shared" si="2"/>
        <v>40</v>
      </c>
      <c r="I352" s="157">
        <f t="shared" si="3"/>
        <v>0</v>
      </c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49">
        <v>64</v>
      </c>
      <c r="B353" s="150">
        <v>57565</v>
      </c>
      <c r="C353" s="151"/>
      <c r="D353" s="152" t="s">
        <v>399</v>
      </c>
      <c r="E353" s="153">
        <v>771877575655</v>
      </c>
      <c r="F353" s="154">
        <v>20</v>
      </c>
      <c r="G353" s="155">
        <v>2</v>
      </c>
      <c r="H353" s="156">
        <f t="shared" si="2"/>
        <v>40</v>
      </c>
      <c r="I353" s="157">
        <f t="shared" si="3"/>
        <v>0</v>
      </c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49">
        <v>63</v>
      </c>
      <c r="B354" s="150">
        <v>57592</v>
      </c>
      <c r="C354" s="151"/>
      <c r="D354" s="152" t="s">
        <v>400</v>
      </c>
      <c r="E354" s="153">
        <v>771877575921</v>
      </c>
      <c r="F354" s="154">
        <v>19.5</v>
      </c>
      <c r="G354" s="155">
        <v>2</v>
      </c>
      <c r="H354" s="156">
        <f t="shared" si="2"/>
        <v>39</v>
      </c>
      <c r="I354" s="157">
        <f t="shared" si="3"/>
        <v>0</v>
      </c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49">
        <v>63</v>
      </c>
      <c r="B355" s="150">
        <v>57595</v>
      </c>
      <c r="C355" s="151"/>
      <c r="D355" s="152" t="s">
        <v>401</v>
      </c>
      <c r="E355" s="153">
        <v>771877575952</v>
      </c>
      <c r="F355" s="154">
        <v>19.5</v>
      </c>
      <c r="G355" s="155">
        <v>2</v>
      </c>
      <c r="H355" s="156">
        <f t="shared" si="2"/>
        <v>39</v>
      </c>
      <c r="I355" s="157">
        <f t="shared" si="3"/>
        <v>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49">
        <v>71</v>
      </c>
      <c r="B356" s="150">
        <v>57665</v>
      </c>
      <c r="C356" s="151"/>
      <c r="D356" s="152" t="s">
        <v>402</v>
      </c>
      <c r="E356" s="153">
        <v>771877576652</v>
      </c>
      <c r="F356" s="164">
        <v>15</v>
      </c>
      <c r="G356" s="155">
        <v>2</v>
      </c>
      <c r="H356" s="156">
        <f t="shared" si="2"/>
        <v>30</v>
      </c>
      <c r="I356" s="157">
        <f t="shared" si="3"/>
        <v>0</v>
      </c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49">
        <v>81</v>
      </c>
      <c r="B357" s="150">
        <v>61083</v>
      </c>
      <c r="C357" s="151"/>
      <c r="D357" s="152" t="s">
        <v>404</v>
      </c>
      <c r="E357" s="153">
        <v>771877610837</v>
      </c>
      <c r="F357" s="154">
        <v>13.75</v>
      </c>
      <c r="G357" s="155">
        <v>2</v>
      </c>
      <c r="H357" s="156">
        <f t="shared" si="2"/>
        <v>27.5</v>
      </c>
      <c r="I357" s="157">
        <f t="shared" si="3"/>
        <v>0</v>
      </c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49">
        <v>81</v>
      </c>
      <c r="B358" s="150">
        <v>61193</v>
      </c>
      <c r="C358" s="151"/>
      <c r="D358" s="152" t="s">
        <v>405</v>
      </c>
      <c r="E358" s="153">
        <v>771877611933</v>
      </c>
      <c r="F358" s="154">
        <v>13.75</v>
      </c>
      <c r="G358" s="155">
        <v>2</v>
      </c>
      <c r="H358" s="156">
        <f t="shared" si="2"/>
        <v>27.5</v>
      </c>
      <c r="I358" s="157">
        <f t="shared" si="3"/>
        <v>0</v>
      </c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49">
        <v>76</v>
      </c>
      <c r="B359" s="150">
        <v>61205</v>
      </c>
      <c r="C359" s="151"/>
      <c r="D359" s="152" t="s">
        <v>406</v>
      </c>
      <c r="E359" s="153">
        <v>771877612053</v>
      </c>
      <c r="F359" s="154">
        <v>22</v>
      </c>
      <c r="G359" s="155">
        <v>2</v>
      </c>
      <c r="H359" s="156">
        <f t="shared" si="2"/>
        <v>44</v>
      </c>
      <c r="I359" s="157">
        <f t="shared" si="3"/>
        <v>0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49">
        <v>76</v>
      </c>
      <c r="B360" s="150">
        <v>61365</v>
      </c>
      <c r="C360" s="151"/>
      <c r="D360" s="152" t="s">
        <v>407</v>
      </c>
      <c r="E360" s="153">
        <v>771877613654</v>
      </c>
      <c r="F360" s="154">
        <v>22</v>
      </c>
      <c r="G360" s="155">
        <v>2</v>
      </c>
      <c r="H360" s="156">
        <f t="shared" si="2"/>
        <v>44</v>
      </c>
      <c r="I360" s="157">
        <f t="shared" si="3"/>
        <v>0</v>
      </c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49">
        <v>76</v>
      </c>
      <c r="B361" s="150">
        <v>61865</v>
      </c>
      <c r="C361" s="151"/>
      <c r="D361" s="152" t="s">
        <v>408</v>
      </c>
      <c r="E361" s="153">
        <v>771877618659</v>
      </c>
      <c r="F361" s="154">
        <v>22</v>
      </c>
      <c r="G361" s="155">
        <v>2</v>
      </c>
      <c r="H361" s="156">
        <f t="shared" si="2"/>
        <v>44</v>
      </c>
      <c r="I361" s="157">
        <f t="shared" si="3"/>
        <v>0</v>
      </c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49">
        <v>76</v>
      </c>
      <c r="B362" s="150">
        <v>61955</v>
      </c>
      <c r="C362" s="151"/>
      <c r="D362" s="152" t="s">
        <v>409</v>
      </c>
      <c r="E362" s="153">
        <v>771877619557</v>
      </c>
      <c r="F362" s="154">
        <v>20</v>
      </c>
      <c r="G362" s="155">
        <v>2</v>
      </c>
      <c r="H362" s="156">
        <f t="shared" si="2"/>
        <v>40</v>
      </c>
      <c r="I362" s="157">
        <f t="shared" si="3"/>
        <v>0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49">
        <v>76</v>
      </c>
      <c r="B363" s="150">
        <v>61965</v>
      </c>
      <c r="C363" s="151"/>
      <c r="D363" s="152" t="s">
        <v>410</v>
      </c>
      <c r="E363" s="153">
        <v>771877619656</v>
      </c>
      <c r="F363" s="154">
        <v>20</v>
      </c>
      <c r="G363" s="155">
        <v>2</v>
      </c>
      <c r="H363" s="156">
        <f t="shared" si="2"/>
        <v>40</v>
      </c>
      <c r="I363" s="157">
        <f t="shared" si="3"/>
        <v>0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49">
        <v>81</v>
      </c>
      <c r="B364" s="150">
        <v>62005</v>
      </c>
      <c r="C364" s="151"/>
      <c r="D364" s="152" t="s">
        <v>411</v>
      </c>
      <c r="E364" s="153">
        <v>771877620058</v>
      </c>
      <c r="F364" s="154">
        <v>16.5</v>
      </c>
      <c r="G364" s="155">
        <v>2</v>
      </c>
      <c r="H364" s="156">
        <f t="shared" si="2"/>
        <v>33</v>
      </c>
      <c r="I364" s="157">
        <f t="shared" si="3"/>
        <v>0</v>
      </c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49">
        <v>81</v>
      </c>
      <c r="B365" s="150">
        <v>62007</v>
      </c>
      <c r="C365" s="151"/>
      <c r="D365" s="152" t="s">
        <v>412</v>
      </c>
      <c r="E365" s="153">
        <v>771877620072</v>
      </c>
      <c r="F365" s="154">
        <v>16.5</v>
      </c>
      <c r="G365" s="155">
        <v>2</v>
      </c>
      <c r="H365" s="156">
        <f t="shared" si="2"/>
        <v>33</v>
      </c>
      <c r="I365" s="157">
        <f t="shared" si="3"/>
        <v>0</v>
      </c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49">
        <v>81</v>
      </c>
      <c r="B366" s="150">
        <v>62195</v>
      </c>
      <c r="C366" s="151"/>
      <c r="D366" s="152" t="s">
        <v>413</v>
      </c>
      <c r="E366" s="153">
        <v>771877621956</v>
      </c>
      <c r="F366" s="154">
        <v>19</v>
      </c>
      <c r="G366" s="155">
        <v>2</v>
      </c>
      <c r="H366" s="156">
        <f t="shared" si="2"/>
        <v>38</v>
      </c>
      <c r="I366" s="157">
        <f t="shared" si="3"/>
        <v>0</v>
      </c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49">
        <v>81</v>
      </c>
      <c r="B367" s="150">
        <v>62197</v>
      </c>
      <c r="C367" s="151"/>
      <c r="D367" s="152" t="s">
        <v>414</v>
      </c>
      <c r="E367" s="153">
        <v>771877621970</v>
      </c>
      <c r="F367" s="154">
        <v>19</v>
      </c>
      <c r="G367" s="155">
        <v>2</v>
      </c>
      <c r="H367" s="156">
        <f t="shared" si="2"/>
        <v>38</v>
      </c>
      <c r="I367" s="157">
        <f t="shared" si="3"/>
        <v>0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49" t="s">
        <v>987</v>
      </c>
      <c r="B368" s="150">
        <v>65893</v>
      </c>
      <c r="C368" s="151"/>
      <c r="D368" s="152" t="s">
        <v>1045</v>
      </c>
      <c r="E368" s="153">
        <v>771877658938</v>
      </c>
      <c r="F368" s="154">
        <v>19</v>
      </c>
      <c r="G368" s="155">
        <v>2</v>
      </c>
      <c r="H368" s="156">
        <f t="shared" si="2"/>
        <v>38</v>
      </c>
      <c r="I368" s="157">
        <f t="shared" si="3"/>
        <v>0</v>
      </c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49" t="s">
        <v>987</v>
      </c>
      <c r="B369" s="150">
        <v>65895</v>
      </c>
      <c r="C369" s="151"/>
      <c r="D369" s="152" t="s">
        <v>1046</v>
      </c>
      <c r="E369" s="153">
        <v>771877658952</v>
      </c>
      <c r="F369" s="154">
        <v>19</v>
      </c>
      <c r="G369" s="155">
        <v>2</v>
      </c>
      <c r="H369" s="156">
        <f t="shared" si="2"/>
        <v>38</v>
      </c>
      <c r="I369" s="157">
        <f t="shared" si="3"/>
        <v>0</v>
      </c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49">
        <v>55</v>
      </c>
      <c r="B370" s="158">
        <v>66313</v>
      </c>
      <c r="C370" s="159"/>
      <c r="D370" s="160" t="s">
        <v>415</v>
      </c>
      <c r="E370" s="161">
        <v>771877663130</v>
      </c>
      <c r="F370" s="154">
        <v>18</v>
      </c>
      <c r="G370" s="162">
        <v>2</v>
      </c>
      <c r="H370" s="163">
        <f t="shared" si="2"/>
        <v>36</v>
      </c>
      <c r="I370" s="157">
        <f t="shared" si="3"/>
        <v>0</v>
      </c>
      <c r="J370" s="1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12.75" customHeight="1" x14ac:dyDescent="0.25">
      <c r="A371" s="149">
        <v>55</v>
      </c>
      <c r="B371" s="158">
        <v>66315</v>
      </c>
      <c r="C371" s="159"/>
      <c r="D371" s="160" t="s">
        <v>416</v>
      </c>
      <c r="E371" s="161">
        <v>771877663154</v>
      </c>
      <c r="F371" s="154">
        <v>18</v>
      </c>
      <c r="G371" s="162">
        <v>2</v>
      </c>
      <c r="H371" s="163">
        <f t="shared" si="2"/>
        <v>36</v>
      </c>
      <c r="I371" s="157">
        <f t="shared" si="3"/>
        <v>0</v>
      </c>
      <c r="J371" s="1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12.75" customHeight="1" x14ac:dyDescent="0.25">
      <c r="A372" s="149">
        <v>55</v>
      </c>
      <c r="B372" s="158">
        <v>66323</v>
      </c>
      <c r="C372" s="159"/>
      <c r="D372" s="160" t="s">
        <v>417</v>
      </c>
      <c r="E372" s="161">
        <v>771877663239</v>
      </c>
      <c r="F372" s="154">
        <v>18</v>
      </c>
      <c r="G372" s="162">
        <v>2</v>
      </c>
      <c r="H372" s="163">
        <f t="shared" si="2"/>
        <v>36</v>
      </c>
      <c r="I372" s="157">
        <f t="shared" si="3"/>
        <v>0</v>
      </c>
      <c r="J372" s="1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12.75" customHeight="1" x14ac:dyDescent="0.25">
      <c r="A373" s="149">
        <v>55</v>
      </c>
      <c r="B373" s="158">
        <v>66325</v>
      </c>
      <c r="C373" s="159"/>
      <c r="D373" s="160" t="s">
        <v>418</v>
      </c>
      <c r="E373" s="161">
        <v>771877663253</v>
      </c>
      <c r="F373" s="154">
        <v>18</v>
      </c>
      <c r="G373" s="162">
        <v>2</v>
      </c>
      <c r="H373" s="163">
        <f t="shared" si="2"/>
        <v>36</v>
      </c>
      <c r="I373" s="157">
        <f t="shared" si="3"/>
        <v>0</v>
      </c>
      <c r="J373" s="1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12.75" customHeight="1" x14ac:dyDescent="0.25">
      <c r="A374" s="149" t="s">
        <v>1047</v>
      </c>
      <c r="B374" s="158">
        <v>66333</v>
      </c>
      <c r="C374" s="159"/>
      <c r="D374" s="160" t="s">
        <v>419</v>
      </c>
      <c r="E374" s="161">
        <v>771877663338</v>
      </c>
      <c r="F374" s="154">
        <v>18</v>
      </c>
      <c r="G374" s="162">
        <v>2</v>
      </c>
      <c r="H374" s="163">
        <f t="shared" si="2"/>
        <v>36</v>
      </c>
      <c r="I374" s="157">
        <f t="shared" si="3"/>
        <v>0</v>
      </c>
      <c r="J374" s="1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12.75" customHeight="1" x14ac:dyDescent="0.25">
      <c r="A375" s="149" t="s">
        <v>1047</v>
      </c>
      <c r="B375" s="158">
        <v>66335</v>
      </c>
      <c r="C375" s="159"/>
      <c r="D375" s="160" t="s">
        <v>420</v>
      </c>
      <c r="E375" s="161">
        <v>771877663352</v>
      </c>
      <c r="F375" s="154">
        <v>18</v>
      </c>
      <c r="G375" s="162">
        <v>2</v>
      </c>
      <c r="H375" s="163">
        <f t="shared" si="2"/>
        <v>36</v>
      </c>
      <c r="I375" s="157">
        <f t="shared" si="3"/>
        <v>0</v>
      </c>
      <c r="J375" s="1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12.75" customHeight="1" x14ac:dyDescent="0.25">
      <c r="A376" s="149">
        <v>80</v>
      </c>
      <c r="B376" s="150">
        <v>66495</v>
      </c>
      <c r="C376" s="151"/>
      <c r="D376" s="152" t="s">
        <v>427</v>
      </c>
      <c r="E376" s="153">
        <v>771877664953</v>
      </c>
      <c r="F376" s="154">
        <v>12.65</v>
      </c>
      <c r="G376" s="155">
        <v>2</v>
      </c>
      <c r="H376" s="156">
        <f t="shared" si="2"/>
        <v>25.3</v>
      </c>
      <c r="I376" s="157">
        <f t="shared" si="3"/>
        <v>0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49" t="s">
        <v>1048</v>
      </c>
      <c r="B377" s="150">
        <v>67107</v>
      </c>
      <c r="C377" s="151"/>
      <c r="D377" s="152" t="s">
        <v>1049</v>
      </c>
      <c r="E377" s="153">
        <v>771877671074</v>
      </c>
      <c r="F377" s="164">
        <v>12.5</v>
      </c>
      <c r="G377" s="155">
        <v>2</v>
      </c>
      <c r="H377" s="156">
        <f t="shared" si="2"/>
        <v>25</v>
      </c>
      <c r="I377" s="157">
        <f t="shared" si="3"/>
        <v>0</v>
      </c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49" t="s">
        <v>987</v>
      </c>
      <c r="B378" s="150">
        <v>67395</v>
      </c>
      <c r="C378" s="151"/>
      <c r="D378" s="152" t="s">
        <v>887</v>
      </c>
      <c r="E378" s="153">
        <v>771877673955</v>
      </c>
      <c r="F378" s="154">
        <v>14</v>
      </c>
      <c r="G378" s="155">
        <v>2</v>
      </c>
      <c r="H378" s="156">
        <f t="shared" si="2"/>
        <v>28</v>
      </c>
      <c r="I378" s="157">
        <f t="shared" si="3"/>
        <v>0</v>
      </c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49" t="s">
        <v>987</v>
      </c>
      <c r="B379" s="150">
        <v>67675</v>
      </c>
      <c r="C379" s="151"/>
      <c r="D379" s="152" t="s">
        <v>428</v>
      </c>
      <c r="E379" s="153">
        <v>771877676758</v>
      </c>
      <c r="F379" s="164">
        <v>14.5</v>
      </c>
      <c r="G379" s="155">
        <v>2</v>
      </c>
      <c r="H379" s="156">
        <f t="shared" si="2"/>
        <v>29</v>
      </c>
      <c r="I379" s="157">
        <f t="shared" si="3"/>
        <v>0</v>
      </c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49">
        <v>19</v>
      </c>
      <c r="B380" s="150">
        <v>67805</v>
      </c>
      <c r="C380" s="151"/>
      <c r="D380" s="152" t="s">
        <v>1050</v>
      </c>
      <c r="E380" s="153">
        <v>771877678059</v>
      </c>
      <c r="F380" s="164">
        <v>12.5</v>
      </c>
      <c r="G380" s="155">
        <v>2</v>
      </c>
      <c r="H380" s="156">
        <f t="shared" si="2"/>
        <v>25</v>
      </c>
      <c r="I380" s="157">
        <f t="shared" si="3"/>
        <v>0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49">
        <v>19</v>
      </c>
      <c r="B381" s="150">
        <v>67825</v>
      </c>
      <c r="C381" s="151"/>
      <c r="D381" s="152" t="s">
        <v>430</v>
      </c>
      <c r="E381" s="153">
        <v>771877678257</v>
      </c>
      <c r="F381" s="154">
        <v>17</v>
      </c>
      <c r="G381" s="155">
        <v>2</v>
      </c>
      <c r="H381" s="156">
        <f t="shared" si="2"/>
        <v>34</v>
      </c>
      <c r="I381" s="157">
        <f t="shared" si="3"/>
        <v>0</v>
      </c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49">
        <v>19</v>
      </c>
      <c r="B382" s="150">
        <v>67835</v>
      </c>
      <c r="C382" s="151"/>
      <c r="D382" s="152" t="s">
        <v>431</v>
      </c>
      <c r="E382" s="153">
        <v>771877678356</v>
      </c>
      <c r="F382" s="154">
        <v>17</v>
      </c>
      <c r="G382" s="155">
        <v>2</v>
      </c>
      <c r="H382" s="156">
        <f t="shared" si="2"/>
        <v>34</v>
      </c>
      <c r="I382" s="157">
        <f t="shared" si="3"/>
        <v>0</v>
      </c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49">
        <v>19</v>
      </c>
      <c r="B383" s="150">
        <v>67855</v>
      </c>
      <c r="C383" s="151"/>
      <c r="D383" s="152" t="s">
        <v>432</v>
      </c>
      <c r="E383" s="153">
        <v>771877678554</v>
      </c>
      <c r="F383" s="154">
        <v>17</v>
      </c>
      <c r="G383" s="155">
        <v>2</v>
      </c>
      <c r="H383" s="156">
        <f t="shared" si="2"/>
        <v>34</v>
      </c>
      <c r="I383" s="157">
        <f t="shared" si="3"/>
        <v>0</v>
      </c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49">
        <v>19</v>
      </c>
      <c r="B384" s="150">
        <v>67885</v>
      </c>
      <c r="C384" s="151"/>
      <c r="D384" s="152" t="s">
        <v>433</v>
      </c>
      <c r="E384" s="153">
        <v>771877678851</v>
      </c>
      <c r="F384" s="154">
        <v>17</v>
      </c>
      <c r="G384" s="155">
        <v>2</v>
      </c>
      <c r="H384" s="156">
        <f t="shared" si="2"/>
        <v>34</v>
      </c>
      <c r="I384" s="157">
        <f t="shared" si="3"/>
        <v>0</v>
      </c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49">
        <v>67</v>
      </c>
      <c r="B385" s="150">
        <v>67925</v>
      </c>
      <c r="C385" s="151"/>
      <c r="D385" s="152" t="s">
        <v>434</v>
      </c>
      <c r="E385" s="153">
        <v>771877679254</v>
      </c>
      <c r="F385" s="154">
        <v>18</v>
      </c>
      <c r="G385" s="155">
        <v>2</v>
      </c>
      <c r="H385" s="156">
        <f t="shared" si="2"/>
        <v>36</v>
      </c>
      <c r="I385" s="157">
        <f t="shared" si="3"/>
        <v>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49">
        <v>34</v>
      </c>
      <c r="B386" s="150">
        <v>68383</v>
      </c>
      <c r="C386" s="151"/>
      <c r="D386" s="152" t="s">
        <v>435</v>
      </c>
      <c r="E386" s="153">
        <v>771877683831</v>
      </c>
      <c r="F386" s="154">
        <v>21.5</v>
      </c>
      <c r="G386" s="155">
        <v>2</v>
      </c>
      <c r="H386" s="156">
        <f t="shared" si="2"/>
        <v>43</v>
      </c>
      <c r="I386" s="157">
        <f t="shared" si="3"/>
        <v>0</v>
      </c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49">
        <v>34</v>
      </c>
      <c r="B387" s="150">
        <v>68385</v>
      </c>
      <c r="C387" s="151"/>
      <c r="D387" s="152" t="s">
        <v>436</v>
      </c>
      <c r="E387" s="153">
        <v>771877683855</v>
      </c>
      <c r="F387" s="154">
        <v>21.5</v>
      </c>
      <c r="G387" s="155">
        <v>2</v>
      </c>
      <c r="H387" s="156">
        <f t="shared" si="2"/>
        <v>43</v>
      </c>
      <c r="I387" s="157">
        <f t="shared" si="3"/>
        <v>0</v>
      </c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5">
      <c r="A388" s="497" t="s">
        <v>437</v>
      </c>
      <c r="B388" s="468"/>
      <c r="C388" s="468"/>
      <c r="D388" s="468"/>
      <c r="E388" s="468"/>
      <c r="F388" s="468"/>
      <c r="G388" s="468"/>
      <c r="H388" s="468"/>
      <c r="I388" s="49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49">
        <v>82</v>
      </c>
      <c r="B389" s="150">
        <v>80505</v>
      </c>
      <c r="C389" s="151"/>
      <c r="D389" s="152" t="s">
        <v>438</v>
      </c>
      <c r="E389" s="153">
        <v>771877805059</v>
      </c>
      <c r="F389" s="154">
        <v>21.5</v>
      </c>
      <c r="G389" s="155">
        <v>2</v>
      </c>
      <c r="H389" s="156">
        <f t="shared" ref="H389:H400" si="4">F389*G389</f>
        <v>43</v>
      </c>
      <c r="I389" s="157">
        <f t="shared" ref="I389:I400" si="5">C389*F389</f>
        <v>0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49">
        <v>82</v>
      </c>
      <c r="B390" s="150">
        <v>80793</v>
      </c>
      <c r="C390" s="151"/>
      <c r="D390" s="152" t="s">
        <v>1051</v>
      </c>
      <c r="E390" s="153">
        <v>771877807930</v>
      </c>
      <c r="F390" s="154">
        <v>21.5</v>
      </c>
      <c r="G390" s="155">
        <v>2</v>
      </c>
      <c r="H390" s="156">
        <f t="shared" si="4"/>
        <v>43</v>
      </c>
      <c r="I390" s="157">
        <f t="shared" si="5"/>
        <v>0</v>
      </c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49">
        <v>82</v>
      </c>
      <c r="B391" s="150">
        <v>80795</v>
      </c>
      <c r="C391" s="151"/>
      <c r="D391" s="152" t="s">
        <v>1052</v>
      </c>
      <c r="E391" s="153">
        <v>771877807954</v>
      </c>
      <c r="F391" s="154">
        <v>21.5</v>
      </c>
      <c r="G391" s="155">
        <v>2</v>
      </c>
      <c r="H391" s="156">
        <f t="shared" si="4"/>
        <v>43</v>
      </c>
      <c r="I391" s="157">
        <f t="shared" si="5"/>
        <v>0</v>
      </c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49">
        <v>83</v>
      </c>
      <c r="B392" s="150">
        <v>81203</v>
      </c>
      <c r="C392" s="151"/>
      <c r="D392" s="152" t="s">
        <v>441</v>
      </c>
      <c r="E392" s="153">
        <v>771877812033</v>
      </c>
      <c r="F392" s="154">
        <v>21.5</v>
      </c>
      <c r="G392" s="155">
        <v>2</v>
      </c>
      <c r="H392" s="156">
        <f t="shared" si="4"/>
        <v>43</v>
      </c>
      <c r="I392" s="157">
        <f t="shared" si="5"/>
        <v>0</v>
      </c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49">
        <v>83</v>
      </c>
      <c r="B393" s="150">
        <v>81205</v>
      </c>
      <c r="C393" s="151"/>
      <c r="D393" s="152" t="s">
        <v>442</v>
      </c>
      <c r="E393" s="153">
        <v>771877812057</v>
      </c>
      <c r="F393" s="154">
        <v>21.5</v>
      </c>
      <c r="G393" s="155">
        <v>2</v>
      </c>
      <c r="H393" s="156">
        <f t="shared" si="4"/>
        <v>43</v>
      </c>
      <c r="I393" s="157">
        <f t="shared" si="5"/>
        <v>0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49">
        <v>84</v>
      </c>
      <c r="B394" s="150">
        <v>81305</v>
      </c>
      <c r="C394" s="151"/>
      <c r="D394" s="152" t="s">
        <v>443</v>
      </c>
      <c r="E394" s="153">
        <v>771877813054</v>
      </c>
      <c r="F394" s="154">
        <v>21.5</v>
      </c>
      <c r="G394" s="155">
        <v>2</v>
      </c>
      <c r="H394" s="156">
        <f t="shared" si="4"/>
        <v>43</v>
      </c>
      <c r="I394" s="157">
        <f t="shared" si="5"/>
        <v>0</v>
      </c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49">
        <v>84</v>
      </c>
      <c r="B395" s="150">
        <v>81353</v>
      </c>
      <c r="C395" s="151"/>
      <c r="D395" s="152" t="s">
        <v>444</v>
      </c>
      <c r="E395" s="153">
        <v>771877813535</v>
      </c>
      <c r="F395" s="154">
        <v>21.5</v>
      </c>
      <c r="G395" s="155">
        <v>2</v>
      </c>
      <c r="H395" s="156">
        <f t="shared" si="4"/>
        <v>43</v>
      </c>
      <c r="I395" s="157">
        <f t="shared" si="5"/>
        <v>0</v>
      </c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49">
        <v>84</v>
      </c>
      <c r="B396" s="150">
        <v>81355</v>
      </c>
      <c r="C396" s="151"/>
      <c r="D396" s="152" t="s">
        <v>445</v>
      </c>
      <c r="E396" s="153">
        <v>771877813559</v>
      </c>
      <c r="F396" s="154">
        <v>21.5</v>
      </c>
      <c r="G396" s="155">
        <v>2</v>
      </c>
      <c r="H396" s="156">
        <f t="shared" si="4"/>
        <v>43</v>
      </c>
      <c r="I396" s="157">
        <f t="shared" si="5"/>
        <v>0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49">
        <v>85</v>
      </c>
      <c r="B397" s="158">
        <v>81483</v>
      </c>
      <c r="C397" s="159"/>
      <c r="D397" s="160" t="s">
        <v>446</v>
      </c>
      <c r="E397" s="161">
        <v>771877814839</v>
      </c>
      <c r="F397" s="165">
        <v>21.5</v>
      </c>
      <c r="G397" s="162">
        <v>2</v>
      </c>
      <c r="H397" s="163">
        <f t="shared" si="4"/>
        <v>43</v>
      </c>
      <c r="I397" s="157">
        <f t="shared" si="5"/>
        <v>0</v>
      </c>
      <c r="J397" s="1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12.75" customHeight="1" x14ac:dyDescent="0.25">
      <c r="A398" s="149">
        <v>85</v>
      </c>
      <c r="B398" s="150">
        <v>81485</v>
      </c>
      <c r="C398" s="151"/>
      <c r="D398" s="152" t="s">
        <v>447</v>
      </c>
      <c r="E398" s="153">
        <v>771877814853</v>
      </c>
      <c r="F398" s="154">
        <v>21.5</v>
      </c>
      <c r="G398" s="155">
        <v>2</v>
      </c>
      <c r="H398" s="156">
        <f t="shared" si="4"/>
        <v>43</v>
      </c>
      <c r="I398" s="157">
        <f t="shared" si="5"/>
        <v>0</v>
      </c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49">
        <v>85</v>
      </c>
      <c r="B399" s="150">
        <v>81505</v>
      </c>
      <c r="C399" s="151"/>
      <c r="D399" s="152" t="s">
        <v>448</v>
      </c>
      <c r="E399" s="153">
        <v>771877815058</v>
      </c>
      <c r="F399" s="154">
        <v>21.5</v>
      </c>
      <c r="G399" s="155">
        <v>2</v>
      </c>
      <c r="H399" s="156">
        <f t="shared" si="4"/>
        <v>43</v>
      </c>
      <c r="I399" s="157">
        <f t="shared" si="5"/>
        <v>0</v>
      </c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49">
        <v>83</v>
      </c>
      <c r="B400" s="150">
        <v>81685</v>
      </c>
      <c r="C400" s="151"/>
      <c r="D400" s="152" t="s">
        <v>449</v>
      </c>
      <c r="E400" s="153">
        <v>771877816857</v>
      </c>
      <c r="F400" s="154">
        <v>21.5</v>
      </c>
      <c r="G400" s="155">
        <v>2</v>
      </c>
      <c r="H400" s="156">
        <f t="shared" si="4"/>
        <v>43</v>
      </c>
      <c r="I400" s="157">
        <f t="shared" si="5"/>
        <v>0</v>
      </c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497" t="s">
        <v>450</v>
      </c>
      <c r="B401" s="468"/>
      <c r="C401" s="468"/>
      <c r="D401" s="468"/>
      <c r="E401" s="468"/>
      <c r="F401" s="468"/>
      <c r="G401" s="468"/>
      <c r="H401" s="468"/>
      <c r="I401" s="49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49">
        <v>92</v>
      </c>
      <c r="B402" s="158">
        <v>83009</v>
      </c>
      <c r="C402" s="159"/>
      <c r="D402" s="160" t="s">
        <v>451</v>
      </c>
      <c r="E402" s="161">
        <v>771877830099</v>
      </c>
      <c r="F402" s="165">
        <v>14.5</v>
      </c>
      <c r="G402" s="162">
        <v>2</v>
      </c>
      <c r="H402" s="163">
        <f t="shared" ref="H402:H409" si="6">F402*G402</f>
        <v>29</v>
      </c>
      <c r="I402" s="157">
        <f t="shared" ref="I402:I409" si="7">C402*F402</f>
        <v>0</v>
      </c>
      <c r="J402" s="1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12.75" customHeight="1" x14ac:dyDescent="0.25">
      <c r="A403" s="149">
        <v>92</v>
      </c>
      <c r="B403" s="158">
        <v>83010</v>
      </c>
      <c r="C403" s="159"/>
      <c r="D403" s="160" t="s">
        <v>452</v>
      </c>
      <c r="E403" s="161">
        <v>771877830105</v>
      </c>
      <c r="F403" s="165">
        <v>14.5</v>
      </c>
      <c r="G403" s="162">
        <v>2</v>
      </c>
      <c r="H403" s="163">
        <f t="shared" si="6"/>
        <v>29</v>
      </c>
      <c r="I403" s="157">
        <f t="shared" si="7"/>
        <v>0</v>
      </c>
      <c r="J403" s="1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12.75" customHeight="1" x14ac:dyDescent="0.25">
      <c r="A404" s="149">
        <v>92</v>
      </c>
      <c r="B404" s="150">
        <v>83014</v>
      </c>
      <c r="C404" s="151"/>
      <c r="D404" s="152" t="s">
        <v>453</v>
      </c>
      <c r="E404" s="153">
        <v>771877830143</v>
      </c>
      <c r="F404" s="154">
        <v>13.5</v>
      </c>
      <c r="G404" s="155">
        <v>2</v>
      </c>
      <c r="H404" s="156">
        <f t="shared" si="6"/>
        <v>27</v>
      </c>
      <c r="I404" s="157">
        <f t="shared" si="7"/>
        <v>0</v>
      </c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49">
        <v>92</v>
      </c>
      <c r="B405" s="150">
        <v>83018</v>
      </c>
      <c r="C405" s="151"/>
      <c r="D405" s="152" t="s">
        <v>454</v>
      </c>
      <c r="E405" s="153">
        <v>771877830181</v>
      </c>
      <c r="F405" s="154">
        <v>13.5</v>
      </c>
      <c r="G405" s="155">
        <v>2</v>
      </c>
      <c r="H405" s="156">
        <f t="shared" si="6"/>
        <v>27</v>
      </c>
      <c r="I405" s="157">
        <f t="shared" si="7"/>
        <v>0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49">
        <v>92</v>
      </c>
      <c r="B406" s="150">
        <v>83019</v>
      </c>
      <c r="C406" s="151"/>
      <c r="D406" s="152" t="s">
        <v>455</v>
      </c>
      <c r="E406" s="153">
        <v>771877830198</v>
      </c>
      <c r="F406" s="154">
        <v>13.5</v>
      </c>
      <c r="G406" s="155">
        <v>2</v>
      </c>
      <c r="H406" s="156">
        <f t="shared" si="6"/>
        <v>27</v>
      </c>
      <c r="I406" s="157">
        <f t="shared" si="7"/>
        <v>0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49">
        <v>93</v>
      </c>
      <c r="B407" s="150">
        <v>83031</v>
      </c>
      <c r="C407" s="151"/>
      <c r="D407" s="152" t="s">
        <v>456</v>
      </c>
      <c r="E407" s="153">
        <v>771877830310</v>
      </c>
      <c r="F407" s="154">
        <v>13.5</v>
      </c>
      <c r="G407" s="155">
        <v>2</v>
      </c>
      <c r="H407" s="156">
        <f t="shared" si="6"/>
        <v>27</v>
      </c>
      <c r="I407" s="157">
        <f t="shared" si="7"/>
        <v>0</v>
      </c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49">
        <v>93</v>
      </c>
      <c r="B408" s="150">
        <v>83040</v>
      </c>
      <c r="C408" s="151"/>
      <c r="D408" s="152" t="s">
        <v>457</v>
      </c>
      <c r="E408" s="153">
        <v>771877830402</v>
      </c>
      <c r="F408" s="154">
        <v>12</v>
      </c>
      <c r="G408" s="155">
        <v>2</v>
      </c>
      <c r="H408" s="156">
        <f t="shared" si="6"/>
        <v>24</v>
      </c>
      <c r="I408" s="157">
        <f t="shared" si="7"/>
        <v>0</v>
      </c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49">
        <v>93</v>
      </c>
      <c r="B409" s="150">
        <v>83080</v>
      </c>
      <c r="C409" s="151"/>
      <c r="D409" s="152" t="s">
        <v>458</v>
      </c>
      <c r="E409" s="153">
        <v>771877830808</v>
      </c>
      <c r="F409" s="154">
        <v>13.5</v>
      </c>
      <c r="G409" s="155">
        <v>2</v>
      </c>
      <c r="H409" s="156">
        <f t="shared" si="6"/>
        <v>27</v>
      </c>
      <c r="I409" s="157">
        <f t="shared" si="7"/>
        <v>0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5">
      <c r="A410" s="499" t="s">
        <v>459</v>
      </c>
      <c r="B410" s="468"/>
      <c r="C410" s="468"/>
      <c r="D410" s="468"/>
      <c r="E410" s="468"/>
      <c r="F410" s="468"/>
      <c r="G410" s="468"/>
      <c r="H410" s="468"/>
      <c r="I410" s="49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49">
        <v>90</v>
      </c>
      <c r="B411" s="150">
        <v>27003</v>
      </c>
      <c r="C411" s="151"/>
      <c r="D411" s="152" t="s">
        <v>460</v>
      </c>
      <c r="E411" s="153">
        <v>771877270031</v>
      </c>
      <c r="F411" s="164">
        <v>20</v>
      </c>
      <c r="G411" s="155">
        <v>2</v>
      </c>
      <c r="H411" s="156">
        <f t="shared" ref="H411:H433" si="8">F411*G411</f>
        <v>40</v>
      </c>
      <c r="I411" s="157">
        <f t="shared" ref="I411:I433" si="9">C411*F411</f>
        <v>0</v>
      </c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49">
        <v>90</v>
      </c>
      <c r="B412" s="150">
        <v>27005</v>
      </c>
      <c r="C412" s="151"/>
      <c r="D412" s="152" t="s">
        <v>461</v>
      </c>
      <c r="E412" s="153">
        <v>771877270055</v>
      </c>
      <c r="F412" s="164">
        <v>20</v>
      </c>
      <c r="G412" s="155">
        <v>2</v>
      </c>
      <c r="H412" s="156">
        <f t="shared" si="8"/>
        <v>40</v>
      </c>
      <c r="I412" s="157">
        <f t="shared" si="9"/>
        <v>0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49">
        <v>91</v>
      </c>
      <c r="B413" s="150">
        <v>27023</v>
      </c>
      <c r="C413" s="151"/>
      <c r="D413" s="152" t="s">
        <v>462</v>
      </c>
      <c r="E413" s="153">
        <v>771877270239</v>
      </c>
      <c r="F413" s="164">
        <v>20</v>
      </c>
      <c r="G413" s="155">
        <v>2</v>
      </c>
      <c r="H413" s="156">
        <f t="shared" si="8"/>
        <v>40</v>
      </c>
      <c r="I413" s="157">
        <f t="shared" si="9"/>
        <v>0</v>
      </c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49">
        <v>91</v>
      </c>
      <c r="B414" s="150">
        <v>27025</v>
      </c>
      <c r="C414" s="151"/>
      <c r="D414" s="152" t="s">
        <v>463</v>
      </c>
      <c r="E414" s="153">
        <v>771877270253</v>
      </c>
      <c r="F414" s="164">
        <v>20</v>
      </c>
      <c r="G414" s="155">
        <v>2</v>
      </c>
      <c r="H414" s="156">
        <f t="shared" si="8"/>
        <v>40</v>
      </c>
      <c r="I414" s="157">
        <f t="shared" si="9"/>
        <v>0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49">
        <v>90</v>
      </c>
      <c r="B415" s="150">
        <v>27033</v>
      </c>
      <c r="C415" s="151"/>
      <c r="D415" s="152" t="s">
        <v>464</v>
      </c>
      <c r="E415" s="153">
        <v>771877270338</v>
      </c>
      <c r="F415" s="164">
        <v>20</v>
      </c>
      <c r="G415" s="155">
        <v>2</v>
      </c>
      <c r="H415" s="156">
        <f t="shared" si="8"/>
        <v>40</v>
      </c>
      <c r="I415" s="157">
        <f t="shared" si="9"/>
        <v>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49">
        <v>90</v>
      </c>
      <c r="B416" s="150">
        <v>27035</v>
      </c>
      <c r="C416" s="151"/>
      <c r="D416" s="152" t="s">
        <v>465</v>
      </c>
      <c r="E416" s="153">
        <v>771877270352</v>
      </c>
      <c r="F416" s="164">
        <v>20</v>
      </c>
      <c r="G416" s="155">
        <v>2</v>
      </c>
      <c r="H416" s="156">
        <f t="shared" si="8"/>
        <v>40</v>
      </c>
      <c r="I416" s="157">
        <f t="shared" si="9"/>
        <v>0</v>
      </c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49">
        <v>91</v>
      </c>
      <c r="B417" s="150">
        <v>27083</v>
      </c>
      <c r="C417" s="151"/>
      <c r="D417" s="152" t="s">
        <v>466</v>
      </c>
      <c r="E417" s="153">
        <v>771877270833</v>
      </c>
      <c r="F417" s="164">
        <v>20</v>
      </c>
      <c r="G417" s="155">
        <v>2</v>
      </c>
      <c r="H417" s="156">
        <f t="shared" si="8"/>
        <v>40</v>
      </c>
      <c r="I417" s="157">
        <f t="shared" si="9"/>
        <v>0</v>
      </c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49">
        <v>91</v>
      </c>
      <c r="B418" s="150">
        <v>27085</v>
      </c>
      <c r="C418" s="151"/>
      <c r="D418" s="152" t="s">
        <v>467</v>
      </c>
      <c r="E418" s="153">
        <v>771877270857</v>
      </c>
      <c r="F418" s="164">
        <v>20</v>
      </c>
      <c r="G418" s="155">
        <v>2</v>
      </c>
      <c r="H418" s="156">
        <f t="shared" si="8"/>
        <v>40</v>
      </c>
      <c r="I418" s="157">
        <f t="shared" si="9"/>
        <v>0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49">
        <v>88</v>
      </c>
      <c r="B419" s="150">
        <v>27103</v>
      </c>
      <c r="C419" s="151"/>
      <c r="D419" s="152" t="s">
        <v>468</v>
      </c>
      <c r="E419" s="153">
        <v>771877271038</v>
      </c>
      <c r="F419" s="164">
        <v>20</v>
      </c>
      <c r="G419" s="155">
        <v>2</v>
      </c>
      <c r="H419" s="156">
        <f t="shared" si="8"/>
        <v>40</v>
      </c>
      <c r="I419" s="157">
        <f t="shared" si="9"/>
        <v>0</v>
      </c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49">
        <v>88</v>
      </c>
      <c r="B420" s="150">
        <v>27105</v>
      </c>
      <c r="C420" s="151"/>
      <c r="D420" s="152" t="s">
        <v>469</v>
      </c>
      <c r="E420" s="153">
        <v>771877271052</v>
      </c>
      <c r="F420" s="164">
        <v>20</v>
      </c>
      <c r="G420" s="155">
        <v>2</v>
      </c>
      <c r="H420" s="156">
        <f t="shared" si="8"/>
        <v>40</v>
      </c>
      <c r="I420" s="157">
        <f t="shared" si="9"/>
        <v>0</v>
      </c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49">
        <v>88</v>
      </c>
      <c r="B421" s="150">
        <v>27106</v>
      </c>
      <c r="C421" s="151"/>
      <c r="D421" s="152" t="s">
        <v>470</v>
      </c>
      <c r="E421" s="153">
        <v>771877271069</v>
      </c>
      <c r="F421" s="164">
        <v>20</v>
      </c>
      <c r="G421" s="155">
        <v>2</v>
      </c>
      <c r="H421" s="156">
        <f t="shared" si="8"/>
        <v>40</v>
      </c>
      <c r="I421" s="157">
        <f t="shared" si="9"/>
        <v>0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49">
        <v>88</v>
      </c>
      <c r="B422" s="150">
        <v>27113</v>
      </c>
      <c r="C422" s="151"/>
      <c r="D422" s="152" t="s">
        <v>471</v>
      </c>
      <c r="E422" s="153">
        <v>771877271137</v>
      </c>
      <c r="F422" s="164">
        <v>20</v>
      </c>
      <c r="G422" s="155">
        <v>2</v>
      </c>
      <c r="H422" s="156">
        <f t="shared" si="8"/>
        <v>40</v>
      </c>
      <c r="I422" s="157">
        <f t="shared" si="9"/>
        <v>0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49">
        <v>88</v>
      </c>
      <c r="B423" s="150">
        <v>27115</v>
      </c>
      <c r="C423" s="151"/>
      <c r="D423" s="152" t="s">
        <v>472</v>
      </c>
      <c r="E423" s="153">
        <v>771877271151</v>
      </c>
      <c r="F423" s="164">
        <v>20</v>
      </c>
      <c r="G423" s="155">
        <v>2</v>
      </c>
      <c r="H423" s="156">
        <f t="shared" si="8"/>
        <v>40</v>
      </c>
      <c r="I423" s="157">
        <f t="shared" si="9"/>
        <v>0</v>
      </c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49">
        <v>89</v>
      </c>
      <c r="B424" s="150">
        <v>27153</v>
      </c>
      <c r="C424" s="151"/>
      <c r="D424" s="152" t="s">
        <v>473</v>
      </c>
      <c r="E424" s="153">
        <v>771877271533</v>
      </c>
      <c r="F424" s="164">
        <v>20</v>
      </c>
      <c r="G424" s="155">
        <v>2</v>
      </c>
      <c r="H424" s="156">
        <f t="shared" si="8"/>
        <v>40</v>
      </c>
      <c r="I424" s="157">
        <f t="shared" si="9"/>
        <v>0</v>
      </c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49">
        <v>89</v>
      </c>
      <c r="B425" s="150">
        <v>27155</v>
      </c>
      <c r="C425" s="151"/>
      <c r="D425" s="152" t="s">
        <v>474</v>
      </c>
      <c r="E425" s="153">
        <v>771877271557</v>
      </c>
      <c r="F425" s="164">
        <v>20</v>
      </c>
      <c r="G425" s="155">
        <v>2</v>
      </c>
      <c r="H425" s="156">
        <f t="shared" si="8"/>
        <v>40</v>
      </c>
      <c r="I425" s="157">
        <f t="shared" si="9"/>
        <v>0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49">
        <v>89</v>
      </c>
      <c r="B426" s="150">
        <v>27173</v>
      </c>
      <c r="C426" s="151"/>
      <c r="D426" s="152" t="s">
        <v>475</v>
      </c>
      <c r="E426" s="153">
        <v>771877271731</v>
      </c>
      <c r="F426" s="164">
        <v>21</v>
      </c>
      <c r="G426" s="155">
        <v>2</v>
      </c>
      <c r="H426" s="156">
        <f t="shared" si="8"/>
        <v>42</v>
      </c>
      <c r="I426" s="157">
        <f t="shared" si="9"/>
        <v>0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49">
        <v>89</v>
      </c>
      <c r="B427" s="150">
        <v>27175</v>
      </c>
      <c r="C427" s="151"/>
      <c r="D427" s="152" t="s">
        <v>476</v>
      </c>
      <c r="E427" s="153">
        <v>771877271755</v>
      </c>
      <c r="F427" s="164">
        <v>21</v>
      </c>
      <c r="G427" s="155">
        <v>2</v>
      </c>
      <c r="H427" s="156">
        <f t="shared" si="8"/>
        <v>42</v>
      </c>
      <c r="I427" s="157">
        <f t="shared" si="9"/>
        <v>0</v>
      </c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49">
        <v>88</v>
      </c>
      <c r="B428" s="150">
        <v>27183</v>
      </c>
      <c r="C428" s="151"/>
      <c r="D428" s="152" t="s">
        <v>1053</v>
      </c>
      <c r="E428" s="153">
        <v>771877271830</v>
      </c>
      <c r="F428" s="164">
        <v>21</v>
      </c>
      <c r="G428" s="155">
        <v>2</v>
      </c>
      <c r="H428" s="156">
        <f t="shared" si="8"/>
        <v>42</v>
      </c>
      <c r="I428" s="157">
        <f t="shared" si="9"/>
        <v>0</v>
      </c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49">
        <v>88</v>
      </c>
      <c r="B429" s="150">
        <v>27185</v>
      </c>
      <c r="C429" s="151"/>
      <c r="D429" s="152" t="s">
        <v>1054</v>
      </c>
      <c r="E429" s="153">
        <v>771877271854</v>
      </c>
      <c r="F429" s="164">
        <v>21</v>
      </c>
      <c r="G429" s="155">
        <v>2</v>
      </c>
      <c r="H429" s="156">
        <f t="shared" si="8"/>
        <v>42</v>
      </c>
      <c r="I429" s="157">
        <f t="shared" si="9"/>
        <v>0</v>
      </c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49">
        <v>89</v>
      </c>
      <c r="B430" s="150">
        <v>27193</v>
      </c>
      <c r="C430" s="151"/>
      <c r="D430" s="152" t="s">
        <v>1055</v>
      </c>
      <c r="E430" s="153">
        <v>771877271939</v>
      </c>
      <c r="F430" s="164">
        <v>21</v>
      </c>
      <c r="G430" s="155">
        <v>2</v>
      </c>
      <c r="H430" s="156">
        <f t="shared" si="8"/>
        <v>42</v>
      </c>
      <c r="I430" s="157">
        <f t="shared" si="9"/>
        <v>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49">
        <v>89</v>
      </c>
      <c r="B431" s="150">
        <v>27195</v>
      </c>
      <c r="C431" s="151"/>
      <c r="D431" s="152" t="s">
        <v>1056</v>
      </c>
      <c r="E431" s="153">
        <v>771877271953</v>
      </c>
      <c r="F431" s="164">
        <v>21</v>
      </c>
      <c r="G431" s="155">
        <v>2</v>
      </c>
      <c r="H431" s="156">
        <f t="shared" si="8"/>
        <v>42</v>
      </c>
      <c r="I431" s="157">
        <f t="shared" si="9"/>
        <v>0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49">
        <v>88</v>
      </c>
      <c r="B432" s="158">
        <v>27223</v>
      </c>
      <c r="C432" s="159"/>
      <c r="D432" s="160" t="s">
        <v>1057</v>
      </c>
      <c r="E432" s="161">
        <v>771877272233</v>
      </c>
      <c r="F432" s="168">
        <v>21</v>
      </c>
      <c r="G432" s="162">
        <v>2</v>
      </c>
      <c r="H432" s="163">
        <f t="shared" si="8"/>
        <v>42</v>
      </c>
      <c r="I432" s="157">
        <f t="shared" si="9"/>
        <v>0</v>
      </c>
      <c r="J432" s="1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12.75" customHeight="1" x14ac:dyDescent="0.25">
      <c r="A433" s="149">
        <v>88</v>
      </c>
      <c r="B433" s="158">
        <v>27225</v>
      </c>
      <c r="C433" s="159"/>
      <c r="D433" s="160" t="s">
        <v>1058</v>
      </c>
      <c r="E433" s="161">
        <v>771877272257</v>
      </c>
      <c r="F433" s="168">
        <v>21</v>
      </c>
      <c r="G433" s="162">
        <v>2</v>
      </c>
      <c r="H433" s="163">
        <f t="shared" si="8"/>
        <v>42</v>
      </c>
      <c r="I433" s="157">
        <f t="shared" si="9"/>
        <v>0</v>
      </c>
      <c r="J433" s="1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15" customHeight="1" x14ac:dyDescent="0.25">
      <c r="A434" s="497" t="s">
        <v>483</v>
      </c>
      <c r="B434" s="468"/>
      <c r="C434" s="468"/>
      <c r="D434" s="468"/>
      <c r="E434" s="468"/>
      <c r="F434" s="468"/>
      <c r="G434" s="468"/>
      <c r="H434" s="468"/>
      <c r="I434" s="49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49">
        <v>11</v>
      </c>
      <c r="B435" s="150">
        <v>83316</v>
      </c>
      <c r="C435" s="151"/>
      <c r="D435" s="152" t="s">
        <v>484</v>
      </c>
      <c r="E435" s="153">
        <v>771877833168</v>
      </c>
      <c r="F435" s="154">
        <v>4.75</v>
      </c>
      <c r="G435" s="155">
        <v>4</v>
      </c>
      <c r="H435" s="156">
        <f t="shared" ref="H435:H449" si="10">F435*G435</f>
        <v>19</v>
      </c>
      <c r="I435" s="157">
        <f t="shared" ref="I435:I449" si="11">C435*F435</f>
        <v>0</v>
      </c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49">
        <v>11</v>
      </c>
      <c r="B436" s="150">
        <v>83319</v>
      </c>
      <c r="C436" s="151"/>
      <c r="D436" s="152" t="s">
        <v>485</v>
      </c>
      <c r="E436" s="153">
        <v>771877833199</v>
      </c>
      <c r="F436" s="154">
        <v>5</v>
      </c>
      <c r="G436" s="155">
        <v>4</v>
      </c>
      <c r="H436" s="156">
        <f t="shared" si="10"/>
        <v>20</v>
      </c>
      <c r="I436" s="157">
        <f t="shared" si="11"/>
        <v>0</v>
      </c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49">
        <v>21</v>
      </c>
      <c r="B437" s="150">
        <v>83320</v>
      </c>
      <c r="C437" s="151"/>
      <c r="D437" s="152" t="s">
        <v>486</v>
      </c>
      <c r="E437" s="153">
        <v>771877833205</v>
      </c>
      <c r="F437" s="154">
        <v>5</v>
      </c>
      <c r="G437" s="155">
        <v>4</v>
      </c>
      <c r="H437" s="156">
        <f t="shared" si="10"/>
        <v>20</v>
      </c>
      <c r="I437" s="157">
        <f t="shared" si="11"/>
        <v>0</v>
      </c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49">
        <v>23</v>
      </c>
      <c r="B438" s="150">
        <v>83321</v>
      </c>
      <c r="C438" s="151"/>
      <c r="D438" s="152" t="s">
        <v>487</v>
      </c>
      <c r="E438" s="153">
        <v>771877833212</v>
      </c>
      <c r="F438" s="154">
        <v>5</v>
      </c>
      <c r="G438" s="155">
        <v>4</v>
      </c>
      <c r="H438" s="156">
        <f t="shared" si="10"/>
        <v>20</v>
      </c>
      <c r="I438" s="157">
        <f t="shared" si="11"/>
        <v>0</v>
      </c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49">
        <v>11</v>
      </c>
      <c r="B439" s="150">
        <v>83322</v>
      </c>
      <c r="C439" s="151"/>
      <c r="D439" s="152" t="s">
        <v>488</v>
      </c>
      <c r="E439" s="153">
        <v>771877833229</v>
      </c>
      <c r="F439" s="154">
        <v>8.25</v>
      </c>
      <c r="G439" s="155">
        <v>4</v>
      </c>
      <c r="H439" s="156">
        <f t="shared" si="10"/>
        <v>33</v>
      </c>
      <c r="I439" s="157">
        <f t="shared" si="11"/>
        <v>0</v>
      </c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49">
        <v>11</v>
      </c>
      <c r="B440" s="150">
        <v>83323</v>
      </c>
      <c r="C440" s="151"/>
      <c r="D440" s="152" t="s">
        <v>489</v>
      </c>
      <c r="E440" s="153">
        <v>771877833236</v>
      </c>
      <c r="F440" s="154">
        <v>8.25</v>
      </c>
      <c r="G440" s="155">
        <v>4</v>
      </c>
      <c r="H440" s="156">
        <f t="shared" si="10"/>
        <v>33</v>
      </c>
      <c r="I440" s="157">
        <f t="shared" si="11"/>
        <v>0</v>
      </c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49">
        <v>11</v>
      </c>
      <c r="B441" s="150">
        <v>83324</v>
      </c>
      <c r="C441" s="151"/>
      <c r="D441" s="152" t="s">
        <v>490</v>
      </c>
      <c r="E441" s="153">
        <v>771877833243</v>
      </c>
      <c r="F441" s="154">
        <v>8.5</v>
      </c>
      <c r="G441" s="155">
        <v>4</v>
      </c>
      <c r="H441" s="156">
        <f t="shared" si="10"/>
        <v>34</v>
      </c>
      <c r="I441" s="157">
        <f t="shared" si="11"/>
        <v>0</v>
      </c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49">
        <v>11</v>
      </c>
      <c r="B442" s="150">
        <v>83325</v>
      </c>
      <c r="C442" s="151"/>
      <c r="D442" s="152" t="s">
        <v>491</v>
      </c>
      <c r="E442" s="153">
        <v>771877833250</v>
      </c>
      <c r="F442" s="154">
        <v>8.5</v>
      </c>
      <c r="G442" s="155">
        <v>4</v>
      </c>
      <c r="H442" s="156">
        <f t="shared" si="10"/>
        <v>34</v>
      </c>
      <c r="I442" s="157">
        <f t="shared" si="11"/>
        <v>0</v>
      </c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49">
        <v>11</v>
      </c>
      <c r="B443" s="150">
        <v>83327</v>
      </c>
      <c r="C443" s="151"/>
      <c r="D443" s="152" t="s">
        <v>492</v>
      </c>
      <c r="E443" s="153">
        <v>771877833274</v>
      </c>
      <c r="F443" s="154">
        <v>13.5</v>
      </c>
      <c r="G443" s="155">
        <v>4</v>
      </c>
      <c r="H443" s="156">
        <f t="shared" si="10"/>
        <v>54</v>
      </c>
      <c r="I443" s="157">
        <f t="shared" si="11"/>
        <v>0</v>
      </c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49">
        <v>10</v>
      </c>
      <c r="B444" s="158">
        <v>83328</v>
      </c>
      <c r="C444" s="159"/>
      <c r="D444" s="160" t="s">
        <v>493</v>
      </c>
      <c r="E444" s="161">
        <v>771877833281</v>
      </c>
      <c r="F444" s="165">
        <v>9</v>
      </c>
      <c r="G444" s="162">
        <v>4</v>
      </c>
      <c r="H444" s="163">
        <f t="shared" si="10"/>
        <v>36</v>
      </c>
      <c r="I444" s="157">
        <f t="shared" si="11"/>
        <v>0</v>
      </c>
      <c r="J444" s="1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12.75" customHeight="1" x14ac:dyDescent="0.25">
      <c r="A445" s="149">
        <v>10</v>
      </c>
      <c r="B445" s="158">
        <v>83329</v>
      </c>
      <c r="C445" s="159"/>
      <c r="D445" s="160" t="s">
        <v>494</v>
      </c>
      <c r="E445" s="161">
        <v>771877833298</v>
      </c>
      <c r="F445" s="165">
        <v>9</v>
      </c>
      <c r="G445" s="162">
        <v>4</v>
      </c>
      <c r="H445" s="163">
        <f t="shared" si="10"/>
        <v>36</v>
      </c>
      <c r="I445" s="157">
        <f t="shared" si="11"/>
        <v>0</v>
      </c>
      <c r="J445" s="1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12.75" customHeight="1" x14ac:dyDescent="0.25">
      <c r="A446" s="149">
        <v>10</v>
      </c>
      <c r="B446" s="158">
        <v>83330</v>
      </c>
      <c r="C446" s="159"/>
      <c r="D446" s="160" t="s">
        <v>495</v>
      </c>
      <c r="E446" s="161">
        <v>771877833304</v>
      </c>
      <c r="F446" s="165">
        <v>7.5</v>
      </c>
      <c r="G446" s="162">
        <v>4</v>
      </c>
      <c r="H446" s="163">
        <f t="shared" si="10"/>
        <v>30</v>
      </c>
      <c r="I446" s="157">
        <f t="shared" si="11"/>
        <v>0</v>
      </c>
      <c r="J446" s="1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12.75" customHeight="1" x14ac:dyDescent="0.25">
      <c r="A447" s="149">
        <v>10</v>
      </c>
      <c r="B447" s="158">
        <v>83331</v>
      </c>
      <c r="C447" s="159"/>
      <c r="D447" s="160" t="s">
        <v>496</v>
      </c>
      <c r="E447" s="161">
        <v>771877833311</v>
      </c>
      <c r="F447" s="165">
        <v>7.5</v>
      </c>
      <c r="G447" s="162">
        <v>4</v>
      </c>
      <c r="H447" s="163">
        <f t="shared" si="10"/>
        <v>30</v>
      </c>
      <c r="I447" s="157">
        <f t="shared" si="11"/>
        <v>0</v>
      </c>
      <c r="J447" s="1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12.75" customHeight="1" x14ac:dyDescent="0.25">
      <c r="A448" s="149" t="s">
        <v>1059</v>
      </c>
      <c r="B448" s="158">
        <v>83332</v>
      </c>
      <c r="C448" s="159"/>
      <c r="D448" s="160" t="s">
        <v>497</v>
      </c>
      <c r="E448" s="161">
        <v>771877833328</v>
      </c>
      <c r="F448" s="165">
        <v>5.5</v>
      </c>
      <c r="G448" s="162">
        <v>4</v>
      </c>
      <c r="H448" s="163">
        <f t="shared" si="10"/>
        <v>22</v>
      </c>
      <c r="I448" s="157">
        <f t="shared" si="11"/>
        <v>0</v>
      </c>
      <c r="J448" s="1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12.75" customHeight="1" x14ac:dyDescent="0.25">
      <c r="A449" s="149">
        <v>60</v>
      </c>
      <c r="B449" s="158">
        <v>83550</v>
      </c>
      <c r="C449" s="159"/>
      <c r="D449" s="160" t="s">
        <v>526</v>
      </c>
      <c r="E449" s="161">
        <v>771877835506</v>
      </c>
      <c r="F449" s="165">
        <v>4.75</v>
      </c>
      <c r="G449" s="162">
        <v>4</v>
      </c>
      <c r="H449" s="163">
        <f t="shared" si="10"/>
        <v>19</v>
      </c>
      <c r="I449" s="157">
        <f t="shared" si="11"/>
        <v>0</v>
      </c>
      <c r="J449" s="1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ht="15" customHeight="1" x14ac:dyDescent="0.25">
      <c r="A450" s="497" t="s">
        <v>502</v>
      </c>
      <c r="B450" s="468"/>
      <c r="C450" s="468"/>
      <c r="D450" s="468"/>
      <c r="E450" s="468"/>
      <c r="F450" s="468"/>
      <c r="G450" s="468"/>
      <c r="H450" s="468"/>
      <c r="I450" s="49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49">
        <v>12</v>
      </c>
      <c r="B451" s="158">
        <v>82802</v>
      </c>
      <c r="C451" s="159"/>
      <c r="D451" s="160" t="s">
        <v>504</v>
      </c>
      <c r="E451" s="161">
        <v>771877828027</v>
      </c>
      <c r="F451" s="165">
        <v>4</v>
      </c>
      <c r="G451" s="162">
        <v>6</v>
      </c>
      <c r="H451" s="163">
        <f t="shared" ref="H451:H467" si="12">F451*G451</f>
        <v>24</v>
      </c>
      <c r="I451" s="157">
        <f t="shared" ref="I451:I467" si="13">C451*F451</f>
        <v>0</v>
      </c>
      <c r="J451" s="1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2.75" customHeight="1" x14ac:dyDescent="0.25">
      <c r="A452" s="149" t="s">
        <v>1060</v>
      </c>
      <c r="B452" s="158">
        <v>82803</v>
      </c>
      <c r="C452" s="159"/>
      <c r="D452" s="160" t="s">
        <v>505</v>
      </c>
      <c r="E452" s="161">
        <v>771877828034</v>
      </c>
      <c r="F452" s="165">
        <v>4</v>
      </c>
      <c r="G452" s="162">
        <v>6</v>
      </c>
      <c r="H452" s="163">
        <f t="shared" si="12"/>
        <v>24</v>
      </c>
      <c r="I452" s="157">
        <f t="shared" si="13"/>
        <v>0</v>
      </c>
      <c r="J452" s="1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2.75" customHeight="1" x14ac:dyDescent="0.25">
      <c r="A453" s="149">
        <v>12</v>
      </c>
      <c r="B453" s="158">
        <v>82804</v>
      </c>
      <c r="C453" s="159"/>
      <c r="D453" s="160" t="s">
        <v>506</v>
      </c>
      <c r="E453" s="161">
        <v>771877828041</v>
      </c>
      <c r="F453" s="165">
        <v>4</v>
      </c>
      <c r="G453" s="162">
        <v>6</v>
      </c>
      <c r="H453" s="163">
        <f t="shared" si="12"/>
        <v>24</v>
      </c>
      <c r="I453" s="157">
        <f t="shared" si="13"/>
        <v>0</v>
      </c>
      <c r="J453" s="1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2.75" customHeight="1" x14ac:dyDescent="0.25">
      <c r="A454" s="149">
        <v>13</v>
      </c>
      <c r="B454" s="158">
        <v>82805</v>
      </c>
      <c r="C454" s="159"/>
      <c r="D454" s="160" t="s">
        <v>507</v>
      </c>
      <c r="E454" s="161">
        <v>771877828058</v>
      </c>
      <c r="F454" s="165">
        <v>4</v>
      </c>
      <c r="G454" s="162">
        <v>6</v>
      </c>
      <c r="H454" s="163">
        <f t="shared" si="12"/>
        <v>24</v>
      </c>
      <c r="I454" s="157">
        <f t="shared" si="13"/>
        <v>0</v>
      </c>
      <c r="J454" s="1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2.75" customHeight="1" x14ac:dyDescent="0.25">
      <c r="A455" s="149">
        <v>13</v>
      </c>
      <c r="B455" s="158">
        <v>82850</v>
      </c>
      <c r="C455" s="159"/>
      <c r="D455" s="160" t="s">
        <v>510</v>
      </c>
      <c r="E455" s="161">
        <v>771877828508</v>
      </c>
      <c r="F455" s="165">
        <v>2.75</v>
      </c>
      <c r="G455" s="162">
        <v>6</v>
      </c>
      <c r="H455" s="163">
        <f t="shared" si="12"/>
        <v>16.5</v>
      </c>
      <c r="I455" s="157">
        <f t="shared" si="13"/>
        <v>0</v>
      </c>
      <c r="J455" s="1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2.75" customHeight="1" x14ac:dyDescent="0.25">
      <c r="A456" s="149">
        <v>13</v>
      </c>
      <c r="B456" s="158">
        <v>82851</v>
      </c>
      <c r="C456" s="159"/>
      <c r="D456" s="160" t="s">
        <v>511</v>
      </c>
      <c r="E456" s="161">
        <v>771877828515</v>
      </c>
      <c r="F456" s="165">
        <v>2.75</v>
      </c>
      <c r="G456" s="162">
        <v>6</v>
      </c>
      <c r="H456" s="163">
        <f t="shared" si="12"/>
        <v>16.5</v>
      </c>
      <c r="I456" s="157">
        <f t="shared" si="13"/>
        <v>0</v>
      </c>
      <c r="J456" s="1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2.75" customHeight="1" x14ac:dyDescent="0.25">
      <c r="A457" s="149">
        <v>14</v>
      </c>
      <c r="B457" s="150">
        <v>83802</v>
      </c>
      <c r="C457" s="151"/>
      <c r="D457" s="152" t="s">
        <v>514</v>
      </c>
      <c r="E457" s="153">
        <v>771877838026</v>
      </c>
      <c r="F457" s="154">
        <v>2.75</v>
      </c>
      <c r="G457" s="155">
        <v>24</v>
      </c>
      <c r="H457" s="156">
        <f t="shared" si="12"/>
        <v>66</v>
      </c>
      <c r="I457" s="157">
        <f t="shared" si="13"/>
        <v>0</v>
      </c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49">
        <v>15</v>
      </c>
      <c r="B458" s="150">
        <v>83804</v>
      </c>
      <c r="C458" s="151"/>
      <c r="D458" s="152" t="s">
        <v>515</v>
      </c>
      <c r="E458" s="153">
        <v>771877838040</v>
      </c>
      <c r="F458" s="154">
        <v>2.75</v>
      </c>
      <c r="G458" s="155">
        <v>24</v>
      </c>
      <c r="H458" s="156">
        <f t="shared" si="12"/>
        <v>66</v>
      </c>
      <c r="I458" s="157">
        <f t="shared" si="13"/>
        <v>0</v>
      </c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49">
        <v>15</v>
      </c>
      <c r="B459" s="150">
        <v>83805</v>
      </c>
      <c r="C459" s="151"/>
      <c r="D459" s="152" t="s">
        <v>1061</v>
      </c>
      <c r="E459" s="153">
        <v>771877838057</v>
      </c>
      <c r="F459" s="164">
        <v>2.5</v>
      </c>
      <c r="G459" s="155">
        <v>24</v>
      </c>
      <c r="H459" s="156">
        <f t="shared" si="12"/>
        <v>60</v>
      </c>
      <c r="I459" s="157">
        <f t="shared" si="13"/>
        <v>0</v>
      </c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49">
        <v>15</v>
      </c>
      <c r="B460" s="150">
        <v>83807</v>
      </c>
      <c r="C460" s="151"/>
      <c r="D460" s="152" t="s">
        <v>517</v>
      </c>
      <c r="E460" s="153">
        <v>771877838071</v>
      </c>
      <c r="F460" s="164">
        <v>2.5</v>
      </c>
      <c r="G460" s="155">
        <v>24</v>
      </c>
      <c r="H460" s="156">
        <f t="shared" si="12"/>
        <v>60</v>
      </c>
      <c r="I460" s="157">
        <f t="shared" si="13"/>
        <v>0</v>
      </c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49">
        <v>15</v>
      </c>
      <c r="B461" s="150">
        <v>83808</v>
      </c>
      <c r="C461" s="151"/>
      <c r="D461" s="152" t="s">
        <v>518</v>
      </c>
      <c r="E461" s="153">
        <v>771877838088</v>
      </c>
      <c r="F461" s="154">
        <v>2.75</v>
      </c>
      <c r="G461" s="155">
        <v>24</v>
      </c>
      <c r="H461" s="156">
        <f t="shared" si="12"/>
        <v>66</v>
      </c>
      <c r="I461" s="157">
        <f t="shared" si="13"/>
        <v>0</v>
      </c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49" t="s">
        <v>1062</v>
      </c>
      <c r="B462" s="150">
        <v>83809</v>
      </c>
      <c r="C462" s="151"/>
      <c r="D462" s="152" t="s">
        <v>1063</v>
      </c>
      <c r="E462" s="153">
        <v>771877838095</v>
      </c>
      <c r="F462" s="164">
        <v>2.5</v>
      </c>
      <c r="G462" s="155">
        <v>24</v>
      </c>
      <c r="H462" s="156">
        <f t="shared" si="12"/>
        <v>60</v>
      </c>
      <c r="I462" s="157">
        <f t="shared" si="13"/>
        <v>0</v>
      </c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49" t="s">
        <v>1064</v>
      </c>
      <c r="B463" s="150">
        <v>83810</v>
      </c>
      <c r="C463" s="151"/>
      <c r="D463" s="152" t="s">
        <v>519</v>
      </c>
      <c r="E463" s="153">
        <v>771877838101</v>
      </c>
      <c r="F463" s="154">
        <v>2</v>
      </c>
      <c r="G463" s="155">
        <v>48</v>
      </c>
      <c r="H463" s="156">
        <f t="shared" si="12"/>
        <v>96</v>
      </c>
      <c r="I463" s="157">
        <f t="shared" si="13"/>
        <v>0</v>
      </c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49" t="s">
        <v>1065</v>
      </c>
      <c r="B464" s="150">
        <v>83811</v>
      </c>
      <c r="C464" s="151"/>
      <c r="D464" s="152" t="s">
        <v>520</v>
      </c>
      <c r="E464" s="153">
        <v>771877838118</v>
      </c>
      <c r="F464" s="154">
        <v>2</v>
      </c>
      <c r="G464" s="155">
        <v>48</v>
      </c>
      <c r="H464" s="156">
        <f t="shared" si="12"/>
        <v>96</v>
      </c>
      <c r="I464" s="157">
        <f t="shared" si="13"/>
        <v>0</v>
      </c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49">
        <v>14</v>
      </c>
      <c r="B465" s="150">
        <v>83812</v>
      </c>
      <c r="C465" s="151"/>
      <c r="D465" s="152" t="s">
        <v>521</v>
      </c>
      <c r="E465" s="153">
        <v>771877838125</v>
      </c>
      <c r="F465" s="154">
        <v>2.25</v>
      </c>
      <c r="G465" s="155">
        <v>48</v>
      </c>
      <c r="H465" s="156">
        <f t="shared" si="12"/>
        <v>108</v>
      </c>
      <c r="I465" s="157">
        <f t="shared" si="13"/>
        <v>0</v>
      </c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49" t="s">
        <v>1066</v>
      </c>
      <c r="B466" s="158">
        <v>83814</v>
      </c>
      <c r="C466" s="159"/>
      <c r="D466" s="160" t="s">
        <v>522</v>
      </c>
      <c r="E466" s="161">
        <v>771877838149</v>
      </c>
      <c r="F466" s="165">
        <v>2.25</v>
      </c>
      <c r="G466" s="162">
        <v>24</v>
      </c>
      <c r="H466" s="163">
        <f t="shared" si="12"/>
        <v>54</v>
      </c>
      <c r="I466" s="157">
        <f t="shared" si="13"/>
        <v>0</v>
      </c>
      <c r="J466" s="1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12.75" customHeight="1" x14ac:dyDescent="0.25">
      <c r="A467" s="149">
        <v>57</v>
      </c>
      <c r="B467" s="158">
        <v>97552</v>
      </c>
      <c r="C467" s="159"/>
      <c r="D467" s="160" t="s">
        <v>699</v>
      </c>
      <c r="E467" s="161">
        <v>771877975523</v>
      </c>
      <c r="F467" s="165">
        <v>1.35</v>
      </c>
      <c r="G467" s="162">
        <v>6</v>
      </c>
      <c r="H467" s="163">
        <f t="shared" si="12"/>
        <v>8.1000000000000014</v>
      </c>
      <c r="I467" s="157">
        <f t="shared" si="13"/>
        <v>0</v>
      </c>
      <c r="J467" s="1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15" customHeight="1" x14ac:dyDescent="0.25">
      <c r="A468" s="497" t="s">
        <v>524</v>
      </c>
      <c r="B468" s="468"/>
      <c r="C468" s="468"/>
      <c r="D468" s="468"/>
      <c r="E468" s="468"/>
      <c r="F468" s="468"/>
      <c r="G468" s="468"/>
      <c r="H468" s="468"/>
      <c r="I468" s="49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49" t="s">
        <v>987</v>
      </c>
      <c r="B469" s="150">
        <v>83401</v>
      </c>
      <c r="C469" s="151"/>
      <c r="D469" s="152" t="s">
        <v>525</v>
      </c>
      <c r="E469" s="153">
        <v>771877834011</v>
      </c>
      <c r="F469" s="164">
        <v>2</v>
      </c>
      <c r="G469" s="155">
        <v>6</v>
      </c>
      <c r="H469" s="156">
        <f t="shared" ref="H469:H505" si="14">F469*G469</f>
        <v>12</v>
      </c>
      <c r="I469" s="157">
        <f t="shared" ref="I469:I505" si="15">C469*F469</f>
        <v>0</v>
      </c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49">
        <v>107</v>
      </c>
      <c r="B470" s="150">
        <v>84505</v>
      </c>
      <c r="C470" s="151"/>
      <c r="D470" s="152" t="s">
        <v>529</v>
      </c>
      <c r="E470" s="153">
        <v>771877845055</v>
      </c>
      <c r="F470" s="164">
        <v>1.5</v>
      </c>
      <c r="G470" s="155">
        <v>24</v>
      </c>
      <c r="H470" s="156">
        <f t="shared" si="14"/>
        <v>36</v>
      </c>
      <c r="I470" s="157">
        <f t="shared" si="15"/>
        <v>0</v>
      </c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49">
        <v>109</v>
      </c>
      <c r="B471" s="150">
        <v>84509</v>
      </c>
      <c r="C471" s="151"/>
      <c r="D471" s="152" t="s">
        <v>1067</v>
      </c>
      <c r="E471" s="153">
        <v>771877845093</v>
      </c>
      <c r="F471" s="164">
        <v>2</v>
      </c>
      <c r="G471" s="155">
        <v>3</v>
      </c>
      <c r="H471" s="156">
        <f t="shared" si="14"/>
        <v>6</v>
      </c>
      <c r="I471" s="157">
        <f t="shared" si="15"/>
        <v>0</v>
      </c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66">
        <v>72109</v>
      </c>
      <c r="B472" s="150">
        <v>84511</v>
      </c>
      <c r="C472" s="151"/>
      <c r="D472" s="152" t="s">
        <v>530</v>
      </c>
      <c r="E472" s="153">
        <v>771877845116</v>
      </c>
      <c r="F472" s="164">
        <v>1.5</v>
      </c>
      <c r="G472" s="155">
        <v>24</v>
      </c>
      <c r="H472" s="156">
        <f t="shared" si="14"/>
        <v>36</v>
      </c>
      <c r="I472" s="157">
        <f t="shared" si="15"/>
        <v>0</v>
      </c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49">
        <v>109</v>
      </c>
      <c r="B473" s="150">
        <v>84512</v>
      </c>
      <c r="C473" s="151"/>
      <c r="D473" s="152" t="s">
        <v>1068</v>
      </c>
      <c r="E473" s="153">
        <v>771877845123</v>
      </c>
      <c r="F473" s="164">
        <v>1</v>
      </c>
      <c r="G473" s="155">
        <v>24</v>
      </c>
      <c r="H473" s="156">
        <f t="shared" si="14"/>
        <v>24</v>
      </c>
      <c r="I473" s="157">
        <f t="shared" si="15"/>
        <v>0</v>
      </c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49">
        <v>109</v>
      </c>
      <c r="B474" s="150">
        <v>84513</v>
      </c>
      <c r="C474" s="151"/>
      <c r="D474" s="152" t="s">
        <v>531</v>
      </c>
      <c r="E474" s="153">
        <v>771877845130</v>
      </c>
      <c r="F474" s="164">
        <v>1</v>
      </c>
      <c r="G474" s="155">
        <v>24</v>
      </c>
      <c r="H474" s="156">
        <f t="shared" si="14"/>
        <v>24</v>
      </c>
      <c r="I474" s="157">
        <f t="shared" si="15"/>
        <v>0</v>
      </c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49">
        <v>69</v>
      </c>
      <c r="B475" s="150">
        <v>84515</v>
      </c>
      <c r="C475" s="151"/>
      <c r="D475" s="152" t="s">
        <v>532</v>
      </c>
      <c r="E475" s="153">
        <v>771877845154</v>
      </c>
      <c r="F475" s="164">
        <v>1</v>
      </c>
      <c r="G475" s="155">
        <v>24</v>
      </c>
      <c r="H475" s="156">
        <f t="shared" si="14"/>
        <v>24</v>
      </c>
      <c r="I475" s="157">
        <f t="shared" si="15"/>
        <v>0</v>
      </c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49">
        <v>108</v>
      </c>
      <c r="B476" s="150">
        <v>84516</v>
      </c>
      <c r="C476" s="151"/>
      <c r="D476" s="152" t="s">
        <v>1069</v>
      </c>
      <c r="E476" s="153">
        <v>771877845161</v>
      </c>
      <c r="F476" s="164">
        <v>1.5</v>
      </c>
      <c r="G476" s="155">
        <v>24</v>
      </c>
      <c r="H476" s="156">
        <f t="shared" si="14"/>
        <v>36</v>
      </c>
      <c r="I476" s="157">
        <f t="shared" si="15"/>
        <v>0</v>
      </c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49" t="s">
        <v>987</v>
      </c>
      <c r="B477" s="150">
        <v>84517</v>
      </c>
      <c r="C477" s="151"/>
      <c r="D477" s="152" t="s">
        <v>888</v>
      </c>
      <c r="E477" s="153">
        <v>771877845178</v>
      </c>
      <c r="F477" s="164">
        <v>1</v>
      </c>
      <c r="G477" s="155">
        <v>24</v>
      </c>
      <c r="H477" s="156">
        <f t="shared" si="14"/>
        <v>24</v>
      </c>
      <c r="I477" s="157">
        <f t="shared" si="15"/>
        <v>0</v>
      </c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49">
        <v>51</v>
      </c>
      <c r="B478" s="150">
        <v>84520</v>
      </c>
      <c r="C478" s="151"/>
      <c r="D478" s="152" t="s">
        <v>1070</v>
      </c>
      <c r="E478" s="153">
        <v>771877845208</v>
      </c>
      <c r="F478" s="164">
        <v>2.5</v>
      </c>
      <c r="G478" s="155">
        <v>6</v>
      </c>
      <c r="H478" s="156">
        <f t="shared" si="14"/>
        <v>15</v>
      </c>
      <c r="I478" s="157">
        <f t="shared" si="15"/>
        <v>0</v>
      </c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49">
        <v>107</v>
      </c>
      <c r="B479" s="150">
        <v>84521</v>
      </c>
      <c r="C479" s="151"/>
      <c r="D479" s="152" t="s">
        <v>533</v>
      </c>
      <c r="E479" s="153">
        <v>771877845215</v>
      </c>
      <c r="F479" s="164">
        <v>2.25</v>
      </c>
      <c r="G479" s="155">
        <v>24</v>
      </c>
      <c r="H479" s="156">
        <f t="shared" si="14"/>
        <v>54</v>
      </c>
      <c r="I479" s="157">
        <f t="shared" si="15"/>
        <v>0</v>
      </c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66">
        <v>51107</v>
      </c>
      <c r="B480" s="150">
        <v>84522</v>
      </c>
      <c r="C480" s="151"/>
      <c r="D480" s="152" t="s">
        <v>534</v>
      </c>
      <c r="E480" s="153">
        <v>771877845222</v>
      </c>
      <c r="F480" s="164">
        <v>2.25</v>
      </c>
      <c r="G480" s="155">
        <v>6</v>
      </c>
      <c r="H480" s="156">
        <f t="shared" si="14"/>
        <v>13.5</v>
      </c>
      <c r="I480" s="157">
        <f t="shared" si="15"/>
        <v>0</v>
      </c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49">
        <v>107</v>
      </c>
      <c r="B481" s="150">
        <v>84524</v>
      </c>
      <c r="C481" s="151"/>
      <c r="D481" s="152" t="s">
        <v>535</v>
      </c>
      <c r="E481" s="153">
        <v>771877845246</v>
      </c>
      <c r="F481" s="164">
        <v>3.5</v>
      </c>
      <c r="G481" s="155">
        <v>6</v>
      </c>
      <c r="H481" s="156">
        <f t="shared" si="14"/>
        <v>21</v>
      </c>
      <c r="I481" s="157">
        <f t="shared" si="15"/>
        <v>0</v>
      </c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49">
        <v>107</v>
      </c>
      <c r="B482" s="150">
        <v>84525</v>
      </c>
      <c r="C482" s="151"/>
      <c r="D482" s="152" t="s">
        <v>536</v>
      </c>
      <c r="E482" s="153">
        <v>771877845253</v>
      </c>
      <c r="F482" s="164">
        <v>3.5</v>
      </c>
      <c r="G482" s="155">
        <v>6</v>
      </c>
      <c r="H482" s="156">
        <f t="shared" si="14"/>
        <v>21</v>
      </c>
      <c r="I482" s="157">
        <f t="shared" si="15"/>
        <v>0</v>
      </c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66">
        <v>51107</v>
      </c>
      <c r="B483" s="150">
        <v>84526</v>
      </c>
      <c r="C483" s="151"/>
      <c r="D483" s="152" t="s">
        <v>1071</v>
      </c>
      <c r="E483" s="153">
        <v>771877845260</v>
      </c>
      <c r="F483" s="164">
        <v>3.25</v>
      </c>
      <c r="G483" s="155">
        <v>6</v>
      </c>
      <c r="H483" s="156">
        <f t="shared" si="14"/>
        <v>19.5</v>
      </c>
      <c r="I483" s="157">
        <f t="shared" si="15"/>
        <v>0</v>
      </c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66">
        <v>49107</v>
      </c>
      <c r="B484" s="150">
        <v>84527</v>
      </c>
      <c r="C484" s="151"/>
      <c r="D484" s="152" t="s">
        <v>1072</v>
      </c>
      <c r="E484" s="153">
        <v>771877845277</v>
      </c>
      <c r="F484" s="164">
        <v>1.5</v>
      </c>
      <c r="G484" s="155">
        <v>24</v>
      </c>
      <c r="H484" s="156">
        <f t="shared" si="14"/>
        <v>36</v>
      </c>
      <c r="I484" s="157">
        <f t="shared" si="15"/>
        <v>0</v>
      </c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49">
        <v>72</v>
      </c>
      <c r="B485" s="150">
        <v>84529</v>
      </c>
      <c r="C485" s="151"/>
      <c r="D485" s="152" t="s">
        <v>538</v>
      </c>
      <c r="E485" s="153">
        <v>771877845291</v>
      </c>
      <c r="F485" s="164">
        <v>2.25</v>
      </c>
      <c r="G485" s="155">
        <v>24</v>
      </c>
      <c r="H485" s="156">
        <f t="shared" si="14"/>
        <v>54</v>
      </c>
      <c r="I485" s="157">
        <f t="shared" si="15"/>
        <v>0</v>
      </c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49" t="s">
        <v>987</v>
      </c>
      <c r="B486" s="150">
        <v>84530</v>
      </c>
      <c r="C486" s="151"/>
      <c r="D486" s="152" t="s">
        <v>1073</v>
      </c>
      <c r="E486" s="153">
        <v>771877845307</v>
      </c>
      <c r="F486" s="164">
        <v>1.75</v>
      </c>
      <c r="G486" s="155">
        <v>6</v>
      </c>
      <c r="H486" s="156">
        <f t="shared" si="14"/>
        <v>10.5</v>
      </c>
      <c r="I486" s="157">
        <f t="shared" si="15"/>
        <v>0</v>
      </c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49">
        <v>107</v>
      </c>
      <c r="B487" s="150">
        <v>84531</v>
      </c>
      <c r="C487" s="151"/>
      <c r="D487" s="152" t="s">
        <v>539</v>
      </c>
      <c r="E487" s="153">
        <v>771877845314</v>
      </c>
      <c r="F487" s="164">
        <v>2.25</v>
      </c>
      <c r="G487" s="155">
        <v>24</v>
      </c>
      <c r="H487" s="156">
        <f t="shared" si="14"/>
        <v>54</v>
      </c>
      <c r="I487" s="157">
        <f t="shared" si="15"/>
        <v>0</v>
      </c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49">
        <v>107</v>
      </c>
      <c r="B488" s="150">
        <v>84532</v>
      </c>
      <c r="C488" s="151"/>
      <c r="D488" s="152" t="s">
        <v>540</v>
      </c>
      <c r="E488" s="153">
        <v>771877845321</v>
      </c>
      <c r="F488" s="164">
        <v>4</v>
      </c>
      <c r="G488" s="155">
        <v>6</v>
      </c>
      <c r="H488" s="156">
        <f t="shared" si="14"/>
        <v>24</v>
      </c>
      <c r="I488" s="157">
        <f t="shared" si="15"/>
        <v>0</v>
      </c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49">
        <v>107</v>
      </c>
      <c r="B489" s="150">
        <v>84533</v>
      </c>
      <c r="C489" s="151"/>
      <c r="D489" s="152" t="s">
        <v>541</v>
      </c>
      <c r="E489" s="153">
        <v>771877845338</v>
      </c>
      <c r="F489" s="164">
        <v>2.5</v>
      </c>
      <c r="G489" s="155">
        <v>24</v>
      </c>
      <c r="H489" s="156">
        <f t="shared" si="14"/>
        <v>60</v>
      </c>
      <c r="I489" s="157">
        <f t="shared" si="15"/>
        <v>0</v>
      </c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49">
        <v>46</v>
      </c>
      <c r="B490" s="150">
        <v>85010</v>
      </c>
      <c r="C490" s="151"/>
      <c r="D490" s="152" t="s">
        <v>543</v>
      </c>
      <c r="E490" s="153">
        <v>771877850103</v>
      </c>
      <c r="F490" s="154">
        <v>14</v>
      </c>
      <c r="G490" s="155">
        <v>2</v>
      </c>
      <c r="H490" s="156">
        <f t="shared" si="14"/>
        <v>28</v>
      </c>
      <c r="I490" s="157">
        <f t="shared" si="15"/>
        <v>0</v>
      </c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49">
        <v>46</v>
      </c>
      <c r="B491" s="150">
        <v>85011</v>
      </c>
      <c r="C491" s="151"/>
      <c r="D491" s="152" t="s">
        <v>544</v>
      </c>
      <c r="E491" s="153">
        <v>771877850110</v>
      </c>
      <c r="F491" s="154">
        <v>14</v>
      </c>
      <c r="G491" s="155">
        <v>2</v>
      </c>
      <c r="H491" s="156">
        <f t="shared" si="14"/>
        <v>28</v>
      </c>
      <c r="I491" s="157">
        <f t="shared" si="15"/>
        <v>0</v>
      </c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49">
        <v>47</v>
      </c>
      <c r="B492" s="150">
        <v>85012</v>
      </c>
      <c r="C492" s="151"/>
      <c r="D492" s="152" t="s">
        <v>545</v>
      </c>
      <c r="E492" s="153">
        <v>771877850127</v>
      </c>
      <c r="F492" s="154">
        <v>7.5</v>
      </c>
      <c r="G492" s="155">
        <v>2</v>
      </c>
      <c r="H492" s="156">
        <f t="shared" si="14"/>
        <v>15</v>
      </c>
      <c r="I492" s="157">
        <f t="shared" si="15"/>
        <v>0</v>
      </c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49">
        <v>46</v>
      </c>
      <c r="B493" s="150">
        <v>85013</v>
      </c>
      <c r="C493" s="151"/>
      <c r="D493" s="152" t="s">
        <v>546</v>
      </c>
      <c r="E493" s="153">
        <v>771877850134</v>
      </c>
      <c r="F493" s="154">
        <v>12.5</v>
      </c>
      <c r="G493" s="155">
        <v>2</v>
      </c>
      <c r="H493" s="156">
        <f t="shared" si="14"/>
        <v>25</v>
      </c>
      <c r="I493" s="157">
        <f t="shared" si="15"/>
        <v>0</v>
      </c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49">
        <v>47</v>
      </c>
      <c r="B494" s="150">
        <v>85014</v>
      </c>
      <c r="C494" s="151"/>
      <c r="D494" s="152" t="s">
        <v>547</v>
      </c>
      <c r="E494" s="153">
        <v>771877850141</v>
      </c>
      <c r="F494" s="154">
        <v>12.5</v>
      </c>
      <c r="G494" s="155">
        <v>2</v>
      </c>
      <c r="H494" s="156">
        <f t="shared" si="14"/>
        <v>25</v>
      </c>
      <c r="I494" s="157">
        <f t="shared" si="15"/>
        <v>0</v>
      </c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49">
        <v>47</v>
      </c>
      <c r="B495" s="150">
        <v>85015</v>
      </c>
      <c r="C495" s="151"/>
      <c r="D495" s="152" t="s">
        <v>548</v>
      </c>
      <c r="E495" s="153">
        <v>771877850158</v>
      </c>
      <c r="F495" s="154">
        <v>7.5</v>
      </c>
      <c r="G495" s="155">
        <v>2</v>
      </c>
      <c r="H495" s="156">
        <f t="shared" si="14"/>
        <v>15</v>
      </c>
      <c r="I495" s="157">
        <f t="shared" si="15"/>
        <v>0</v>
      </c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49">
        <v>47</v>
      </c>
      <c r="B496" s="150">
        <v>85016</v>
      </c>
      <c r="C496" s="151"/>
      <c r="D496" s="152" t="s">
        <v>1074</v>
      </c>
      <c r="E496" s="153">
        <v>771877850165</v>
      </c>
      <c r="F496" s="154">
        <v>11</v>
      </c>
      <c r="G496" s="155">
        <v>2</v>
      </c>
      <c r="H496" s="156">
        <f t="shared" si="14"/>
        <v>22</v>
      </c>
      <c r="I496" s="157">
        <f t="shared" si="15"/>
        <v>0</v>
      </c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49">
        <v>48</v>
      </c>
      <c r="B497" s="158">
        <v>85017</v>
      </c>
      <c r="C497" s="159"/>
      <c r="D497" s="160" t="s">
        <v>549</v>
      </c>
      <c r="E497" s="161">
        <v>771877850172</v>
      </c>
      <c r="F497" s="165">
        <v>11</v>
      </c>
      <c r="G497" s="162">
        <v>2</v>
      </c>
      <c r="H497" s="163">
        <f t="shared" si="14"/>
        <v>22</v>
      </c>
      <c r="I497" s="157">
        <f t="shared" si="15"/>
        <v>0</v>
      </c>
      <c r="J497" s="1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12.75" customHeight="1" x14ac:dyDescent="0.25">
      <c r="A498" s="149">
        <v>46</v>
      </c>
      <c r="B498" s="158">
        <v>85018</v>
      </c>
      <c r="C498" s="159"/>
      <c r="D498" s="160" t="s">
        <v>550</v>
      </c>
      <c r="E498" s="161">
        <v>771877850189</v>
      </c>
      <c r="F498" s="165">
        <v>7.5</v>
      </c>
      <c r="G498" s="162">
        <v>2</v>
      </c>
      <c r="H498" s="163">
        <f t="shared" si="14"/>
        <v>15</v>
      </c>
      <c r="I498" s="157">
        <f t="shared" si="15"/>
        <v>0</v>
      </c>
      <c r="J498" s="1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12.75" customHeight="1" x14ac:dyDescent="0.25">
      <c r="A499" s="149" t="s">
        <v>987</v>
      </c>
      <c r="B499" s="150">
        <v>85500</v>
      </c>
      <c r="C499" s="151"/>
      <c r="D499" s="152" t="s">
        <v>925</v>
      </c>
      <c r="E499" s="153">
        <v>771877855009</v>
      </c>
      <c r="F499" s="164">
        <v>1.75</v>
      </c>
      <c r="G499" s="155">
        <v>24</v>
      </c>
      <c r="H499" s="156">
        <f t="shared" si="14"/>
        <v>42</v>
      </c>
      <c r="I499" s="157">
        <f t="shared" si="15"/>
        <v>0</v>
      </c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49" t="s">
        <v>1075</v>
      </c>
      <c r="B500" s="150">
        <v>85501</v>
      </c>
      <c r="C500" s="151"/>
      <c r="D500" s="152" t="s">
        <v>578</v>
      </c>
      <c r="E500" s="153">
        <v>771877855016</v>
      </c>
      <c r="F500" s="168">
        <v>2</v>
      </c>
      <c r="G500" s="155">
        <v>24</v>
      </c>
      <c r="H500" s="156">
        <f t="shared" si="14"/>
        <v>48</v>
      </c>
      <c r="I500" s="157">
        <f t="shared" si="15"/>
        <v>0</v>
      </c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49">
        <v>105</v>
      </c>
      <c r="B501" s="158">
        <v>85502</v>
      </c>
      <c r="C501" s="159"/>
      <c r="D501" s="160" t="s">
        <v>579</v>
      </c>
      <c r="E501" s="161">
        <v>771877855023</v>
      </c>
      <c r="F501" s="168">
        <v>1.75</v>
      </c>
      <c r="G501" s="162">
        <v>24</v>
      </c>
      <c r="H501" s="163">
        <f t="shared" si="14"/>
        <v>42</v>
      </c>
      <c r="I501" s="157">
        <f t="shared" si="15"/>
        <v>0</v>
      </c>
      <c r="J501" s="1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12.75" customHeight="1" x14ac:dyDescent="0.25">
      <c r="A502" s="149">
        <v>105</v>
      </c>
      <c r="B502" s="158">
        <v>85503</v>
      </c>
      <c r="C502" s="159"/>
      <c r="D502" s="160" t="s">
        <v>580</v>
      </c>
      <c r="E502" s="161">
        <v>771877855030</v>
      </c>
      <c r="F502" s="165">
        <v>4.25</v>
      </c>
      <c r="G502" s="162">
        <v>12</v>
      </c>
      <c r="H502" s="163">
        <f t="shared" si="14"/>
        <v>51</v>
      </c>
      <c r="I502" s="157">
        <f t="shared" si="15"/>
        <v>0</v>
      </c>
      <c r="J502" s="1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12.75" customHeight="1" x14ac:dyDescent="0.25">
      <c r="A503" s="149">
        <v>18</v>
      </c>
      <c r="B503" s="158">
        <v>85505</v>
      </c>
      <c r="C503" s="159"/>
      <c r="D503" s="160" t="s">
        <v>581</v>
      </c>
      <c r="E503" s="161">
        <v>771877855054</v>
      </c>
      <c r="F503" s="168">
        <v>1.75</v>
      </c>
      <c r="G503" s="162">
        <v>24</v>
      </c>
      <c r="H503" s="163">
        <f t="shared" si="14"/>
        <v>42</v>
      </c>
      <c r="I503" s="157">
        <f t="shared" si="15"/>
        <v>0</v>
      </c>
      <c r="J503" s="1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12.75" customHeight="1" x14ac:dyDescent="0.25">
      <c r="A504" s="149" t="s">
        <v>987</v>
      </c>
      <c r="B504" s="150">
        <v>85600</v>
      </c>
      <c r="C504" s="151"/>
      <c r="D504" s="152" t="s">
        <v>551</v>
      </c>
      <c r="E504" s="153">
        <v>771877856006</v>
      </c>
      <c r="F504" s="164">
        <v>1.5</v>
      </c>
      <c r="G504" s="155">
        <v>24</v>
      </c>
      <c r="H504" s="156">
        <f t="shared" si="14"/>
        <v>36</v>
      </c>
      <c r="I504" s="157">
        <f t="shared" si="15"/>
        <v>0</v>
      </c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49">
        <v>108</v>
      </c>
      <c r="B505" s="150">
        <v>87502</v>
      </c>
      <c r="C505" s="151"/>
      <c r="D505" s="152" t="s">
        <v>552</v>
      </c>
      <c r="E505" s="153">
        <v>771877875021</v>
      </c>
      <c r="F505" s="164">
        <v>2.25</v>
      </c>
      <c r="G505" s="155">
        <v>24</v>
      </c>
      <c r="H505" s="156">
        <f t="shared" si="14"/>
        <v>54</v>
      </c>
      <c r="I505" s="157">
        <f t="shared" si="15"/>
        <v>0</v>
      </c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5">
      <c r="A506" s="497" t="s">
        <v>553</v>
      </c>
      <c r="B506" s="468"/>
      <c r="C506" s="468"/>
      <c r="D506" s="468"/>
      <c r="E506" s="468"/>
      <c r="F506" s="468"/>
      <c r="G506" s="468"/>
      <c r="H506" s="468"/>
      <c r="I506" s="49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49">
        <v>112</v>
      </c>
      <c r="B507" s="150">
        <v>84004</v>
      </c>
      <c r="C507" s="151"/>
      <c r="D507" s="152" t="s">
        <v>1076</v>
      </c>
      <c r="E507" s="153">
        <v>771877840043</v>
      </c>
      <c r="F507" s="164">
        <v>2.25</v>
      </c>
      <c r="G507" s="155">
        <v>6</v>
      </c>
      <c r="H507" s="156">
        <f t="shared" ref="H507:H537" si="16">F507*G507</f>
        <v>13.5</v>
      </c>
      <c r="I507" s="157">
        <f t="shared" ref="I507:I537" si="17">C507*F507</f>
        <v>0</v>
      </c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49">
        <v>112</v>
      </c>
      <c r="B508" s="150">
        <v>84006</v>
      </c>
      <c r="C508" s="151"/>
      <c r="D508" s="152" t="s">
        <v>554</v>
      </c>
      <c r="E508" s="153">
        <v>771877840067</v>
      </c>
      <c r="F508" s="164">
        <v>2</v>
      </c>
      <c r="G508" s="155">
        <v>6</v>
      </c>
      <c r="H508" s="156">
        <f t="shared" si="16"/>
        <v>12</v>
      </c>
      <c r="I508" s="157">
        <f t="shared" si="17"/>
        <v>0</v>
      </c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49">
        <v>112</v>
      </c>
      <c r="B509" s="150">
        <v>84066</v>
      </c>
      <c r="C509" s="151"/>
      <c r="D509" s="152" t="s">
        <v>555</v>
      </c>
      <c r="E509" s="153">
        <v>771877840661</v>
      </c>
      <c r="F509" s="168">
        <v>2.25</v>
      </c>
      <c r="G509" s="155">
        <v>6</v>
      </c>
      <c r="H509" s="156">
        <f t="shared" si="16"/>
        <v>13.5</v>
      </c>
      <c r="I509" s="157">
        <f t="shared" si="17"/>
        <v>0</v>
      </c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49">
        <v>112</v>
      </c>
      <c r="B510" s="150">
        <v>84079</v>
      </c>
      <c r="C510" s="151"/>
      <c r="D510" s="152" t="s">
        <v>1077</v>
      </c>
      <c r="E510" s="153">
        <v>771877840791</v>
      </c>
      <c r="F510" s="164">
        <v>2.5</v>
      </c>
      <c r="G510" s="155">
        <v>6</v>
      </c>
      <c r="H510" s="156">
        <f t="shared" si="16"/>
        <v>15</v>
      </c>
      <c r="I510" s="157">
        <f t="shared" si="17"/>
        <v>0</v>
      </c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49">
        <v>112</v>
      </c>
      <c r="B511" s="150">
        <v>84081</v>
      </c>
      <c r="C511" s="151"/>
      <c r="D511" s="152" t="s">
        <v>556</v>
      </c>
      <c r="E511" s="153">
        <v>771877840814</v>
      </c>
      <c r="F511" s="164">
        <v>2.75</v>
      </c>
      <c r="G511" s="155">
        <v>6</v>
      </c>
      <c r="H511" s="156">
        <f t="shared" si="16"/>
        <v>16.5</v>
      </c>
      <c r="I511" s="157">
        <f t="shared" si="17"/>
        <v>0</v>
      </c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49">
        <v>112</v>
      </c>
      <c r="B512" s="150">
        <v>84083</v>
      </c>
      <c r="C512" s="151"/>
      <c r="D512" s="152" t="s">
        <v>1078</v>
      </c>
      <c r="E512" s="153">
        <v>771877840838</v>
      </c>
      <c r="F512" s="164">
        <v>1.75</v>
      </c>
      <c r="G512" s="155">
        <v>6</v>
      </c>
      <c r="H512" s="156">
        <f t="shared" si="16"/>
        <v>10.5</v>
      </c>
      <c r="I512" s="157">
        <f t="shared" si="17"/>
        <v>0</v>
      </c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49">
        <v>112</v>
      </c>
      <c r="B513" s="150">
        <v>84084</v>
      </c>
      <c r="C513" s="151"/>
      <c r="D513" s="152" t="s">
        <v>557</v>
      </c>
      <c r="E513" s="153">
        <v>771877840845</v>
      </c>
      <c r="F513" s="168">
        <v>2</v>
      </c>
      <c r="G513" s="155">
        <v>6</v>
      </c>
      <c r="H513" s="156">
        <f t="shared" si="16"/>
        <v>12</v>
      </c>
      <c r="I513" s="157">
        <f t="shared" si="17"/>
        <v>0</v>
      </c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49">
        <v>112</v>
      </c>
      <c r="B514" s="150">
        <v>84085</v>
      </c>
      <c r="C514" s="151"/>
      <c r="D514" s="152" t="s">
        <v>558</v>
      </c>
      <c r="E514" s="153">
        <v>771877840852</v>
      </c>
      <c r="F514" s="164">
        <v>2</v>
      </c>
      <c r="G514" s="155">
        <v>6</v>
      </c>
      <c r="H514" s="156">
        <f t="shared" si="16"/>
        <v>12</v>
      </c>
      <c r="I514" s="157">
        <f t="shared" si="17"/>
        <v>0</v>
      </c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49">
        <v>112</v>
      </c>
      <c r="B515" s="150">
        <v>84091</v>
      </c>
      <c r="C515" s="151"/>
      <c r="D515" s="152" t="s">
        <v>559</v>
      </c>
      <c r="E515" s="153">
        <v>771877840913</v>
      </c>
      <c r="F515" s="168">
        <v>2.5</v>
      </c>
      <c r="G515" s="155">
        <v>6</v>
      </c>
      <c r="H515" s="156">
        <f t="shared" si="16"/>
        <v>15</v>
      </c>
      <c r="I515" s="157">
        <f t="shared" si="17"/>
        <v>0</v>
      </c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49">
        <v>112</v>
      </c>
      <c r="B516" s="150">
        <v>84092</v>
      </c>
      <c r="C516" s="151"/>
      <c r="D516" s="152" t="s">
        <v>1079</v>
      </c>
      <c r="E516" s="153">
        <v>771877840920</v>
      </c>
      <c r="F516" s="164">
        <v>1</v>
      </c>
      <c r="G516" s="155">
        <v>6</v>
      </c>
      <c r="H516" s="156">
        <f t="shared" si="16"/>
        <v>6</v>
      </c>
      <c r="I516" s="157">
        <f t="shared" si="17"/>
        <v>0</v>
      </c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49">
        <v>112</v>
      </c>
      <c r="B517" s="150">
        <v>84093</v>
      </c>
      <c r="C517" s="151"/>
      <c r="D517" s="152" t="s">
        <v>560</v>
      </c>
      <c r="E517" s="153">
        <v>771877840937</v>
      </c>
      <c r="F517" s="168">
        <v>2.5</v>
      </c>
      <c r="G517" s="155">
        <v>6</v>
      </c>
      <c r="H517" s="156">
        <f t="shared" si="16"/>
        <v>15</v>
      </c>
      <c r="I517" s="157">
        <f t="shared" si="17"/>
        <v>0</v>
      </c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49">
        <v>112</v>
      </c>
      <c r="B518" s="150">
        <v>84095</v>
      </c>
      <c r="C518" s="151"/>
      <c r="D518" s="152" t="s">
        <v>561</v>
      </c>
      <c r="E518" s="153">
        <v>771877840951</v>
      </c>
      <c r="F518" s="164">
        <v>2.5</v>
      </c>
      <c r="G518" s="155">
        <v>6</v>
      </c>
      <c r="H518" s="156">
        <f t="shared" si="16"/>
        <v>15</v>
      </c>
      <c r="I518" s="157">
        <f t="shared" si="17"/>
        <v>0</v>
      </c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49">
        <v>112</v>
      </c>
      <c r="B519" s="150">
        <v>84099</v>
      </c>
      <c r="C519" s="151"/>
      <c r="D519" s="152" t="s">
        <v>562</v>
      </c>
      <c r="E519" s="153">
        <v>771877840999</v>
      </c>
      <c r="F519" s="164">
        <v>2</v>
      </c>
      <c r="G519" s="155">
        <v>6</v>
      </c>
      <c r="H519" s="156">
        <f t="shared" si="16"/>
        <v>12</v>
      </c>
      <c r="I519" s="157">
        <f t="shared" si="17"/>
        <v>0</v>
      </c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49">
        <v>113</v>
      </c>
      <c r="B520" s="150">
        <v>84100</v>
      </c>
      <c r="C520" s="151"/>
      <c r="D520" s="152" t="s">
        <v>1080</v>
      </c>
      <c r="E520" s="153">
        <v>771877841002</v>
      </c>
      <c r="F520" s="164">
        <v>1.75</v>
      </c>
      <c r="G520" s="155">
        <v>6</v>
      </c>
      <c r="H520" s="156">
        <f t="shared" si="16"/>
        <v>10.5</v>
      </c>
      <c r="I520" s="157">
        <f t="shared" si="17"/>
        <v>0</v>
      </c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49">
        <v>113</v>
      </c>
      <c r="B521" s="150">
        <v>84101</v>
      </c>
      <c r="C521" s="151"/>
      <c r="D521" s="152" t="s">
        <v>563</v>
      </c>
      <c r="E521" s="153">
        <v>771877841019</v>
      </c>
      <c r="F521" s="154">
        <v>3</v>
      </c>
      <c r="G521" s="155">
        <v>6</v>
      </c>
      <c r="H521" s="156">
        <f t="shared" si="16"/>
        <v>18</v>
      </c>
      <c r="I521" s="157">
        <f t="shared" si="17"/>
        <v>0</v>
      </c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49">
        <v>113</v>
      </c>
      <c r="B522" s="150">
        <v>84102</v>
      </c>
      <c r="C522" s="151"/>
      <c r="D522" s="152" t="s">
        <v>564</v>
      </c>
      <c r="E522" s="153">
        <v>771877841026</v>
      </c>
      <c r="F522" s="154">
        <v>3</v>
      </c>
      <c r="G522" s="155">
        <v>6</v>
      </c>
      <c r="H522" s="156">
        <f t="shared" si="16"/>
        <v>18</v>
      </c>
      <c r="I522" s="157">
        <f t="shared" si="17"/>
        <v>0</v>
      </c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49">
        <v>113</v>
      </c>
      <c r="B523" s="150">
        <v>84103</v>
      </c>
      <c r="C523" s="151"/>
      <c r="D523" s="152" t="s">
        <v>1081</v>
      </c>
      <c r="E523" s="153">
        <v>771877841033</v>
      </c>
      <c r="F523" s="164">
        <v>2.75</v>
      </c>
      <c r="G523" s="155">
        <v>6</v>
      </c>
      <c r="H523" s="156">
        <f t="shared" si="16"/>
        <v>16.5</v>
      </c>
      <c r="I523" s="157">
        <f t="shared" si="17"/>
        <v>0</v>
      </c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49">
        <v>113</v>
      </c>
      <c r="B524" s="150">
        <v>84104</v>
      </c>
      <c r="C524" s="151"/>
      <c r="D524" s="152" t="s">
        <v>565</v>
      </c>
      <c r="E524" s="153">
        <v>771877841040</v>
      </c>
      <c r="F524" s="154">
        <v>3</v>
      </c>
      <c r="G524" s="155">
        <v>6</v>
      </c>
      <c r="H524" s="156">
        <f t="shared" si="16"/>
        <v>18</v>
      </c>
      <c r="I524" s="157">
        <f t="shared" si="17"/>
        <v>0</v>
      </c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49">
        <v>113</v>
      </c>
      <c r="B525" s="150">
        <v>84107</v>
      </c>
      <c r="C525" s="151"/>
      <c r="D525" s="152" t="s">
        <v>566</v>
      </c>
      <c r="E525" s="153">
        <v>771877841071</v>
      </c>
      <c r="F525" s="164">
        <v>3</v>
      </c>
      <c r="G525" s="155">
        <v>6</v>
      </c>
      <c r="H525" s="156">
        <f t="shared" si="16"/>
        <v>18</v>
      </c>
      <c r="I525" s="157">
        <f t="shared" si="17"/>
        <v>0</v>
      </c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49">
        <v>113</v>
      </c>
      <c r="B526" s="150">
        <v>84108</v>
      </c>
      <c r="C526" s="151"/>
      <c r="D526" s="152" t="s">
        <v>567</v>
      </c>
      <c r="E526" s="153">
        <v>771877841088</v>
      </c>
      <c r="F526" s="154">
        <v>3</v>
      </c>
      <c r="G526" s="155">
        <v>6</v>
      </c>
      <c r="H526" s="156">
        <f t="shared" si="16"/>
        <v>18</v>
      </c>
      <c r="I526" s="157">
        <f t="shared" si="17"/>
        <v>0</v>
      </c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49">
        <v>113</v>
      </c>
      <c r="B527" s="150">
        <v>84109</v>
      </c>
      <c r="C527" s="151"/>
      <c r="D527" s="152" t="s">
        <v>1082</v>
      </c>
      <c r="E527" s="153">
        <v>771877841095</v>
      </c>
      <c r="F527" s="164">
        <v>1</v>
      </c>
      <c r="G527" s="155">
        <v>6</v>
      </c>
      <c r="H527" s="156">
        <f t="shared" si="16"/>
        <v>6</v>
      </c>
      <c r="I527" s="157">
        <f t="shared" si="17"/>
        <v>0</v>
      </c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49">
        <v>113</v>
      </c>
      <c r="B528" s="150">
        <v>84110</v>
      </c>
      <c r="C528" s="151"/>
      <c r="D528" s="152" t="s">
        <v>569</v>
      </c>
      <c r="E528" s="153">
        <v>771877841101</v>
      </c>
      <c r="F528" s="164">
        <v>3.25</v>
      </c>
      <c r="G528" s="155">
        <v>6</v>
      </c>
      <c r="H528" s="156">
        <f t="shared" si="16"/>
        <v>19.5</v>
      </c>
      <c r="I528" s="157">
        <f t="shared" si="17"/>
        <v>0</v>
      </c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49">
        <v>113</v>
      </c>
      <c r="B529" s="150">
        <v>84112</v>
      </c>
      <c r="C529" s="151"/>
      <c r="D529" s="152" t="s">
        <v>1083</v>
      </c>
      <c r="E529" s="153">
        <v>771877841125</v>
      </c>
      <c r="F529" s="164">
        <v>2.25</v>
      </c>
      <c r="G529" s="155">
        <v>6</v>
      </c>
      <c r="H529" s="156">
        <f t="shared" si="16"/>
        <v>13.5</v>
      </c>
      <c r="I529" s="157">
        <f t="shared" si="17"/>
        <v>0</v>
      </c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49">
        <v>113</v>
      </c>
      <c r="B530" s="150">
        <v>84113</v>
      </c>
      <c r="C530" s="151"/>
      <c r="D530" s="152" t="s">
        <v>570</v>
      </c>
      <c r="E530" s="153">
        <v>771877841132</v>
      </c>
      <c r="F530" s="164">
        <v>2.5</v>
      </c>
      <c r="G530" s="155">
        <v>6</v>
      </c>
      <c r="H530" s="156">
        <f t="shared" si="16"/>
        <v>15</v>
      </c>
      <c r="I530" s="157">
        <f t="shared" si="17"/>
        <v>0</v>
      </c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49">
        <v>113</v>
      </c>
      <c r="B531" s="150">
        <v>84114</v>
      </c>
      <c r="C531" s="151"/>
      <c r="D531" s="152" t="s">
        <v>571</v>
      </c>
      <c r="E531" s="153">
        <v>771877841149</v>
      </c>
      <c r="F531" s="154">
        <v>3</v>
      </c>
      <c r="G531" s="155">
        <v>6</v>
      </c>
      <c r="H531" s="156">
        <f t="shared" si="16"/>
        <v>18</v>
      </c>
      <c r="I531" s="157">
        <f t="shared" si="17"/>
        <v>0</v>
      </c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49">
        <v>113</v>
      </c>
      <c r="B532" s="150">
        <v>84115</v>
      </c>
      <c r="C532" s="151"/>
      <c r="D532" s="152" t="s">
        <v>572</v>
      </c>
      <c r="E532" s="153">
        <v>771877841156</v>
      </c>
      <c r="F532" s="164">
        <v>2.25</v>
      </c>
      <c r="G532" s="155">
        <v>6</v>
      </c>
      <c r="H532" s="156">
        <f t="shared" si="16"/>
        <v>13.5</v>
      </c>
      <c r="I532" s="157">
        <f t="shared" si="17"/>
        <v>0</v>
      </c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49">
        <v>113</v>
      </c>
      <c r="B533" s="150">
        <v>84118</v>
      </c>
      <c r="C533" s="151"/>
      <c r="D533" s="152" t="s">
        <v>573</v>
      </c>
      <c r="E533" s="153">
        <v>771877841187</v>
      </c>
      <c r="F533" s="164">
        <v>1.5</v>
      </c>
      <c r="G533" s="155">
        <v>6</v>
      </c>
      <c r="H533" s="156">
        <f t="shared" si="16"/>
        <v>9</v>
      </c>
      <c r="I533" s="157">
        <f t="shared" si="17"/>
        <v>0</v>
      </c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49">
        <v>113</v>
      </c>
      <c r="B534" s="150">
        <v>84119</v>
      </c>
      <c r="C534" s="151"/>
      <c r="D534" s="152" t="s">
        <v>574</v>
      </c>
      <c r="E534" s="153">
        <v>771877841194</v>
      </c>
      <c r="F534" s="164">
        <v>2.5</v>
      </c>
      <c r="G534" s="155">
        <v>6</v>
      </c>
      <c r="H534" s="156">
        <f t="shared" si="16"/>
        <v>15</v>
      </c>
      <c r="I534" s="157">
        <f t="shared" si="17"/>
        <v>0</v>
      </c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49">
        <v>112</v>
      </c>
      <c r="B535" s="150">
        <v>84120</v>
      </c>
      <c r="C535" s="151"/>
      <c r="D535" s="152" t="s">
        <v>575</v>
      </c>
      <c r="E535" s="153">
        <v>771877841200</v>
      </c>
      <c r="F535" s="164">
        <v>2.25</v>
      </c>
      <c r="G535" s="155">
        <v>6</v>
      </c>
      <c r="H535" s="156">
        <f t="shared" si="16"/>
        <v>13.5</v>
      </c>
      <c r="I535" s="157">
        <f t="shared" si="17"/>
        <v>0</v>
      </c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49">
        <v>112</v>
      </c>
      <c r="B536" s="150">
        <v>84121</v>
      </c>
      <c r="C536" s="151"/>
      <c r="D536" s="152" t="s">
        <v>576</v>
      </c>
      <c r="E536" s="153">
        <v>771877841217</v>
      </c>
      <c r="F536" s="164">
        <v>2.25</v>
      </c>
      <c r="G536" s="155">
        <v>6</v>
      </c>
      <c r="H536" s="156">
        <f t="shared" si="16"/>
        <v>13.5</v>
      </c>
      <c r="I536" s="157">
        <f t="shared" si="17"/>
        <v>0</v>
      </c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49">
        <v>112</v>
      </c>
      <c r="B537" s="158">
        <v>84123</v>
      </c>
      <c r="C537" s="159"/>
      <c r="D537" s="160" t="s">
        <v>577</v>
      </c>
      <c r="E537" s="161">
        <v>771877841231</v>
      </c>
      <c r="F537" s="168">
        <v>2.5</v>
      </c>
      <c r="G537" s="162">
        <v>6</v>
      </c>
      <c r="H537" s="163">
        <f t="shared" si="16"/>
        <v>15</v>
      </c>
      <c r="I537" s="157">
        <f t="shared" si="17"/>
        <v>0</v>
      </c>
      <c r="J537" s="1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14.25" customHeight="1" x14ac:dyDescent="0.25">
      <c r="A538" s="497" t="s">
        <v>583</v>
      </c>
      <c r="B538" s="468"/>
      <c r="C538" s="468"/>
      <c r="D538" s="468"/>
      <c r="E538" s="468"/>
      <c r="F538" s="468"/>
      <c r="G538" s="468"/>
      <c r="H538" s="468"/>
      <c r="I538" s="49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49">
        <v>114</v>
      </c>
      <c r="B539" s="150">
        <v>86006</v>
      </c>
      <c r="C539" s="151"/>
      <c r="D539" s="152" t="s">
        <v>1084</v>
      </c>
      <c r="E539" s="153">
        <v>771877860065</v>
      </c>
      <c r="F539" s="164">
        <v>2.5</v>
      </c>
      <c r="G539" s="155">
        <v>6</v>
      </c>
      <c r="H539" s="156">
        <f t="shared" ref="H539:H597" si="18">F539*G539</f>
        <v>15</v>
      </c>
      <c r="I539" s="157">
        <f t="shared" ref="I539:I597" si="19">C539*F539</f>
        <v>0</v>
      </c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49">
        <v>114</v>
      </c>
      <c r="B540" s="150">
        <v>86027</v>
      </c>
      <c r="C540" s="151"/>
      <c r="D540" s="152" t="s">
        <v>584</v>
      </c>
      <c r="E540" s="153">
        <v>771877860270</v>
      </c>
      <c r="F540" s="154">
        <v>3.5</v>
      </c>
      <c r="G540" s="155">
        <v>6</v>
      </c>
      <c r="H540" s="156">
        <f t="shared" si="18"/>
        <v>21</v>
      </c>
      <c r="I540" s="157">
        <f t="shared" si="19"/>
        <v>0</v>
      </c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49">
        <v>114</v>
      </c>
      <c r="B541" s="150">
        <v>86031</v>
      </c>
      <c r="C541" s="151"/>
      <c r="D541" s="152" t="s">
        <v>585</v>
      </c>
      <c r="E541" s="153">
        <v>771877860317</v>
      </c>
      <c r="F541" s="154">
        <v>4</v>
      </c>
      <c r="G541" s="155">
        <v>6</v>
      </c>
      <c r="H541" s="156">
        <f t="shared" si="18"/>
        <v>24</v>
      </c>
      <c r="I541" s="157">
        <f t="shared" si="19"/>
        <v>0</v>
      </c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49">
        <v>114</v>
      </c>
      <c r="B542" s="150">
        <v>86049</v>
      </c>
      <c r="C542" s="151"/>
      <c r="D542" s="152" t="s">
        <v>1085</v>
      </c>
      <c r="E542" s="153">
        <v>771877860492</v>
      </c>
      <c r="F542" s="164">
        <v>2.5</v>
      </c>
      <c r="G542" s="155">
        <v>6</v>
      </c>
      <c r="H542" s="156">
        <f t="shared" si="18"/>
        <v>15</v>
      </c>
      <c r="I542" s="157">
        <f t="shared" si="19"/>
        <v>0</v>
      </c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49">
        <v>114</v>
      </c>
      <c r="B543" s="150">
        <v>86065</v>
      </c>
      <c r="C543" s="151"/>
      <c r="D543" s="152" t="s">
        <v>587</v>
      </c>
      <c r="E543" s="153">
        <v>771877860652</v>
      </c>
      <c r="F543" s="164">
        <v>4</v>
      </c>
      <c r="G543" s="155">
        <v>6</v>
      </c>
      <c r="H543" s="156">
        <f t="shared" si="18"/>
        <v>24</v>
      </c>
      <c r="I543" s="157">
        <f t="shared" si="19"/>
        <v>0</v>
      </c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49">
        <v>114</v>
      </c>
      <c r="B544" s="150">
        <v>86080</v>
      </c>
      <c r="C544" s="151"/>
      <c r="D544" s="152" t="s">
        <v>1086</v>
      </c>
      <c r="E544" s="153">
        <v>771877860805</v>
      </c>
      <c r="F544" s="164">
        <v>3</v>
      </c>
      <c r="G544" s="155">
        <v>6</v>
      </c>
      <c r="H544" s="156">
        <f t="shared" si="18"/>
        <v>18</v>
      </c>
      <c r="I544" s="157">
        <f t="shared" si="19"/>
        <v>0</v>
      </c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49">
        <v>114</v>
      </c>
      <c r="B545" s="150">
        <v>86092</v>
      </c>
      <c r="C545" s="151"/>
      <c r="D545" s="152" t="s">
        <v>588</v>
      </c>
      <c r="E545" s="153">
        <v>771877860928</v>
      </c>
      <c r="F545" s="154">
        <v>2</v>
      </c>
      <c r="G545" s="155">
        <v>6</v>
      </c>
      <c r="H545" s="156">
        <f t="shared" si="18"/>
        <v>12</v>
      </c>
      <c r="I545" s="157">
        <f t="shared" si="19"/>
        <v>0</v>
      </c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49">
        <v>114</v>
      </c>
      <c r="B546" s="150">
        <v>86095</v>
      </c>
      <c r="C546" s="151"/>
      <c r="D546" s="152" t="s">
        <v>589</v>
      </c>
      <c r="E546" s="153">
        <v>771877860959</v>
      </c>
      <c r="F546" s="154">
        <v>2</v>
      </c>
      <c r="G546" s="155">
        <v>6</v>
      </c>
      <c r="H546" s="156">
        <f t="shared" si="18"/>
        <v>12</v>
      </c>
      <c r="I546" s="157">
        <f t="shared" si="19"/>
        <v>0</v>
      </c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49">
        <v>114</v>
      </c>
      <c r="B547" s="150">
        <v>86109</v>
      </c>
      <c r="C547" s="151"/>
      <c r="D547" s="152" t="s">
        <v>590</v>
      </c>
      <c r="E547" s="153">
        <v>771877861093</v>
      </c>
      <c r="F547" s="154">
        <v>3</v>
      </c>
      <c r="G547" s="155">
        <v>6</v>
      </c>
      <c r="H547" s="156">
        <f t="shared" si="18"/>
        <v>18</v>
      </c>
      <c r="I547" s="157">
        <f t="shared" si="19"/>
        <v>0</v>
      </c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49">
        <v>115</v>
      </c>
      <c r="B548" s="150">
        <v>86111</v>
      </c>
      <c r="C548" s="151"/>
      <c r="D548" s="152" t="s">
        <v>591</v>
      </c>
      <c r="E548" s="153">
        <v>771877861116</v>
      </c>
      <c r="F548" s="154">
        <v>3</v>
      </c>
      <c r="G548" s="155">
        <v>6</v>
      </c>
      <c r="H548" s="156">
        <f t="shared" si="18"/>
        <v>18</v>
      </c>
      <c r="I548" s="157">
        <f t="shared" si="19"/>
        <v>0</v>
      </c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49">
        <v>115</v>
      </c>
      <c r="B549" s="150">
        <v>86113</v>
      </c>
      <c r="C549" s="151"/>
      <c r="D549" s="152" t="s">
        <v>592</v>
      </c>
      <c r="E549" s="153">
        <v>771877861130</v>
      </c>
      <c r="F549" s="164">
        <v>3</v>
      </c>
      <c r="G549" s="155">
        <v>6</v>
      </c>
      <c r="H549" s="156">
        <f t="shared" si="18"/>
        <v>18</v>
      </c>
      <c r="I549" s="157">
        <f t="shared" si="19"/>
        <v>0</v>
      </c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49">
        <v>115</v>
      </c>
      <c r="B550" s="150">
        <v>86114</v>
      </c>
      <c r="C550" s="151"/>
      <c r="D550" s="152" t="s">
        <v>1087</v>
      </c>
      <c r="E550" s="153">
        <v>771877861147</v>
      </c>
      <c r="F550" s="164">
        <v>3.5</v>
      </c>
      <c r="G550" s="155">
        <v>6</v>
      </c>
      <c r="H550" s="156">
        <f t="shared" si="18"/>
        <v>21</v>
      </c>
      <c r="I550" s="157">
        <f t="shared" si="19"/>
        <v>0</v>
      </c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49">
        <v>115</v>
      </c>
      <c r="B551" s="150">
        <v>86115</v>
      </c>
      <c r="C551" s="151"/>
      <c r="D551" s="152" t="s">
        <v>593</v>
      </c>
      <c r="E551" s="153">
        <v>771877861154</v>
      </c>
      <c r="F551" s="154">
        <v>2.5</v>
      </c>
      <c r="G551" s="155">
        <v>6</v>
      </c>
      <c r="H551" s="156">
        <f t="shared" si="18"/>
        <v>15</v>
      </c>
      <c r="I551" s="157">
        <f t="shared" si="19"/>
        <v>0</v>
      </c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49">
        <v>115</v>
      </c>
      <c r="B552" s="150">
        <v>86116</v>
      </c>
      <c r="C552" s="151"/>
      <c r="D552" s="152" t="s">
        <v>1088</v>
      </c>
      <c r="E552" s="153">
        <v>771877861161</v>
      </c>
      <c r="F552" s="164">
        <v>2.75</v>
      </c>
      <c r="G552" s="155">
        <v>6</v>
      </c>
      <c r="H552" s="156">
        <f t="shared" si="18"/>
        <v>16.5</v>
      </c>
      <c r="I552" s="157">
        <f t="shared" si="19"/>
        <v>0</v>
      </c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49">
        <v>115</v>
      </c>
      <c r="B553" s="150">
        <v>86117</v>
      </c>
      <c r="C553" s="151"/>
      <c r="D553" s="152" t="s">
        <v>1089</v>
      </c>
      <c r="E553" s="153">
        <v>771877861178</v>
      </c>
      <c r="F553" s="164">
        <v>1</v>
      </c>
      <c r="G553" s="155">
        <v>6</v>
      </c>
      <c r="H553" s="156">
        <f t="shared" si="18"/>
        <v>6</v>
      </c>
      <c r="I553" s="157">
        <f t="shared" si="19"/>
        <v>0</v>
      </c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49">
        <v>115</v>
      </c>
      <c r="B554" s="150">
        <v>86120</v>
      </c>
      <c r="C554" s="151"/>
      <c r="D554" s="152" t="s">
        <v>594</v>
      </c>
      <c r="E554" s="153">
        <v>771877861208</v>
      </c>
      <c r="F554" s="164">
        <v>4.5</v>
      </c>
      <c r="G554" s="155">
        <v>6</v>
      </c>
      <c r="H554" s="156">
        <f t="shared" si="18"/>
        <v>27</v>
      </c>
      <c r="I554" s="157">
        <f t="shared" si="19"/>
        <v>0</v>
      </c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49">
        <v>115</v>
      </c>
      <c r="B555" s="150">
        <v>86121</v>
      </c>
      <c r="C555" s="151"/>
      <c r="D555" s="152" t="s">
        <v>1090</v>
      </c>
      <c r="E555" s="153">
        <v>771877861215</v>
      </c>
      <c r="F555" s="154">
        <v>1.75</v>
      </c>
      <c r="G555" s="155">
        <v>6</v>
      </c>
      <c r="H555" s="156">
        <f t="shared" si="18"/>
        <v>10.5</v>
      </c>
      <c r="I555" s="157">
        <f t="shared" si="19"/>
        <v>0</v>
      </c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49">
        <v>115</v>
      </c>
      <c r="B556" s="150">
        <v>86122</v>
      </c>
      <c r="C556" s="151"/>
      <c r="D556" s="152" t="s">
        <v>595</v>
      </c>
      <c r="E556" s="153">
        <v>771877861222</v>
      </c>
      <c r="F556" s="164">
        <v>3.25</v>
      </c>
      <c r="G556" s="155">
        <v>6</v>
      </c>
      <c r="H556" s="156">
        <f t="shared" si="18"/>
        <v>19.5</v>
      </c>
      <c r="I556" s="157">
        <f t="shared" si="19"/>
        <v>0</v>
      </c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49">
        <v>115</v>
      </c>
      <c r="B557" s="150">
        <v>86123</v>
      </c>
      <c r="C557" s="151"/>
      <c r="D557" s="152" t="s">
        <v>596</v>
      </c>
      <c r="E557" s="153">
        <v>771877861239</v>
      </c>
      <c r="F557" s="154">
        <v>3</v>
      </c>
      <c r="G557" s="155">
        <v>6</v>
      </c>
      <c r="H557" s="156">
        <f t="shared" si="18"/>
        <v>18</v>
      </c>
      <c r="I557" s="157">
        <f t="shared" si="19"/>
        <v>0</v>
      </c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49">
        <v>115</v>
      </c>
      <c r="B558" s="150">
        <v>86124</v>
      </c>
      <c r="C558" s="151"/>
      <c r="D558" s="152" t="s">
        <v>597</v>
      </c>
      <c r="E558" s="153">
        <v>771877861246</v>
      </c>
      <c r="F558" s="164">
        <v>3.5</v>
      </c>
      <c r="G558" s="155">
        <v>6</v>
      </c>
      <c r="H558" s="156">
        <f t="shared" si="18"/>
        <v>21</v>
      </c>
      <c r="I558" s="157">
        <f t="shared" si="19"/>
        <v>0</v>
      </c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49">
        <v>115</v>
      </c>
      <c r="B559" s="150">
        <v>86125</v>
      </c>
      <c r="C559" s="151"/>
      <c r="D559" s="152" t="s">
        <v>598</v>
      </c>
      <c r="E559" s="153">
        <v>771877861253</v>
      </c>
      <c r="F559" s="164">
        <v>3.25</v>
      </c>
      <c r="G559" s="155">
        <v>6</v>
      </c>
      <c r="H559" s="156">
        <f t="shared" si="18"/>
        <v>19.5</v>
      </c>
      <c r="I559" s="157">
        <f t="shared" si="19"/>
        <v>0</v>
      </c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49">
        <v>115</v>
      </c>
      <c r="B560" s="150">
        <v>86126</v>
      </c>
      <c r="C560" s="151"/>
      <c r="D560" s="152" t="s">
        <v>599</v>
      </c>
      <c r="E560" s="153">
        <v>771877861260</v>
      </c>
      <c r="F560" s="164">
        <v>3</v>
      </c>
      <c r="G560" s="155">
        <v>6</v>
      </c>
      <c r="H560" s="156">
        <f t="shared" si="18"/>
        <v>18</v>
      </c>
      <c r="I560" s="157">
        <f t="shared" si="19"/>
        <v>0</v>
      </c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49">
        <v>115</v>
      </c>
      <c r="B561" s="150">
        <v>86127</v>
      </c>
      <c r="C561" s="151"/>
      <c r="D561" s="152" t="s">
        <v>600</v>
      </c>
      <c r="E561" s="153">
        <v>771877861277</v>
      </c>
      <c r="F561" s="164">
        <v>3</v>
      </c>
      <c r="G561" s="155">
        <v>6</v>
      </c>
      <c r="H561" s="156">
        <f t="shared" si="18"/>
        <v>18</v>
      </c>
      <c r="I561" s="157">
        <f t="shared" si="19"/>
        <v>0</v>
      </c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49">
        <v>115</v>
      </c>
      <c r="B562" s="150">
        <v>86128</v>
      </c>
      <c r="C562" s="151"/>
      <c r="D562" s="152" t="s">
        <v>601</v>
      </c>
      <c r="E562" s="153">
        <v>771877861284</v>
      </c>
      <c r="F562" s="154">
        <v>3</v>
      </c>
      <c r="G562" s="155">
        <v>6</v>
      </c>
      <c r="H562" s="156">
        <f t="shared" si="18"/>
        <v>18</v>
      </c>
      <c r="I562" s="157">
        <f t="shared" si="19"/>
        <v>0</v>
      </c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49">
        <v>116</v>
      </c>
      <c r="B563" s="150">
        <v>86129</v>
      </c>
      <c r="C563" s="151"/>
      <c r="D563" s="152" t="s">
        <v>602</v>
      </c>
      <c r="E563" s="153">
        <v>771877861291</v>
      </c>
      <c r="F563" s="164">
        <v>2.5</v>
      </c>
      <c r="G563" s="155">
        <v>6</v>
      </c>
      <c r="H563" s="156">
        <f t="shared" si="18"/>
        <v>15</v>
      </c>
      <c r="I563" s="157">
        <f t="shared" si="19"/>
        <v>0</v>
      </c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49">
        <v>116</v>
      </c>
      <c r="B564" s="150">
        <v>86130</v>
      </c>
      <c r="C564" s="151"/>
      <c r="D564" s="152" t="s">
        <v>603</v>
      </c>
      <c r="E564" s="153">
        <v>771877861307</v>
      </c>
      <c r="F564" s="164">
        <v>1.5</v>
      </c>
      <c r="G564" s="155">
        <v>6</v>
      </c>
      <c r="H564" s="156">
        <f t="shared" si="18"/>
        <v>9</v>
      </c>
      <c r="I564" s="157">
        <f t="shared" si="19"/>
        <v>0</v>
      </c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49">
        <v>116</v>
      </c>
      <c r="B565" s="150">
        <v>86131</v>
      </c>
      <c r="C565" s="151"/>
      <c r="D565" s="152" t="s">
        <v>1091</v>
      </c>
      <c r="E565" s="153">
        <v>771877861314</v>
      </c>
      <c r="F565" s="164">
        <v>2.75</v>
      </c>
      <c r="G565" s="155">
        <v>6</v>
      </c>
      <c r="H565" s="156">
        <f t="shared" si="18"/>
        <v>16.5</v>
      </c>
      <c r="I565" s="157">
        <f t="shared" si="19"/>
        <v>0</v>
      </c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49">
        <v>116</v>
      </c>
      <c r="B566" s="150">
        <v>86132</v>
      </c>
      <c r="C566" s="151"/>
      <c r="D566" s="152" t="s">
        <v>604</v>
      </c>
      <c r="E566" s="153">
        <v>771877861321</v>
      </c>
      <c r="F566" s="164">
        <v>4.75</v>
      </c>
      <c r="G566" s="155">
        <v>6</v>
      </c>
      <c r="H566" s="156">
        <f t="shared" si="18"/>
        <v>28.5</v>
      </c>
      <c r="I566" s="157">
        <f t="shared" si="19"/>
        <v>0</v>
      </c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49">
        <v>116</v>
      </c>
      <c r="B567" s="150">
        <v>86133</v>
      </c>
      <c r="C567" s="151"/>
      <c r="D567" s="152" t="s">
        <v>605</v>
      </c>
      <c r="E567" s="153">
        <v>771877861338</v>
      </c>
      <c r="F567" s="164">
        <v>3.25</v>
      </c>
      <c r="G567" s="155">
        <v>6</v>
      </c>
      <c r="H567" s="156">
        <f t="shared" si="18"/>
        <v>19.5</v>
      </c>
      <c r="I567" s="157">
        <f t="shared" si="19"/>
        <v>0</v>
      </c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49">
        <v>51</v>
      </c>
      <c r="B568" s="150">
        <v>86135</v>
      </c>
      <c r="C568" s="151"/>
      <c r="D568" s="152" t="s">
        <v>1092</v>
      </c>
      <c r="E568" s="153">
        <v>771877861352</v>
      </c>
      <c r="F568" s="164">
        <v>2</v>
      </c>
      <c r="G568" s="155">
        <v>6</v>
      </c>
      <c r="H568" s="156">
        <f t="shared" si="18"/>
        <v>12</v>
      </c>
      <c r="I568" s="157">
        <f t="shared" si="19"/>
        <v>0</v>
      </c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49">
        <v>116</v>
      </c>
      <c r="B569" s="150">
        <v>86141</v>
      </c>
      <c r="C569" s="151"/>
      <c r="D569" s="152" t="s">
        <v>606</v>
      </c>
      <c r="E569" s="153">
        <v>771877861413</v>
      </c>
      <c r="F569" s="164">
        <v>2.5</v>
      </c>
      <c r="G569" s="155">
        <v>6</v>
      </c>
      <c r="H569" s="156">
        <f t="shared" si="18"/>
        <v>15</v>
      </c>
      <c r="I569" s="157">
        <f t="shared" si="19"/>
        <v>0</v>
      </c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49">
        <v>116</v>
      </c>
      <c r="B570" s="150">
        <v>86142</v>
      </c>
      <c r="C570" s="151"/>
      <c r="D570" s="152" t="s">
        <v>607</v>
      </c>
      <c r="E570" s="153">
        <v>771877861420</v>
      </c>
      <c r="F570" s="164">
        <v>2.75</v>
      </c>
      <c r="G570" s="155">
        <v>6</v>
      </c>
      <c r="H570" s="156">
        <f t="shared" si="18"/>
        <v>16.5</v>
      </c>
      <c r="I570" s="157">
        <f t="shared" si="19"/>
        <v>0</v>
      </c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49">
        <v>116</v>
      </c>
      <c r="B571" s="150">
        <v>86143</v>
      </c>
      <c r="C571" s="151"/>
      <c r="D571" s="152" t="s">
        <v>608</v>
      </c>
      <c r="E571" s="153">
        <v>771877861437</v>
      </c>
      <c r="F571" s="164">
        <v>3.25</v>
      </c>
      <c r="G571" s="155">
        <v>6</v>
      </c>
      <c r="H571" s="156">
        <f t="shared" si="18"/>
        <v>19.5</v>
      </c>
      <c r="I571" s="157">
        <f t="shared" si="19"/>
        <v>0</v>
      </c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49">
        <v>116</v>
      </c>
      <c r="B572" s="150">
        <v>86144</v>
      </c>
      <c r="C572" s="151"/>
      <c r="D572" s="152" t="s">
        <v>609</v>
      </c>
      <c r="E572" s="153">
        <v>771877861444</v>
      </c>
      <c r="F572" s="164">
        <v>2.25</v>
      </c>
      <c r="G572" s="155">
        <v>6</v>
      </c>
      <c r="H572" s="156">
        <f t="shared" si="18"/>
        <v>13.5</v>
      </c>
      <c r="I572" s="157">
        <f t="shared" si="19"/>
        <v>0</v>
      </c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49">
        <v>116</v>
      </c>
      <c r="B573" s="150">
        <v>86145</v>
      </c>
      <c r="C573" s="151"/>
      <c r="D573" s="152" t="s">
        <v>610</v>
      </c>
      <c r="E573" s="153">
        <v>771877861451</v>
      </c>
      <c r="F573" s="154">
        <v>3</v>
      </c>
      <c r="G573" s="155">
        <v>6</v>
      </c>
      <c r="H573" s="156">
        <f t="shared" si="18"/>
        <v>18</v>
      </c>
      <c r="I573" s="157">
        <f t="shared" si="19"/>
        <v>0</v>
      </c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49">
        <v>116</v>
      </c>
      <c r="B574" s="150">
        <v>86146</v>
      </c>
      <c r="C574" s="151"/>
      <c r="D574" s="152" t="s">
        <v>611</v>
      </c>
      <c r="E574" s="153">
        <v>771877861468</v>
      </c>
      <c r="F574" s="154">
        <v>3.5</v>
      </c>
      <c r="G574" s="155">
        <v>6</v>
      </c>
      <c r="H574" s="156">
        <f t="shared" si="18"/>
        <v>21</v>
      </c>
      <c r="I574" s="157">
        <f t="shared" si="19"/>
        <v>0</v>
      </c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49">
        <v>116</v>
      </c>
      <c r="B575" s="150">
        <v>86147</v>
      </c>
      <c r="C575" s="151"/>
      <c r="D575" s="152" t="s">
        <v>612</v>
      </c>
      <c r="E575" s="153">
        <v>771877861475</v>
      </c>
      <c r="F575" s="154">
        <v>3.5</v>
      </c>
      <c r="G575" s="155">
        <v>6</v>
      </c>
      <c r="H575" s="156">
        <f t="shared" si="18"/>
        <v>21</v>
      </c>
      <c r="I575" s="157">
        <f t="shared" si="19"/>
        <v>0</v>
      </c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66">
        <v>49116</v>
      </c>
      <c r="B576" s="150">
        <v>86149</v>
      </c>
      <c r="C576" s="151"/>
      <c r="D576" s="152" t="s">
        <v>613</v>
      </c>
      <c r="E576" s="153">
        <v>771877861499</v>
      </c>
      <c r="F576" s="164">
        <v>1</v>
      </c>
      <c r="G576" s="155">
        <v>6</v>
      </c>
      <c r="H576" s="156">
        <f t="shared" si="18"/>
        <v>6</v>
      </c>
      <c r="I576" s="157">
        <f t="shared" si="19"/>
        <v>0</v>
      </c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49">
        <v>116</v>
      </c>
      <c r="B577" s="150">
        <v>86150</v>
      </c>
      <c r="C577" s="151"/>
      <c r="D577" s="152" t="s">
        <v>614</v>
      </c>
      <c r="E577" s="153">
        <v>771877861505</v>
      </c>
      <c r="F577" s="164">
        <v>2</v>
      </c>
      <c r="G577" s="155">
        <v>6</v>
      </c>
      <c r="H577" s="156">
        <f t="shared" si="18"/>
        <v>12</v>
      </c>
      <c r="I577" s="157">
        <f t="shared" si="19"/>
        <v>0</v>
      </c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66">
        <v>49117</v>
      </c>
      <c r="B578" s="150">
        <v>86151</v>
      </c>
      <c r="C578" s="151"/>
      <c r="D578" s="152" t="s">
        <v>615</v>
      </c>
      <c r="E578" s="153">
        <v>771877861512</v>
      </c>
      <c r="F578" s="154">
        <v>3.25</v>
      </c>
      <c r="G578" s="155">
        <v>6</v>
      </c>
      <c r="H578" s="156">
        <f t="shared" si="18"/>
        <v>19.5</v>
      </c>
      <c r="I578" s="157">
        <f t="shared" si="19"/>
        <v>0</v>
      </c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49">
        <v>117</v>
      </c>
      <c r="B579" s="150">
        <v>86152</v>
      </c>
      <c r="C579" s="151"/>
      <c r="D579" s="152" t="s">
        <v>616</v>
      </c>
      <c r="E579" s="153">
        <v>771877861529</v>
      </c>
      <c r="F579" s="164">
        <v>3.5</v>
      </c>
      <c r="G579" s="155">
        <v>6</v>
      </c>
      <c r="H579" s="156">
        <f t="shared" si="18"/>
        <v>21</v>
      </c>
      <c r="I579" s="157">
        <f t="shared" si="19"/>
        <v>0</v>
      </c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49">
        <v>117</v>
      </c>
      <c r="B580" s="150">
        <v>86153</v>
      </c>
      <c r="C580" s="151"/>
      <c r="D580" s="152" t="s">
        <v>617</v>
      </c>
      <c r="E580" s="153">
        <v>771877861536</v>
      </c>
      <c r="F580" s="164">
        <v>3.5</v>
      </c>
      <c r="G580" s="155">
        <v>6</v>
      </c>
      <c r="H580" s="156">
        <f t="shared" si="18"/>
        <v>21</v>
      </c>
      <c r="I580" s="157">
        <f t="shared" si="19"/>
        <v>0</v>
      </c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66">
        <v>51117</v>
      </c>
      <c r="B581" s="150">
        <v>86154</v>
      </c>
      <c r="C581" s="151"/>
      <c r="D581" s="152" t="s">
        <v>1093</v>
      </c>
      <c r="E581" s="153">
        <v>771877861543</v>
      </c>
      <c r="F581" s="164">
        <v>3.5</v>
      </c>
      <c r="G581" s="155">
        <v>6</v>
      </c>
      <c r="H581" s="156">
        <f t="shared" si="18"/>
        <v>21</v>
      </c>
      <c r="I581" s="157">
        <f t="shared" si="19"/>
        <v>0</v>
      </c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49">
        <v>116</v>
      </c>
      <c r="B582" s="150">
        <v>86155</v>
      </c>
      <c r="C582" s="151"/>
      <c r="D582" s="152" t="s">
        <v>618</v>
      </c>
      <c r="E582" s="153">
        <v>771877861550</v>
      </c>
      <c r="F582" s="154">
        <v>2</v>
      </c>
      <c r="G582" s="155">
        <v>6</v>
      </c>
      <c r="H582" s="156">
        <f t="shared" si="18"/>
        <v>12</v>
      </c>
      <c r="I582" s="157">
        <f t="shared" si="19"/>
        <v>0</v>
      </c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49">
        <v>117</v>
      </c>
      <c r="B583" s="150">
        <v>86156</v>
      </c>
      <c r="C583" s="151"/>
      <c r="D583" s="152" t="s">
        <v>619</v>
      </c>
      <c r="E583" s="153">
        <v>771877861567</v>
      </c>
      <c r="F583" s="154">
        <v>2.5</v>
      </c>
      <c r="G583" s="155">
        <v>6</v>
      </c>
      <c r="H583" s="156">
        <f t="shared" si="18"/>
        <v>15</v>
      </c>
      <c r="I583" s="157">
        <f t="shared" si="19"/>
        <v>0</v>
      </c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49">
        <v>117</v>
      </c>
      <c r="B584" s="150">
        <v>86157</v>
      </c>
      <c r="C584" s="151"/>
      <c r="D584" s="152" t="s">
        <v>620</v>
      </c>
      <c r="E584" s="153">
        <v>771877861574</v>
      </c>
      <c r="F584" s="164">
        <v>1.75</v>
      </c>
      <c r="G584" s="155">
        <v>6</v>
      </c>
      <c r="H584" s="156">
        <f t="shared" si="18"/>
        <v>10.5</v>
      </c>
      <c r="I584" s="157">
        <f t="shared" si="19"/>
        <v>0</v>
      </c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49">
        <v>117</v>
      </c>
      <c r="B585" s="150">
        <v>86158</v>
      </c>
      <c r="C585" s="151"/>
      <c r="D585" s="152" t="s">
        <v>621</v>
      </c>
      <c r="E585" s="153">
        <v>771877861581</v>
      </c>
      <c r="F585" s="164">
        <v>2</v>
      </c>
      <c r="G585" s="155">
        <v>6</v>
      </c>
      <c r="H585" s="156">
        <f t="shared" si="18"/>
        <v>12</v>
      </c>
      <c r="I585" s="157">
        <f t="shared" si="19"/>
        <v>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49">
        <v>117</v>
      </c>
      <c r="B586" s="150">
        <v>86159</v>
      </c>
      <c r="C586" s="151"/>
      <c r="D586" s="152" t="s">
        <v>622</v>
      </c>
      <c r="E586" s="153">
        <v>771877861598</v>
      </c>
      <c r="F586" s="164">
        <v>2</v>
      </c>
      <c r="G586" s="155">
        <v>6</v>
      </c>
      <c r="H586" s="156">
        <f t="shared" si="18"/>
        <v>12</v>
      </c>
      <c r="I586" s="157">
        <f t="shared" si="19"/>
        <v>0</v>
      </c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66">
        <v>51117</v>
      </c>
      <c r="B587" s="150">
        <v>86161</v>
      </c>
      <c r="C587" s="151"/>
      <c r="D587" s="152" t="s">
        <v>623</v>
      </c>
      <c r="E587" s="153">
        <v>771877861611</v>
      </c>
      <c r="F587" s="168">
        <v>4</v>
      </c>
      <c r="G587" s="155">
        <v>6</v>
      </c>
      <c r="H587" s="156">
        <f t="shared" si="18"/>
        <v>24</v>
      </c>
      <c r="I587" s="157">
        <f t="shared" si="19"/>
        <v>0</v>
      </c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66">
        <v>51117</v>
      </c>
      <c r="B588" s="150">
        <v>86162</v>
      </c>
      <c r="C588" s="151"/>
      <c r="D588" s="152" t="s">
        <v>624</v>
      </c>
      <c r="E588" s="153">
        <v>771877861628</v>
      </c>
      <c r="F588" s="168">
        <v>4</v>
      </c>
      <c r="G588" s="155">
        <v>6</v>
      </c>
      <c r="H588" s="156">
        <f t="shared" si="18"/>
        <v>24</v>
      </c>
      <c r="I588" s="157">
        <f t="shared" si="19"/>
        <v>0</v>
      </c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49">
        <v>117</v>
      </c>
      <c r="B589" s="150">
        <v>86163</v>
      </c>
      <c r="C589" s="151"/>
      <c r="D589" s="152" t="s">
        <v>625</v>
      </c>
      <c r="E589" s="153">
        <v>771877861635</v>
      </c>
      <c r="F589" s="154">
        <v>3</v>
      </c>
      <c r="G589" s="155">
        <v>6</v>
      </c>
      <c r="H589" s="156">
        <f t="shared" si="18"/>
        <v>18</v>
      </c>
      <c r="I589" s="157">
        <f t="shared" si="19"/>
        <v>0</v>
      </c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49">
        <v>117</v>
      </c>
      <c r="B590" s="150">
        <v>86164</v>
      </c>
      <c r="C590" s="151"/>
      <c r="D590" s="152" t="s">
        <v>626</v>
      </c>
      <c r="E590" s="153">
        <v>771877861642</v>
      </c>
      <c r="F590" s="164">
        <v>4</v>
      </c>
      <c r="G590" s="155">
        <v>6</v>
      </c>
      <c r="H590" s="156">
        <f t="shared" si="18"/>
        <v>24</v>
      </c>
      <c r="I590" s="157">
        <f t="shared" si="19"/>
        <v>0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49">
        <v>117</v>
      </c>
      <c r="B591" s="150">
        <v>86165</v>
      </c>
      <c r="C591" s="151"/>
      <c r="D591" s="152" t="s">
        <v>627</v>
      </c>
      <c r="E591" s="153">
        <v>771877861659</v>
      </c>
      <c r="F591" s="164">
        <v>3.5</v>
      </c>
      <c r="G591" s="155">
        <v>6</v>
      </c>
      <c r="H591" s="156">
        <f t="shared" si="18"/>
        <v>21</v>
      </c>
      <c r="I591" s="157">
        <f t="shared" si="19"/>
        <v>0</v>
      </c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49">
        <v>117</v>
      </c>
      <c r="B592" s="150">
        <v>86166</v>
      </c>
      <c r="C592" s="151"/>
      <c r="D592" s="152" t="s">
        <v>628</v>
      </c>
      <c r="E592" s="153">
        <v>771877861666</v>
      </c>
      <c r="F592" s="164">
        <v>3</v>
      </c>
      <c r="G592" s="155">
        <v>6</v>
      </c>
      <c r="H592" s="156">
        <f t="shared" si="18"/>
        <v>18</v>
      </c>
      <c r="I592" s="157">
        <f t="shared" si="19"/>
        <v>0</v>
      </c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49">
        <v>114</v>
      </c>
      <c r="B593" s="158">
        <v>86169</v>
      </c>
      <c r="C593" s="159"/>
      <c r="D593" s="160" t="s">
        <v>631</v>
      </c>
      <c r="E593" s="161">
        <v>771877861697</v>
      </c>
      <c r="F593" s="168">
        <v>2.5</v>
      </c>
      <c r="G593" s="162">
        <v>6</v>
      </c>
      <c r="H593" s="163">
        <f t="shared" si="18"/>
        <v>15</v>
      </c>
      <c r="I593" s="157">
        <f t="shared" si="19"/>
        <v>0</v>
      </c>
      <c r="J593" s="1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ht="12.75" customHeight="1" x14ac:dyDescent="0.25">
      <c r="A594" s="149">
        <v>114</v>
      </c>
      <c r="B594" s="158">
        <v>86170</v>
      </c>
      <c r="C594" s="159"/>
      <c r="D594" s="160" t="s">
        <v>632</v>
      </c>
      <c r="E594" s="161">
        <v>771877861703</v>
      </c>
      <c r="F594" s="168">
        <v>2.25</v>
      </c>
      <c r="G594" s="162">
        <v>6</v>
      </c>
      <c r="H594" s="163">
        <f t="shared" si="18"/>
        <v>13.5</v>
      </c>
      <c r="I594" s="157">
        <f t="shared" si="19"/>
        <v>0</v>
      </c>
      <c r="J594" s="1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ht="12.75" customHeight="1" x14ac:dyDescent="0.25">
      <c r="A595" s="149">
        <v>114</v>
      </c>
      <c r="B595" s="158">
        <v>86171</v>
      </c>
      <c r="C595" s="159"/>
      <c r="D595" s="160" t="s">
        <v>633</v>
      </c>
      <c r="E595" s="161">
        <v>771877861710</v>
      </c>
      <c r="F595" s="168">
        <v>1.75</v>
      </c>
      <c r="G595" s="162">
        <v>6</v>
      </c>
      <c r="H595" s="163">
        <f t="shared" si="18"/>
        <v>10.5</v>
      </c>
      <c r="I595" s="157">
        <f t="shared" si="19"/>
        <v>0</v>
      </c>
      <c r="J595" s="1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ht="12.75" customHeight="1" x14ac:dyDescent="0.25">
      <c r="A596" s="149">
        <v>114</v>
      </c>
      <c r="B596" s="158">
        <v>86172</v>
      </c>
      <c r="C596" s="159"/>
      <c r="D596" s="160" t="s">
        <v>634</v>
      </c>
      <c r="E596" s="161">
        <v>771877861727</v>
      </c>
      <c r="F596" s="168">
        <v>2.75</v>
      </c>
      <c r="G596" s="162">
        <v>6</v>
      </c>
      <c r="H596" s="163">
        <f t="shared" si="18"/>
        <v>16.5</v>
      </c>
      <c r="I596" s="157">
        <f t="shared" si="19"/>
        <v>0</v>
      </c>
      <c r="J596" s="1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ht="12.75" customHeight="1" x14ac:dyDescent="0.25">
      <c r="A597" s="149" t="s">
        <v>987</v>
      </c>
      <c r="B597" s="150">
        <v>86402</v>
      </c>
      <c r="C597" s="151"/>
      <c r="D597" s="152" t="s">
        <v>1094</v>
      </c>
      <c r="E597" s="153">
        <v>771877864025</v>
      </c>
      <c r="F597" s="164">
        <v>2</v>
      </c>
      <c r="G597" s="155">
        <v>6</v>
      </c>
      <c r="H597" s="156">
        <f t="shared" si="18"/>
        <v>12</v>
      </c>
      <c r="I597" s="157">
        <f t="shared" si="19"/>
        <v>0</v>
      </c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497" t="s">
        <v>639</v>
      </c>
      <c r="B598" s="468"/>
      <c r="C598" s="468"/>
      <c r="D598" s="468"/>
      <c r="E598" s="468"/>
      <c r="F598" s="468"/>
      <c r="G598" s="468"/>
      <c r="H598" s="468"/>
      <c r="I598" s="49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49">
        <v>118</v>
      </c>
      <c r="B599" s="150">
        <v>88019</v>
      </c>
      <c r="C599" s="151"/>
      <c r="D599" s="152" t="s">
        <v>1095</v>
      </c>
      <c r="E599" s="153">
        <v>771877880193</v>
      </c>
      <c r="F599" s="154">
        <v>3</v>
      </c>
      <c r="G599" s="155">
        <v>6</v>
      </c>
      <c r="H599" s="156">
        <f t="shared" ref="H599:H634" si="20">F599*G599</f>
        <v>18</v>
      </c>
      <c r="I599" s="157">
        <f t="shared" ref="I599:I634" si="21">C599*F599</f>
        <v>0</v>
      </c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49">
        <v>118</v>
      </c>
      <c r="B600" s="150">
        <v>88042</v>
      </c>
      <c r="C600" s="151"/>
      <c r="D600" s="152" t="s">
        <v>1096</v>
      </c>
      <c r="E600" s="153">
        <v>771877880421</v>
      </c>
      <c r="F600" s="165">
        <v>2.25</v>
      </c>
      <c r="G600" s="155">
        <v>6</v>
      </c>
      <c r="H600" s="156">
        <f t="shared" si="20"/>
        <v>13.5</v>
      </c>
      <c r="I600" s="157">
        <f t="shared" si="21"/>
        <v>0</v>
      </c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49">
        <v>118</v>
      </c>
      <c r="B601" s="150">
        <v>88056</v>
      </c>
      <c r="C601" s="151"/>
      <c r="D601" s="152" t="s">
        <v>640</v>
      </c>
      <c r="E601" s="153">
        <v>771877880568</v>
      </c>
      <c r="F601" s="168">
        <v>2</v>
      </c>
      <c r="G601" s="155">
        <v>6</v>
      </c>
      <c r="H601" s="156">
        <f t="shared" si="20"/>
        <v>12</v>
      </c>
      <c r="I601" s="157">
        <f t="shared" si="21"/>
        <v>0</v>
      </c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49">
        <v>118</v>
      </c>
      <c r="B602" s="150">
        <v>88066</v>
      </c>
      <c r="C602" s="151"/>
      <c r="D602" s="152" t="s">
        <v>1097</v>
      </c>
      <c r="E602" s="153">
        <v>771877880667</v>
      </c>
      <c r="F602" s="154">
        <v>2.25</v>
      </c>
      <c r="G602" s="155">
        <v>6</v>
      </c>
      <c r="H602" s="156">
        <f t="shared" si="20"/>
        <v>13.5</v>
      </c>
      <c r="I602" s="157">
        <f t="shared" si="21"/>
        <v>0</v>
      </c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49">
        <v>118</v>
      </c>
      <c r="B603" s="150">
        <v>88075</v>
      </c>
      <c r="C603" s="151"/>
      <c r="D603" s="152" t="s">
        <v>1098</v>
      </c>
      <c r="E603" s="153">
        <v>771877880759</v>
      </c>
      <c r="F603" s="154">
        <v>2.25</v>
      </c>
      <c r="G603" s="155">
        <v>6</v>
      </c>
      <c r="H603" s="156">
        <f t="shared" si="20"/>
        <v>13.5</v>
      </c>
      <c r="I603" s="157">
        <f t="shared" si="21"/>
        <v>0</v>
      </c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49">
        <v>118</v>
      </c>
      <c r="B604" s="150">
        <v>88078</v>
      </c>
      <c r="C604" s="151"/>
      <c r="D604" s="152" t="s">
        <v>1099</v>
      </c>
      <c r="E604" s="153">
        <v>771877880780</v>
      </c>
      <c r="F604" s="164">
        <v>1.75</v>
      </c>
      <c r="G604" s="155">
        <v>6</v>
      </c>
      <c r="H604" s="156">
        <f t="shared" si="20"/>
        <v>10.5</v>
      </c>
      <c r="I604" s="157">
        <f t="shared" si="21"/>
        <v>0</v>
      </c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49">
        <v>118</v>
      </c>
      <c r="B605" s="150">
        <v>88079</v>
      </c>
      <c r="C605" s="151"/>
      <c r="D605" s="152" t="s">
        <v>641</v>
      </c>
      <c r="E605" s="153">
        <v>771877880797</v>
      </c>
      <c r="F605" s="168">
        <v>1.75</v>
      </c>
      <c r="G605" s="155">
        <v>6</v>
      </c>
      <c r="H605" s="156">
        <f t="shared" si="20"/>
        <v>10.5</v>
      </c>
      <c r="I605" s="157">
        <f t="shared" si="21"/>
        <v>0</v>
      </c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49">
        <v>118</v>
      </c>
      <c r="B606" s="150">
        <v>88080</v>
      </c>
      <c r="C606" s="151"/>
      <c r="D606" s="152" t="s">
        <v>642</v>
      </c>
      <c r="E606" s="153">
        <v>771877880803</v>
      </c>
      <c r="F606" s="168">
        <v>1.75</v>
      </c>
      <c r="G606" s="155">
        <v>6</v>
      </c>
      <c r="H606" s="156">
        <f t="shared" si="20"/>
        <v>10.5</v>
      </c>
      <c r="I606" s="157">
        <f t="shared" si="21"/>
        <v>0</v>
      </c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49">
        <v>119</v>
      </c>
      <c r="B607" s="150">
        <v>88081</v>
      </c>
      <c r="C607" s="151"/>
      <c r="D607" s="152" t="s">
        <v>643</v>
      </c>
      <c r="E607" s="153">
        <v>771877880810</v>
      </c>
      <c r="F607" s="164">
        <v>1.75</v>
      </c>
      <c r="G607" s="155">
        <v>6</v>
      </c>
      <c r="H607" s="156">
        <f t="shared" si="20"/>
        <v>10.5</v>
      </c>
      <c r="I607" s="157">
        <f t="shared" si="21"/>
        <v>0</v>
      </c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49">
        <v>119</v>
      </c>
      <c r="B608" s="150">
        <v>88082</v>
      </c>
      <c r="C608" s="151"/>
      <c r="D608" s="152" t="s">
        <v>644</v>
      </c>
      <c r="E608" s="153">
        <v>771877880827</v>
      </c>
      <c r="F608" s="154">
        <v>1.75</v>
      </c>
      <c r="G608" s="155">
        <v>6</v>
      </c>
      <c r="H608" s="156">
        <f t="shared" si="20"/>
        <v>10.5</v>
      </c>
      <c r="I608" s="157">
        <f t="shared" si="21"/>
        <v>0</v>
      </c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49">
        <v>119</v>
      </c>
      <c r="B609" s="150">
        <v>88083</v>
      </c>
      <c r="C609" s="151"/>
      <c r="D609" s="152" t="s">
        <v>645</v>
      </c>
      <c r="E609" s="153">
        <v>771877880834</v>
      </c>
      <c r="F609" s="165">
        <v>1.75</v>
      </c>
      <c r="G609" s="155">
        <v>6</v>
      </c>
      <c r="H609" s="156">
        <f t="shared" si="20"/>
        <v>10.5</v>
      </c>
      <c r="I609" s="157">
        <f t="shared" si="21"/>
        <v>0</v>
      </c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49">
        <v>119</v>
      </c>
      <c r="B610" s="150">
        <v>88084</v>
      </c>
      <c r="C610" s="151"/>
      <c r="D610" s="152" t="s">
        <v>646</v>
      </c>
      <c r="E610" s="153">
        <v>771877880841</v>
      </c>
      <c r="F610" s="164">
        <v>1.5</v>
      </c>
      <c r="G610" s="155">
        <v>6</v>
      </c>
      <c r="H610" s="156">
        <f t="shared" si="20"/>
        <v>9</v>
      </c>
      <c r="I610" s="157">
        <f t="shared" si="21"/>
        <v>0</v>
      </c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49">
        <v>119</v>
      </c>
      <c r="B611" s="150">
        <v>88507</v>
      </c>
      <c r="C611" s="151"/>
      <c r="D611" s="152" t="s">
        <v>647</v>
      </c>
      <c r="E611" s="153">
        <v>771877885075</v>
      </c>
      <c r="F611" s="164">
        <v>1.5</v>
      </c>
      <c r="G611" s="155">
        <v>6</v>
      </c>
      <c r="H611" s="156">
        <f t="shared" si="20"/>
        <v>9</v>
      </c>
      <c r="I611" s="157">
        <f t="shared" si="21"/>
        <v>0</v>
      </c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49">
        <v>119</v>
      </c>
      <c r="B612" s="150">
        <v>88509</v>
      </c>
      <c r="C612" s="151"/>
      <c r="D612" s="152" t="s">
        <v>1100</v>
      </c>
      <c r="E612" s="153">
        <v>771877885099</v>
      </c>
      <c r="F612" s="154">
        <v>2</v>
      </c>
      <c r="G612" s="155">
        <v>6</v>
      </c>
      <c r="H612" s="156">
        <f t="shared" si="20"/>
        <v>12</v>
      </c>
      <c r="I612" s="157">
        <f t="shared" si="21"/>
        <v>0</v>
      </c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49">
        <v>119</v>
      </c>
      <c r="B613" s="150">
        <v>88769</v>
      </c>
      <c r="C613" s="151"/>
      <c r="D613" s="152" t="s">
        <v>649</v>
      </c>
      <c r="E613" s="153">
        <v>771877887697</v>
      </c>
      <c r="F613" s="154">
        <v>3</v>
      </c>
      <c r="G613" s="155">
        <v>6</v>
      </c>
      <c r="H613" s="156">
        <f t="shared" si="20"/>
        <v>18</v>
      </c>
      <c r="I613" s="157">
        <f t="shared" si="21"/>
        <v>0</v>
      </c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49">
        <v>119</v>
      </c>
      <c r="B614" s="150">
        <v>88777</v>
      </c>
      <c r="C614" s="151"/>
      <c r="D614" s="152" t="s">
        <v>650</v>
      </c>
      <c r="E614" s="153">
        <v>771877887772</v>
      </c>
      <c r="F614" s="165">
        <v>3.25</v>
      </c>
      <c r="G614" s="155">
        <v>6</v>
      </c>
      <c r="H614" s="156">
        <f t="shared" si="20"/>
        <v>19.5</v>
      </c>
      <c r="I614" s="157">
        <f t="shared" si="21"/>
        <v>0</v>
      </c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49">
        <v>120</v>
      </c>
      <c r="B615" s="150">
        <v>89007</v>
      </c>
      <c r="C615" s="151"/>
      <c r="D615" s="152" t="s">
        <v>1101</v>
      </c>
      <c r="E615" s="153">
        <v>771877890079</v>
      </c>
      <c r="F615" s="164">
        <v>2.25</v>
      </c>
      <c r="G615" s="155">
        <v>6</v>
      </c>
      <c r="H615" s="156">
        <f t="shared" si="20"/>
        <v>13.5</v>
      </c>
      <c r="I615" s="157">
        <f t="shared" si="21"/>
        <v>0</v>
      </c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49">
        <v>120</v>
      </c>
      <c r="B616" s="150">
        <v>89030</v>
      </c>
      <c r="C616" s="151"/>
      <c r="D616" s="152" t="s">
        <v>651</v>
      </c>
      <c r="E616" s="153">
        <v>771877890307</v>
      </c>
      <c r="F616" s="168">
        <v>2.5</v>
      </c>
      <c r="G616" s="155">
        <v>6</v>
      </c>
      <c r="H616" s="156">
        <f t="shared" si="20"/>
        <v>15</v>
      </c>
      <c r="I616" s="157">
        <f t="shared" si="21"/>
        <v>0</v>
      </c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49">
        <v>120</v>
      </c>
      <c r="B617" s="150">
        <v>89044</v>
      </c>
      <c r="C617" s="151"/>
      <c r="D617" s="152" t="s">
        <v>652</v>
      </c>
      <c r="E617" s="153">
        <v>771877890444</v>
      </c>
      <c r="F617" s="154">
        <v>3.25</v>
      </c>
      <c r="G617" s="155">
        <v>6</v>
      </c>
      <c r="H617" s="156">
        <f t="shared" si="20"/>
        <v>19.5</v>
      </c>
      <c r="I617" s="157">
        <f t="shared" si="21"/>
        <v>0</v>
      </c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49">
        <v>120</v>
      </c>
      <c r="B618" s="150">
        <v>89055</v>
      </c>
      <c r="C618" s="151"/>
      <c r="D618" s="152" t="s">
        <v>653</v>
      </c>
      <c r="E618" s="153">
        <v>771877890550</v>
      </c>
      <c r="F618" s="164">
        <v>2.25</v>
      </c>
      <c r="G618" s="155">
        <v>6</v>
      </c>
      <c r="H618" s="156">
        <f t="shared" si="20"/>
        <v>13.5</v>
      </c>
      <c r="I618" s="157">
        <f t="shared" si="21"/>
        <v>0</v>
      </c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49">
        <v>120</v>
      </c>
      <c r="B619" s="150">
        <v>89058</v>
      </c>
      <c r="C619" s="151"/>
      <c r="D619" s="152" t="s">
        <v>1102</v>
      </c>
      <c r="E619" s="153">
        <v>771877890581</v>
      </c>
      <c r="F619" s="164">
        <v>2.5</v>
      </c>
      <c r="G619" s="155">
        <v>6</v>
      </c>
      <c r="H619" s="156">
        <f t="shared" si="20"/>
        <v>15</v>
      </c>
      <c r="I619" s="157">
        <f t="shared" si="21"/>
        <v>0</v>
      </c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49">
        <v>120</v>
      </c>
      <c r="B620" s="150">
        <v>89061</v>
      </c>
      <c r="C620" s="151"/>
      <c r="D620" s="152" t="s">
        <v>654</v>
      </c>
      <c r="E620" s="153">
        <v>771877890611</v>
      </c>
      <c r="F620" s="154">
        <v>6.5</v>
      </c>
      <c r="G620" s="155">
        <v>6</v>
      </c>
      <c r="H620" s="156">
        <f t="shared" si="20"/>
        <v>39</v>
      </c>
      <c r="I620" s="157">
        <f t="shared" si="21"/>
        <v>0</v>
      </c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49">
        <v>120</v>
      </c>
      <c r="B621" s="150">
        <v>89063</v>
      </c>
      <c r="C621" s="151"/>
      <c r="D621" s="152" t="s">
        <v>655</v>
      </c>
      <c r="E621" s="153">
        <v>771877890635</v>
      </c>
      <c r="F621" s="154">
        <v>2.75</v>
      </c>
      <c r="G621" s="155">
        <v>6</v>
      </c>
      <c r="H621" s="156">
        <f t="shared" si="20"/>
        <v>16.5</v>
      </c>
      <c r="I621" s="157">
        <f t="shared" si="21"/>
        <v>0</v>
      </c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49">
        <v>121</v>
      </c>
      <c r="B622" s="150">
        <v>89068</v>
      </c>
      <c r="C622" s="151"/>
      <c r="D622" s="152" t="s">
        <v>1103</v>
      </c>
      <c r="E622" s="153">
        <v>771877890680</v>
      </c>
      <c r="F622" s="164">
        <v>1</v>
      </c>
      <c r="G622" s="155">
        <v>6</v>
      </c>
      <c r="H622" s="156">
        <f t="shared" si="20"/>
        <v>6</v>
      </c>
      <c r="I622" s="157">
        <f t="shared" si="21"/>
        <v>0</v>
      </c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49">
        <v>121</v>
      </c>
      <c r="B623" s="150">
        <v>89069</v>
      </c>
      <c r="C623" s="151"/>
      <c r="D623" s="152" t="s">
        <v>657</v>
      </c>
      <c r="E623" s="153">
        <v>771877890697</v>
      </c>
      <c r="F623" s="154">
        <v>5.5</v>
      </c>
      <c r="G623" s="155">
        <v>6</v>
      </c>
      <c r="H623" s="156">
        <f t="shared" si="20"/>
        <v>33</v>
      </c>
      <c r="I623" s="157">
        <f t="shared" si="21"/>
        <v>0</v>
      </c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49">
        <v>121</v>
      </c>
      <c r="B624" s="150">
        <v>89070</v>
      </c>
      <c r="C624" s="151"/>
      <c r="D624" s="152" t="s">
        <v>658</v>
      </c>
      <c r="E624" s="153">
        <v>771877890703</v>
      </c>
      <c r="F624" s="164">
        <v>5</v>
      </c>
      <c r="G624" s="155">
        <v>6</v>
      </c>
      <c r="H624" s="156">
        <f t="shared" si="20"/>
        <v>30</v>
      </c>
      <c r="I624" s="157">
        <f t="shared" si="21"/>
        <v>0</v>
      </c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49">
        <v>121</v>
      </c>
      <c r="B625" s="150">
        <v>89071</v>
      </c>
      <c r="C625" s="151"/>
      <c r="D625" s="152" t="s">
        <v>659</v>
      </c>
      <c r="E625" s="153">
        <v>771877890710</v>
      </c>
      <c r="F625" s="154">
        <v>3.25</v>
      </c>
      <c r="G625" s="155">
        <v>6</v>
      </c>
      <c r="H625" s="156">
        <f t="shared" si="20"/>
        <v>19.5</v>
      </c>
      <c r="I625" s="157">
        <f t="shared" si="21"/>
        <v>0</v>
      </c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49">
        <v>121</v>
      </c>
      <c r="B626" s="150">
        <v>89073</v>
      </c>
      <c r="C626" s="151"/>
      <c r="D626" s="152" t="s">
        <v>660</v>
      </c>
      <c r="E626" s="153">
        <v>771877890734</v>
      </c>
      <c r="F626" s="164">
        <v>4</v>
      </c>
      <c r="G626" s="155">
        <v>6</v>
      </c>
      <c r="H626" s="156">
        <f t="shared" si="20"/>
        <v>24</v>
      </c>
      <c r="I626" s="157">
        <f t="shared" si="21"/>
        <v>0</v>
      </c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49">
        <v>121</v>
      </c>
      <c r="B627" s="150">
        <v>89074</v>
      </c>
      <c r="C627" s="151"/>
      <c r="D627" s="152" t="s">
        <v>661</v>
      </c>
      <c r="E627" s="153">
        <v>771877890741</v>
      </c>
      <c r="F627" s="164">
        <v>4.5</v>
      </c>
      <c r="G627" s="155">
        <v>6</v>
      </c>
      <c r="H627" s="156">
        <f t="shared" si="20"/>
        <v>27</v>
      </c>
      <c r="I627" s="157">
        <f t="shared" si="21"/>
        <v>0</v>
      </c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49">
        <v>121</v>
      </c>
      <c r="B628" s="150">
        <v>89075</v>
      </c>
      <c r="C628" s="151"/>
      <c r="D628" s="152" t="s">
        <v>662</v>
      </c>
      <c r="E628" s="153">
        <v>771877890758</v>
      </c>
      <c r="F628" s="164">
        <v>2.75</v>
      </c>
      <c r="G628" s="155">
        <v>6</v>
      </c>
      <c r="H628" s="156">
        <f t="shared" si="20"/>
        <v>16.5</v>
      </c>
      <c r="I628" s="157">
        <f t="shared" si="21"/>
        <v>0</v>
      </c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66">
        <v>30121</v>
      </c>
      <c r="B629" s="150">
        <v>89076</v>
      </c>
      <c r="C629" s="151"/>
      <c r="D629" s="152" t="s">
        <v>663</v>
      </c>
      <c r="E629" s="153">
        <v>771877890765</v>
      </c>
      <c r="F629" s="154">
        <v>3</v>
      </c>
      <c r="G629" s="155">
        <v>6</v>
      </c>
      <c r="H629" s="156">
        <f t="shared" si="20"/>
        <v>18</v>
      </c>
      <c r="I629" s="157">
        <f t="shared" si="21"/>
        <v>0</v>
      </c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66">
        <v>21121</v>
      </c>
      <c r="B630" s="150">
        <v>89077</v>
      </c>
      <c r="C630" s="151"/>
      <c r="D630" s="152" t="s">
        <v>664</v>
      </c>
      <c r="E630" s="153">
        <v>771877890772</v>
      </c>
      <c r="F630" s="168">
        <v>3</v>
      </c>
      <c r="G630" s="155">
        <v>6</v>
      </c>
      <c r="H630" s="156">
        <f t="shared" si="20"/>
        <v>18</v>
      </c>
      <c r="I630" s="157">
        <f t="shared" si="21"/>
        <v>0</v>
      </c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49">
        <v>121</v>
      </c>
      <c r="B631" s="150">
        <v>89078</v>
      </c>
      <c r="C631" s="151"/>
      <c r="D631" s="152" t="s">
        <v>665</v>
      </c>
      <c r="E631" s="153">
        <v>771877890789</v>
      </c>
      <c r="F631" s="164">
        <v>2.5</v>
      </c>
      <c r="G631" s="155">
        <v>6</v>
      </c>
      <c r="H631" s="156">
        <f t="shared" si="20"/>
        <v>15</v>
      </c>
      <c r="I631" s="157">
        <f t="shared" si="21"/>
        <v>0</v>
      </c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66">
        <v>23120</v>
      </c>
      <c r="B632" s="150">
        <v>89079</v>
      </c>
      <c r="C632" s="151"/>
      <c r="D632" s="152" t="s">
        <v>666</v>
      </c>
      <c r="E632" s="153">
        <v>771877890796</v>
      </c>
      <c r="F632" s="164">
        <v>4</v>
      </c>
      <c r="G632" s="155">
        <v>6</v>
      </c>
      <c r="H632" s="156">
        <f t="shared" si="20"/>
        <v>24</v>
      </c>
      <c r="I632" s="157">
        <f t="shared" si="21"/>
        <v>0</v>
      </c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70">
        <v>120</v>
      </c>
      <c r="B633" s="158">
        <v>89082</v>
      </c>
      <c r="C633" s="159"/>
      <c r="D633" s="160" t="s">
        <v>667</v>
      </c>
      <c r="E633" s="161">
        <v>771877890826</v>
      </c>
      <c r="F633" s="168">
        <v>4.5</v>
      </c>
      <c r="G633" s="162">
        <v>6</v>
      </c>
      <c r="H633" s="163">
        <f t="shared" si="20"/>
        <v>27</v>
      </c>
      <c r="I633" s="157">
        <f t="shared" si="21"/>
        <v>0</v>
      </c>
      <c r="J633" s="1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ht="12.75" customHeight="1" x14ac:dyDescent="0.25">
      <c r="A634" s="170">
        <v>120</v>
      </c>
      <c r="B634" s="158">
        <v>89083</v>
      </c>
      <c r="C634" s="159"/>
      <c r="D634" s="160" t="s">
        <v>668</v>
      </c>
      <c r="E634" s="161">
        <v>771877890833</v>
      </c>
      <c r="F634" s="168">
        <v>3.5</v>
      </c>
      <c r="G634" s="162">
        <v>6</v>
      </c>
      <c r="H634" s="163">
        <f t="shared" si="20"/>
        <v>21</v>
      </c>
      <c r="I634" s="157">
        <f t="shared" si="21"/>
        <v>0</v>
      </c>
      <c r="J634" s="1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ht="14.25" customHeight="1" x14ac:dyDescent="0.25">
      <c r="A635" s="497" t="s">
        <v>669</v>
      </c>
      <c r="B635" s="468"/>
      <c r="C635" s="468"/>
      <c r="D635" s="468"/>
      <c r="E635" s="468"/>
      <c r="F635" s="468"/>
      <c r="G635" s="468"/>
      <c r="H635" s="468"/>
      <c r="I635" s="49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49">
        <v>56</v>
      </c>
      <c r="B636" s="150">
        <v>87503</v>
      </c>
      <c r="C636" s="151"/>
      <c r="D636" s="152" t="s">
        <v>670</v>
      </c>
      <c r="E636" s="153">
        <v>771877875038</v>
      </c>
      <c r="F636" s="154">
        <v>1.75</v>
      </c>
      <c r="G636" s="155">
        <v>6</v>
      </c>
      <c r="H636" s="156">
        <f t="shared" ref="H636:H679" si="22">F636*G636</f>
        <v>10.5</v>
      </c>
      <c r="I636" s="157">
        <f t="shared" ref="I636:I679" si="23">C636*F636</f>
        <v>0</v>
      </c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49">
        <v>56</v>
      </c>
      <c r="B637" s="150">
        <v>87504</v>
      </c>
      <c r="C637" s="151"/>
      <c r="D637" s="152" t="s">
        <v>671</v>
      </c>
      <c r="E637" s="153">
        <v>771877875045</v>
      </c>
      <c r="F637" s="154">
        <v>1.75</v>
      </c>
      <c r="G637" s="155">
        <v>6</v>
      </c>
      <c r="H637" s="156">
        <f t="shared" si="22"/>
        <v>10.5</v>
      </c>
      <c r="I637" s="157">
        <f t="shared" si="23"/>
        <v>0</v>
      </c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49">
        <v>56</v>
      </c>
      <c r="B638" s="150">
        <v>87505</v>
      </c>
      <c r="C638" s="151"/>
      <c r="D638" s="152" t="s">
        <v>672</v>
      </c>
      <c r="E638" s="153">
        <v>771877875052</v>
      </c>
      <c r="F638" s="154">
        <v>1.75</v>
      </c>
      <c r="G638" s="155">
        <v>6</v>
      </c>
      <c r="H638" s="156">
        <f t="shared" si="22"/>
        <v>10.5</v>
      </c>
      <c r="I638" s="157">
        <f t="shared" si="23"/>
        <v>0</v>
      </c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49">
        <v>56</v>
      </c>
      <c r="B639" s="150">
        <v>87506</v>
      </c>
      <c r="C639" s="151"/>
      <c r="D639" s="152" t="s">
        <v>673</v>
      </c>
      <c r="E639" s="153">
        <v>771877875069</v>
      </c>
      <c r="F639" s="154">
        <v>1.75</v>
      </c>
      <c r="G639" s="155">
        <v>6</v>
      </c>
      <c r="H639" s="156">
        <f t="shared" si="22"/>
        <v>10.5</v>
      </c>
      <c r="I639" s="157">
        <f t="shared" si="23"/>
        <v>0</v>
      </c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49">
        <v>56</v>
      </c>
      <c r="B640" s="150">
        <v>87507</v>
      </c>
      <c r="C640" s="151"/>
      <c r="D640" s="152" t="s">
        <v>890</v>
      </c>
      <c r="E640" s="153">
        <v>771877875076</v>
      </c>
      <c r="F640" s="154">
        <v>1.75</v>
      </c>
      <c r="G640" s="155">
        <v>6</v>
      </c>
      <c r="H640" s="156">
        <f t="shared" si="22"/>
        <v>10.5</v>
      </c>
      <c r="I640" s="157">
        <f t="shared" si="23"/>
        <v>0</v>
      </c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49">
        <v>49</v>
      </c>
      <c r="B641" s="150">
        <v>87508</v>
      </c>
      <c r="C641" s="151"/>
      <c r="D641" s="152" t="s">
        <v>674</v>
      </c>
      <c r="E641" s="153">
        <v>771877875083</v>
      </c>
      <c r="F641" s="154">
        <v>1.75</v>
      </c>
      <c r="G641" s="155">
        <v>6</v>
      </c>
      <c r="H641" s="156">
        <f t="shared" si="22"/>
        <v>10.5</v>
      </c>
      <c r="I641" s="157">
        <f t="shared" si="23"/>
        <v>0</v>
      </c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49">
        <v>56</v>
      </c>
      <c r="B642" s="150">
        <v>87509</v>
      </c>
      <c r="C642" s="151"/>
      <c r="D642" s="152" t="s">
        <v>675</v>
      </c>
      <c r="E642" s="153">
        <v>771877875090</v>
      </c>
      <c r="F642" s="154">
        <v>1.75</v>
      </c>
      <c r="G642" s="155">
        <v>6</v>
      </c>
      <c r="H642" s="156">
        <f t="shared" si="22"/>
        <v>10.5</v>
      </c>
      <c r="I642" s="157">
        <f t="shared" si="23"/>
        <v>0</v>
      </c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49">
        <v>51</v>
      </c>
      <c r="B643" s="150">
        <v>87510</v>
      </c>
      <c r="C643" s="151"/>
      <c r="D643" s="152" t="s">
        <v>1104</v>
      </c>
      <c r="E643" s="153">
        <v>771877875106</v>
      </c>
      <c r="F643" s="154">
        <v>1.75</v>
      </c>
      <c r="G643" s="155">
        <v>6</v>
      </c>
      <c r="H643" s="156">
        <f t="shared" si="22"/>
        <v>10.5</v>
      </c>
      <c r="I643" s="157">
        <f t="shared" si="23"/>
        <v>0</v>
      </c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49" t="s">
        <v>987</v>
      </c>
      <c r="B644" s="150">
        <v>87511</v>
      </c>
      <c r="C644" s="151"/>
      <c r="D644" s="152" t="s">
        <v>926</v>
      </c>
      <c r="E644" s="153">
        <v>771877875113</v>
      </c>
      <c r="F644" s="154">
        <v>1.75</v>
      </c>
      <c r="G644" s="155">
        <v>6</v>
      </c>
      <c r="H644" s="156">
        <f t="shared" si="22"/>
        <v>10.5</v>
      </c>
      <c r="I644" s="157">
        <f t="shared" si="23"/>
        <v>0</v>
      </c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49" t="s">
        <v>987</v>
      </c>
      <c r="B645" s="150" t="s">
        <v>941</v>
      </c>
      <c r="C645" s="151"/>
      <c r="D645" s="152" t="s">
        <v>942</v>
      </c>
      <c r="E645" s="153">
        <v>771877875113</v>
      </c>
      <c r="F645" s="154">
        <v>1.75</v>
      </c>
      <c r="G645" s="155">
        <v>6</v>
      </c>
      <c r="H645" s="156">
        <f t="shared" si="22"/>
        <v>10.5</v>
      </c>
      <c r="I645" s="157">
        <f t="shared" si="23"/>
        <v>0</v>
      </c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49" t="s">
        <v>987</v>
      </c>
      <c r="B646" s="150">
        <v>87512</v>
      </c>
      <c r="C646" s="151"/>
      <c r="D646" s="152" t="s">
        <v>927</v>
      </c>
      <c r="E646" s="153">
        <v>771877875120</v>
      </c>
      <c r="F646" s="154">
        <v>3.75</v>
      </c>
      <c r="G646" s="155">
        <v>6</v>
      </c>
      <c r="H646" s="156">
        <f t="shared" si="22"/>
        <v>22.5</v>
      </c>
      <c r="I646" s="157">
        <f t="shared" si="23"/>
        <v>0</v>
      </c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49">
        <v>56</v>
      </c>
      <c r="B647" s="150">
        <v>87513</v>
      </c>
      <c r="C647" s="151"/>
      <c r="D647" s="152" t="s">
        <v>676</v>
      </c>
      <c r="E647" s="153">
        <v>771877875137</v>
      </c>
      <c r="F647" s="154">
        <v>1.75</v>
      </c>
      <c r="G647" s="155">
        <v>6</v>
      </c>
      <c r="H647" s="156">
        <f t="shared" si="22"/>
        <v>10.5</v>
      </c>
      <c r="I647" s="157">
        <f t="shared" si="23"/>
        <v>0</v>
      </c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49">
        <v>56</v>
      </c>
      <c r="B648" s="150">
        <v>87514</v>
      </c>
      <c r="C648" s="151"/>
      <c r="D648" s="152" t="s">
        <v>677</v>
      </c>
      <c r="E648" s="153">
        <v>771877875144</v>
      </c>
      <c r="F648" s="154">
        <v>1.75</v>
      </c>
      <c r="G648" s="155">
        <v>6</v>
      </c>
      <c r="H648" s="156">
        <f t="shared" si="22"/>
        <v>10.5</v>
      </c>
      <c r="I648" s="157">
        <f t="shared" si="23"/>
        <v>0</v>
      </c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49" t="s">
        <v>987</v>
      </c>
      <c r="B649" s="150">
        <v>87516</v>
      </c>
      <c r="C649" s="151"/>
      <c r="D649" s="152" t="s">
        <v>928</v>
      </c>
      <c r="E649" s="153">
        <v>771877875168</v>
      </c>
      <c r="F649" s="164">
        <v>1.5</v>
      </c>
      <c r="G649" s="155">
        <v>6</v>
      </c>
      <c r="H649" s="156">
        <f t="shared" si="22"/>
        <v>9</v>
      </c>
      <c r="I649" s="157">
        <f t="shared" si="23"/>
        <v>0</v>
      </c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49">
        <v>49</v>
      </c>
      <c r="B650" s="150">
        <v>87517</v>
      </c>
      <c r="C650" s="151"/>
      <c r="D650" s="152" t="s">
        <v>678</v>
      </c>
      <c r="E650" s="153">
        <v>771877875175</v>
      </c>
      <c r="F650" s="154">
        <v>1.75</v>
      </c>
      <c r="G650" s="155">
        <v>6</v>
      </c>
      <c r="H650" s="156">
        <f t="shared" si="22"/>
        <v>10.5</v>
      </c>
      <c r="I650" s="157">
        <f t="shared" si="23"/>
        <v>0</v>
      </c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49" t="s">
        <v>987</v>
      </c>
      <c r="B651" s="150">
        <v>87518</v>
      </c>
      <c r="C651" s="151"/>
      <c r="D651" s="152" t="s">
        <v>891</v>
      </c>
      <c r="E651" s="153">
        <v>771877875182</v>
      </c>
      <c r="F651" s="154">
        <v>1.75</v>
      </c>
      <c r="G651" s="155">
        <v>6</v>
      </c>
      <c r="H651" s="156">
        <f t="shared" si="22"/>
        <v>10.5</v>
      </c>
      <c r="I651" s="157">
        <f t="shared" si="23"/>
        <v>0</v>
      </c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49" t="s">
        <v>987</v>
      </c>
      <c r="B652" s="150">
        <v>87520</v>
      </c>
      <c r="C652" s="151"/>
      <c r="D652" s="152" t="s">
        <v>929</v>
      </c>
      <c r="E652" s="153">
        <v>771877875205</v>
      </c>
      <c r="F652" s="164">
        <v>4</v>
      </c>
      <c r="G652" s="155">
        <v>6</v>
      </c>
      <c r="H652" s="156">
        <f t="shared" si="22"/>
        <v>24</v>
      </c>
      <c r="I652" s="157">
        <f t="shared" si="23"/>
        <v>0</v>
      </c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49">
        <v>23</v>
      </c>
      <c r="B653" s="150">
        <v>87521</v>
      </c>
      <c r="C653" s="151"/>
      <c r="D653" s="152" t="s">
        <v>679</v>
      </c>
      <c r="E653" s="153">
        <v>771877875212</v>
      </c>
      <c r="F653" s="154">
        <v>1.75</v>
      </c>
      <c r="G653" s="155">
        <v>6</v>
      </c>
      <c r="H653" s="156">
        <f t="shared" si="22"/>
        <v>10.5</v>
      </c>
      <c r="I653" s="157">
        <f t="shared" si="23"/>
        <v>0</v>
      </c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70">
        <v>48</v>
      </c>
      <c r="B654" s="158">
        <v>87523</v>
      </c>
      <c r="C654" s="159"/>
      <c r="D654" s="160" t="s">
        <v>680</v>
      </c>
      <c r="E654" s="161">
        <v>771877875236</v>
      </c>
      <c r="F654" s="165">
        <v>4.5</v>
      </c>
      <c r="G654" s="162">
        <v>6</v>
      </c>
      <c r="H654" s="163">
        <f t="shared" si="22"/>
        <v>27</v>
      </c>
      <c r="I654" s="157">
        <f t="shared" si="23"/>
        <v>0</v>
      </c>
      <c r="J654" s="1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ht="12.75" customHeight="1" x14ac:dyDescent="0.25">
      <c r="A655" s="170">
        <v>56</v>
      </c>
      <c r="B655" s="158">
        <v>87525</v>
      </c>
      <c r="C655" s="159"/>
      <c r="D655" s="160" t="s">
        <v>681</v>
      </c>
      <c r="E655" s="161">
        <v>771877875250</v>
      </c>
      <c r="F655" s="165">
        <v>1.75</v>
      </c>
      <c r="G655" s="162">
        <v>6</v>
      </c>
      <c r="H655" s="163">
        <f t="shared" si="22"/>
        <v>10.5</v>
      </c>
      <c r="I655" s="157">
        <f t="shared" si="23"/>
        <v>0</v>
      </c>
      <c r="J655" s="1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ht="12.75" customHeight="1" x14ac:dyDescent="0.25">
      <c r="A656" s="149">
        <v>58</v>
      </c>
      <c r="B656" s="150">
        <v>87611</v>
      </c>
      <c r="C656" s="151"/>
      <c r="D656" s="152" t="s">
        <v>894</v>
      </c>
      <c r="E656" s="153">
        <v>771877876110</v>
      </c>
      <c r="F656" s="154">
        <v>1.75</v>
      </c>
      <c r="G656" s="155">
        <v>6</v>
      </c>
      <c r="H656" s="156">
        <f t="shared" si="22"/>
        <v>10.5</v>
      </c>
      <c r="I656" s="157">
        <f t="shared" si="23"/>
        <v>0</v>
      </c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49">
        <v>45</v>
      </c>
      <c r="B657" s="150">
        <v>87651</v>
      </c>
      <c r="C657" s="151"/>
      <c r="D657" s="152" t="s">
        <v>682</v>
      </c>
      <c r="E657" s="153">
        <v>771877876516</v>
      </c>
      <c r="F657" s="164">
        <v>1.5</v>
      </c>
      <c r="G657" s="155">
        <v>6</v>
      </c>
      <c r="H657" s="156">
        <f t="shared" si="22"/>
        <v>9</v>
      </c>
      <c r="I657" s="157">
        <f t="shared" si="23"/>
        <v>0</v>
      </c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49">
        <v>45</v>
      </c>
      <c r="B658" s="150">
        <v>87652</v>
      </c>
      <c r="C658" s="151"/>
      <c r="D658" s="152" t="s">
        <v>683</v>
      </c>
      <c r="E658" s="153">
        <v>771877876523</v>
      </c>
      <c r="F658" s="164">
        <v>1.5</v>
      </c>
      <c r="G658" s="155">
        <v>6</v>
      </c>
      <c r="H658" s="156">
        <f t="shared" si="22"/>
        <v>9</v>
      </c>
      <c r="I658" s="157">
        <f t="shared" si="23"/>
        <v>0</v>
      </c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49">
        <v>45</v>
      </c>
      <c r="B659" s="150">
        <v>87653</v>
      </c>
      <c r="C659" s="151"/>
      <c r="D659" s="152" t="s">
        <v>684</v>
      </c>
      <c r="E659" s="153">
        <v>771877876530</v>
      </c>
      <c r="F659" s="164">
        <v>1.5</v>
      </c>
      <c r="G659" s="155">
        <v>6</v>
      </c>
      <c r="H659" s="156">
        <f t="shared" si="22"/>
        <v>9</v>
      </c>
      <c r="I659" s="157">
        <f t="shared" si="23"/>
        <v>0</v>
      </c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49">
        <v>45</v>
      </c>
      <c r="B660" s="150">
        <v>87654</v>
      </c>
      <c r="C660" s="151"/>
      <c r="D660" s="152" t="s">
        <v>685</v>
      </c>
      <c r="E660" s="153">
        <v>771877876547</v>
      </c>
      <c r="F660" s="164">
        <v>3.75</v>
      </c>
      <c r="G660" s="155">
        <v>6</v>
      </c>
      <c r="H660" s="156">
        <f t="shared" si="22"/>
        <v>22.5</v>
      </c>
      <c r="I660" s="157">
        <f t="shared" si="23"/>
        <v>0</v>
      </c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49">
        <v>45</v>
      </c>
      <c r="B661" s="150">
        <v>87655</v>
      </c>
      <c r="C661" s="151"/>
      <c r="D661" s="152" t="s">
        <v>895</v>
      </c>
      <c r="E661" s="153">
        <v>771877876554</v>
      </c>
      <c r="F661" s="164">
        <v>1.75</v>
      </c>
      <c r="G661" s="155">
        <v>6</v>
      </c>
      <c r="H661" s="156">
        <f t="shared" si="22"/>
        <v>10.5</v>
      </c>
      <c r="I661" s="157">
        <f t="shared" si="23"/>
        <v>0</v>
      </c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49">
        <v>45</v>
      </c>
      <c r="B662" s="150">
        <v>87656</v>
      </c>
      <c r="C662" s="151"/>
      <c r="D662" s="152" t="s">
        <v>686</v>
      </c>
      <c r="E662" s="153">
        <v>771877876561</v>
      </c>
      <c r="F662" s="164">
        <v>1.5</v>
      </c>
      <c r="G662" s="155">
        <v>6</v>
      </c>
      <c r="H662" s="156">
        <f t="shared" si="22"/>
        <v>9</v>
      </c>
      <c r="I662" s="157">
        <f t="shared" si="23"/>
        <v>0</v>
      </c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49">
        <v>45</v>
      </c>
      <c r="B663" s="150">
        <v>87657</v>
      </c>
      <c r="C663" s="151"/>
      <c r="D663" s="152" t="s">
        <v>687</v>
      </c>
      <c r="E663" s="153">
        <v>771877876578</v>
      </c>
      <c r="F663" s="164">
        <v>1.5</v>
      </c>
      <c r="G663" s="155">
        <v>6</v>
      </c>
      <c r="H663" s="156">
        <f t="shared" si="22"/>
        <v>9</v>
      </c>
      <c r="I663" s="157">
        <f t="shared" si="23"/>
        <v>0</v>
      </c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49">
        <v>58</v>
      </c>
      <c r="B664" s="150">
        <v>87703</v>
      </c>
      <c r="C664" s="151"/>
      <c r="D664" s="152" t="s">
        <v>688</v>
      </c>
      <c r="E664" s="153">
        <v>771877877032</v>
      </c>
      <c r="F664" s="164">
        <v>1.5</v>
      </c>
      <c r="G664" s="155">
        <v>6</v>
      </c>
      <c r="H664" s="156">
        <f t="shared" si="22"/>
        <v>9</v>
      </c>
      <c r="I664" s="157">
        <f t="shared" si="23"/>
        <v>0</v>
      </c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49">
        <v>58</v>
      </c>
      <c r="B665" s="150">
        <v>87704</v>
      </c>
      <c r="C665" s="151"/>
      <c r="D665" s="152" t="s">
        <v>689</v>
      </c>
      <c r="E665" s="153">
        <v>771877877049</v>
      </c>
      <c r="F665" s="164">
        <v>1.5</v>
      </c>
      <c r="G665" s="155">
        <v>6</v>
      </c>
      <c r="H665" s="156">
        <f t="shared" si="22"/>
        <v>9</v>
      </c>
      <c r="I665" s="157">
        <f t="shared" si="23"/>
        <v>0</v>
      </c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49" t="s">
        <v>1105</v>
      </c>
      <c r="B666" s="150">
        <v>87705</v>
      </c>
      <c r="C666" s="151"/>
      <c r="D666" s="152" t="s">
        <v>690</v>
      </c>
      <c r="E666" s="153">
        <v>771877877056</v>
      </c>
      <c r="F666" s="154">
        <v>1.5</v>
      </c>
      <c r="G666" s="155">
        <v>6</v>
      </c>
      <c r="H666" s="156">
        <f t="shared" si="22"/>
        <v>9</v>
      </c>
      <c r="I666" s="157">
        <f t="shared" si="23"/>
        <v>0</v>
      </c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49">
        <v>23</v>
      </c>
      <c r="B667" s="150">
        <v>87706</v>
      </c>
      <c r="C667" s="151"/>
      <c r="D667" s="152" t="s">
        <v>691</v>
      </c>
      <c r="E667" s="153">
        <v>771877877063</v>
      </c>
      <c r="F667" s="164">
        <v>1.5</v>
      </c>
      <c r="G667" s="155">
        <v>6</v>
      </c>
      <c r="H667" s="156">
        <f t="shared" si="22"/>
        <v>9</v>
      </c>
      <c r="I667" s="157">
        <f t="shared" si="23"/>
        <v>0</v>
      </c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49" t="s">
        <v>1106</v>
      </c>
      <c r="B668" s="150">
        <v>87707</v>
      </c>
      <c r="C668" s="151"/>
      <c r="D668" s="152" t="s">
        <v>1107</v>
      </c>
      <c r="E668" s="153">
        <v>771877877070</v>
      </c>
      <c r="F668" s="164">
        <v>1.5</v>
      </c>
      <c r="G668" s="155">
        <v>6</v>
      </c>
      <c r="H668" s="156">
        <f t="shared" si="22"/>
        <v>9</v>
      </c>
      <c r="I668" s="157">
        <f t="shared" si="23"/>
        <v>0</v>
      </c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49">
        <v>57</v>
      </c>
      <c r="B669" s="150">
        <v>97453</v>
      </c>
      <c r="C669" s="151"/>
      <c r="D669" s="152" t="s">
        <v>692</v>
      </c>
      <c r="E669" s="153">
        <v>771877974533</v>
      </c>
      <c r="F669" s="154">
        <v>1.5</v>
      </c>
      <c r="G669" s="155">
        <v>6</v>
      </c>
      <c r="H669" s="156">
        <f t="shared" si="22"/>
        <v>9</v>
      </c>
      <c r="I669" s="157">
        <f t="shared" si="23"/>
        <v>0</v>
      </c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49">
        <v>57</v>
      </c>
      <c r="B670" s="150">
        <v>97454</v>
      </c>
      <c r="C670" s="151"/>
      <c r="D670" s="152" t="s">
        <v>693</v>
      </c>
      <c r="E670" s="153">
        <v>771877974540</v>
      </c>
      <c r="F670" s="154">
        <v>1.5</v>
      </c>
      <c r="G670" s="155">
        <v>6</v>
      </c>
      <c r="H670" s="156">
        <f t="shared" si="22"/>
        <v>9</v>
      </c>
      <c r="I670" s="157">
        <f t="shared" si="23"/>
        <v>0</v>
      </c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49">
        <v>58</v>
      </c>
      <c r="B671" s="150">
        <v>97460</v>
      </c>
      <c r="C671" s="151"/>
      <c r="D671" s="152" t="s">
        <v>694</v>
      </c>
      <c r="E671" s="153">
        <v>771877974601</v>
      </c>
      <c r="F671" s="154">
        <v>1.5</v>
      </c>
      <c r="G671" s="155">
        <v>6</v>
      </c>
      <c r="H671" s="156">
        <f t="shared" si="22"/>
        <v>9</v>
      </c>
      <c r="I671" s="157">
        <f t="shared" si="23"/>
        <v>0</v>
      </c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49">
        <v>58</v>
      </c>
      <c r="B672" s="150">
        <v>97462</v>
      </c>
      <c r="C672" s="151"/>
      <c r="D672" s="152" t="s">
        <v>1108</v>
      </c>
      <c r="E672" s="153">
        <v>771877974625</v>
      </c>
      <c r="F672" s="154">
        <v>1.5</v>
      </c>
      <c r="G672" s="155">
        <v>6</v>
      </c>
      <c r="H672" s="156">
        <f t="shared" si="22"/>
        <v>9</v>
      </c>
      <c r="I672" s="157">
        <f t="shared" si="23"/>
        <v>0</v>
      </c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49">
        <v>57</v>
      </c>
      <c r="B673" s="150">
        <v>97465</v>
      </c>
      <c r="C673" s="151"/>
      <c r="D673" s="152" t="s">
        <v>695</v>
      </c>
      <c r="E673" s="153">
        <v>771877974656</v>
      </c>
      <c r="F673" s="154">
        <v>1.5</v>
      </c>
      <c r="G673" s="155">
        <v>6</v>
      </c>
      <c r="H673" s="156">
        <f t="shared" si="22"/>
        <v>9</v>
      </c>
      <c r="I673" s="157">
        <f t="shared" si="23"/>
        <v>0</v>
      </c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49">
        <v>58</v>
      </c>
      <c r="B674" s="150">
        <v>97466</v>
      </c>
      <c r="C674" s="151"/>
      <c r="D674" s="152" t="s">
        <v>696</v>
      </c>
      <c r="E674" s="153">
        <v>771877974663</v>
      </c>
      <c r="F674" s="154">
        <v>1.5</v>
      </c>
      <c r="G674" s="155">
        <v>6</v>
      </c>
      <c r="H674" s="156">
        <f t="shared" si="22"/>
        <v>9</v>
      </c>
      <c r="I674" s="157">
        <f t="shared" si="23"/>
        <v>0</v>
      </c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49" t="s">
        <v>1109</v>
      </c>
      <c r="B675" s="150">
        <v>97467</v>
      </c>
      <c r="C675" s="151"/>
      <c r="D675" s="152" t="s">
        <v>1110</v>
      </c>
      <c r="E675" s="153">
        <v>771877974670</v>
      </c>
      <c r="F675" s="154">
        <v>1.5</v>
      </c>
      <c r="G675" s="155">
        <v>6</v>
      </c>
      <c r="H675" s="156">
        <f t="shared" si="22"/>
        <v>9</v>
      </c>
      <c r="I675" s="157">
        <f t="shared" si="23"/>
        <v>0</v>
      </c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49" t="s">
        <v>1111</v>
      </c>
      <c r="B676" s="150">
        <v>97468</v>
      </c>
      <c r="C676" s="151"/>
      <c r="D676" s="152" t="s">
        <v>697</v>
      </c>
      <c r="E676" s="153">
        <v>771877974687</v>
      </c>
      <c r="F676" s="154">
        <v>1.5</v>
      </c>
      <c r="G676" s="155">
        <v>6</v>
      </c>
      <c r="H676" s="156">
        <f t="shared" si="22"/>
        <v>9</v>
      </c>
      <c r="I676" s="157">
        <f t="shared" si="23"/>
        <v>0</v>
      </c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49" t="s">
        <v>987</v>
      </c>
      <c r="B677" s="150">
        <v>97471</v>
      </c>
      <c r="C677" s="151"/>
      <c r="D677" s="152" t="s">
        <v>940</v>
      </c>
      <c r="E677" s="153">
        <v>771877974717</v>
      </c>
      <c r="F677" s="154">
        <v>1.5</v>
      </c>
      <c r="G677" s="155">
        <v>6</v>
      </c>
      <c r="H677" s="156">
        <f t="shared" si="22"/>
        <v>9</v>
      </c>
      <c r="I677" s="157">
        <f t="shared" si="23"/>
        <v>0</v>
      </c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49" t="s">
        <v>1112</v>
      </c>
      <c r="B678" s="150">
        <v>97472</v>
      </c>
      <c r="C678" s="151"/>
      <c r="D678" s="152" t="s">
        <v>698</v>
      </c>
      <c r="E678" s="153">
        <v>771877974724</v>
      </c>
      <c r="F678" s="154">
        <v>1.5</v>
      </c>
      <c r="G678" s="155">
        <v>6</v>
      </c>
      <c r="H678" s="156">
        <f t="shared" si="22"/>
        <v>9</v>
      </c>
      <c r="I678" s="157">
        <f t="shared" si="23"/>
        <v>0</v>
      </c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70">
        <v>57</v>
      </c>
      <c r="B679" s="158">
        <v>97552</v>
      </c>
      <c r="C679" s="159"/>
      <c r="D679" s="160" t="s">
        <v>699</v>
      </c>
      <c r="E679" s="161">
        <v>771877975523</v>
      </c>
      <c r="F679" s="165">
        <v>1.5</v>
      </c>
      <c r="G679" s="162">
        <v>6</v>
      </c>
      <c r="H679" s="163">
        <f t="shared" si="22"/>
        <v>9</v>
      </c>
      <c r="I679" s="157">
        <f t="shared" si="23"/>
        <v>0</v>
      </c>
      <c r="J679" s="1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ht="15" customHeight="1" x14ac:dyDescent="0.25">
      <c r="A680" s="497" t="s">
        <v>700</v>
      </c>
      <c r="B680" s="468"/>
      <c r="C680" s="468"/>
      <c r="D680" s="468"/>
      <c r="E680" s="468"/>
      <c r="F680" s="468"/>
      <c r="G680" s="468"/>
      <c r="H680" s="468"/>
      <c r="I680" s="49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49">
        <v>99</v>
      </c>
      <c r="B681" s="150">
        <v>90001</v>
      </c>
      <c r="C681" s="151"/>
      <c r="D681" s="152" t="s">
        <v>701</v>
      </c>
      <c r="E681" s="153">
        <v>771877900013</v>
      </c>
      <c r="F681" s="168">
        <v>2</v>
      </c>
      <c r="G681" s="155">
        <v>6</v>
      </c>
      <c r="H681" s="156">
        <f t="shared" ref="H681:H787" si="24">F681*G681</f>
        <v>12</v>
      </c>
      <c r="I681" s="157">
        <f t="shared" ref="I681:I787" si="25">C681*F681</f>
        <v>0</v>
      </c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49">
        <v>99</v>
      </c>
      <c r="B682" s="150">
        <v>90002</v>
      </c>
      <c r="C682" s="151"/>
      <c r="D682" s="152" t="s">
        <v>702</v>
      </c>
      <c r="E682" s="153">
        <v>771877900020</v>
      </c>
      <c r="F682" s="168">
        <v>2</v>
      </c>
      <c r="G682" s="155">
        <v>6</v>
      </c>
      <c r="H682" s="156">
        <f t="shared" si="24"/>
        <v>12</v>
      </c>
      <c r="I682" s="157">
        <f t="shared" si="25"/>
        <v>0</v>
      </c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49">
        <v>99</v>
      </c>
      <c r="B683" s="150">
        <v>90003</v>
      </c>
      <c r="C683" s="151"/>
      <c r="D683" s="152" t="s">
        <v>703</v>
      </c>
      <c r="E683" s="153">
        <v>771877900037</v>
      </c>
      <c r="F683" s="164">
        <v>2.75</v>
      </c>
      <c r="G683" s="155">
        <v>6</v>
      </c>
      <c r="H683" s="156">
        <f t="shared" si="24"/>
        <v>16.5</v>
      </c>
      <c r="I683" s="157">
        <f t="shared" si="25"/>
        <v>0</v>
      </c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49">
        <v>99</v>
      </c>
      <c r="B684" s="150">
        <v>90004</v>
      </c>
      <c r="C684" s="151"/>
      <c r="D684" s="152" t="s">
        <v>704</v>
      </c>
      <c r="E684" s="153">
        <v>771877900044</v>
      </c>
      <c r="F684" s="164">
        <v>2.75</v>
      </c>
      <c r="G684" s="155">
        <v>6</v>
      </c>
      <c r="H684" s="156">
        <f t="shared" si="24"/>
        <v>16.5</v>
      </c>
      <c r="I684" s="157">
        <f t="shared" si="25"/>
        <v>0</v>
      </c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49">
        <v>99</v>
      </c>
      <c r="B685" s="150">
        <v>90005</v>
      </c>
      <c r="C685" s="151"/>
      <c r="D685" s="152" t="s">
        <v>705</v>
      </c>
      <c r="E685" s="153">
        <v>771877900051</v>
      </c>
      <c r="F685" s="165">
        <v>3.25</v>
      </c>
      <c r="G685" s="155">
        <v>6</v>
      </c>
      <c r="H685" s="156">
        <f t="shared" si="24"/>
        <v>19.5</v>
      </c>
      <c r="I685" s="157">
        <f t="shared" si="25"/>
        <v>0</v>
      </c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49">
        <v>99</v>
      </c>
      <c r="B686" s="150">
        <v>90009</v>
      </c>
      <c r="C686" s="151"/>
      <c r="D686" s="152" t="s">
        <v>706</v>
      </c>
      <c r="E686" s="153">
        <v>771877900099</v>
      </c>
      <c r="F686" s="164">
        <v>3.25</v>
      </c>
      <c r="G686" s="155">
        <v>6</v>
      </c>
      <c r="H686" s="156">
        <f t="shared" si="24"/>
        <v>19.5</v>
      </c>
      <c r="I686" s="157">
        <f t="shared" si="25"/>
        <v>0</v>
      </c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49">
        <v>99</v>
      </c>
      <c r="B687" s="150">
        <v>90010</v>
      </c>
      <c r="C687" s="151"/>
      <c r="D687" s="152" t="s">
        <v>707</v>
      </c>
      <c r="E687" s="153">
        <v>771877900105</v>
      </c>
      <c r="F687" s="154">
        <v>3</v>
      </c>
      <c r="G687" s="155">
        <v>6</v>
      </c>
      <c r="H687" s="156">
        <f t="shared" si="24"/>
        <v>18</v>
      </c>
      <c r="I687" s="157">
        <f t="shared" si="25"/>
        <v>0</v>
      </c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49">
        <v>99</v>
      </c>
      <c r="B688" s="150">
        <v>90011</v>
      </c>
      <c r="C688" s="151"/>
      <c r="D688" s="152" t="s">
        <v>708</v>
      </c>
      <c r="E688" s="153">
        <v>771877900112</v>
      </c>
      <c r="F688" s="164">
        <v>3.25</v>
      </c>
      <c r="G688" s="155">
        <v>6</v>
      </c>
      <c r="H688" s="156">
        <f t="shared" si="24"/>
        <v>19.5</v>
      </c>
      <c r="I688" s="157">
        <f t="shared" si="25"/>
        <v>0</v>
      </c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49">
        <v>99</v>
      </c>
      <c r="B689" s="150">
        <v>90012</v>
      </c>
      <c r="C689" s="151"/>
      <c r="D689" s="152" t="s">
        <v>1113</v>
      </c>
      <c r="E689" s="153">
        <v>771877900129</v>
      </c>
      <c r="F689" s="164">
        <v>3</v>
      </c>
      <c r="G689" s="155">
        <v>6</v>
      </c>
      <c r="H689" s="156">
        <f t="shared" si="24"/>
        <v>18</v>
      </c>
      <c r="I689" s="157">
        <f t="shared" si="25"/>
        <v>0</v>
      </c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49">
        <v>99</v>
      </c>
      <c r="B690" s="150">
        <v>90013</v>
      </c>
      <c r="C690" s="151"/>
      <c r="D690" s="152" t="s">
        <v>1114</v>
      </c>
      <c r="E690" s="153">
        <v>771877900136</v>
      </c>
      <c r="F690" s="164">
        <v>3.75</v>
      </c>
      <c r="G690" s="155">
        <v>6</v>
      </c>
      <c r="H690" s="156">
        <f t="shared" si="24"/>
        <v>22.5</v>
      </c>
      <c r="I690" s="157">
        <f t="shared" si="25"/>
        <v>0</v>
      </c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49">
        <v>99</v>
      </c>
      <c r="B691" s="150">
        <v>90014</v>
      </c>
      <c r="C691" s="151"/>
      <c r="D691" s="152" t="s">
        <v>1115</v>
      </c>
      <c r="E691" s="153">
        <v>771877900143</v>
      </c>
      <c r="F691" s="164">
        <v>2.75</v>
      </c>
      <c r="G691" s="155">
        <v>6</v>
      </c>
      <c r="H691" s="156">
        <f t="shared" si="24"/>
        <v>16.5</v>
      </c>
      <c r="I691" s="157">
        <f t="shared" si="25"/>
        <v>0</v>
      </c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49">
        <v>99</v>
      </c>
      <c r="B692" s="150">
        <v>90015</v>
      </c>
      <c r="C692" s="151"/>
      <c r="D692" s="152" t="s">
        <v>710</v>
      </c>
      <c r="E692" s="153">
        <v>771877900150</v>
      </c>
      <c r="F692" s="154">
        <v>4</v>
      </c>
      <c r="G692" s="155">
        <v>6</v>
      </c>
      <c r="H692" s="156">
        <f t="shared" si="24"/>
        <v>24</v>
      </c>
      <c r="I692" s="157">
        <f t="shared" si="25"/>
        <v>0</v>
      </c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49">
        <v>99</v>
      </c>
      <c r="B693" s="150">
        <v>90016</v>
      </c>
      <c r="C693" s="151"/>
      <c r="D693" s="152" t="s">
        <v>711</v>
      </c>
      <c r="E693" s="153">
        <v>771877900167</v>
      </c>
      <c r="F693" s="164">
        <v>3</v>
      </c>
      <c r="G693" s="155">
        <v>6</v>
      </c>
      <c r="H693" s="156">
        <f t="shared" si="24"/>
        <v>18</v>
      </c>
      <c r="I693" s="157">
        <f t="shared" si="25"/>
        <v>0</v>
      </c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49">
        <v>99</v>
      </c>
      <c r="B694" s="150">
        <v>90017</v>
      </c>
      <c r="C694" s="151"/>
      <c r="D694" s="152" t="s">
        <v>712</v>
      </c>
      <c r="E694" s="153">
        <v>771877900174</v>
      </c>
      <c r="F694" s="164">
        <v>3.5</v>
      </c>
      <c r="G694" s="155">
        <v>6</v>
      </c>
      <c r="H694" s="156">
        <f t="shared" si="24"/>
        <v>21</v>
      </c>
      <c r="I694" s="157">
        <f t="shared" si="25"/>
        <v>0</v>
      </c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49">
        <v>99</v>
      </c>
      <c r="B695" s="150">
        <v>90018</v>
      </c>
      <c r="C695" s="151"/>
      <c r="D695" s="152" t="s">
        <v>713</v>
      </c>
      <c r="E695" s="153">
        <v>771877900181</v>
      </c>
      <c r="F695" s="164">
        <v>3.5</v>
      </c>
      <c r="G695" s="155">
        <v>6</v>
      </c>
      <c r="H695" s="156">
        <f t="shared" si="24"/>
        <v>21</v>
      </c>
      <c r="I695" s="157">
        <f t="shared" si="25"/>
        <v>0</v>
      </c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49">
        <v>99</v>
      </c>
      <c r="B696" s="150">
        <v>90020</v>
      </c>
      <c r="C696" s="151"/>
      <c r="D696" s="152" t="s">
        <v>714</v>
      </c>
      <c r="E696" s="153">
        <v>771877900204</v>
      </c>
      <c r="F696" s="154">
        <v>2.5</v>
      </c>
      <c r="G696" s="155">
        <v>6</v>
      </c>
      <c r="H696" s="156">
        <f t="shared" si="24"/>
        <v>15</v>
      </c>
      <c r="I696" s="157">
        <f t="shared" si="25"/>
        <v>0</v>
      </c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49">
        <v>100</v>
      </c>
      <c r="B697" s="150">
        <v>90021</v>
      </c>
      <c r="C697" s="151"/>
      <c r="D697" s="152" t="s">
        <v>715</v>
      </c>
      <c r="E697" s="153">
        <v>771877900211</v>
      </c>
      <c r="F697" s="164">
        <v>3.5</v>
      </c>
      <c r="G697" s="155">
        <v>6</v>
      </c>
      <c r="H697" s="156">
        <f t="shared" si="24"/>
        <v>21</v>
      </c>
      <c r="I697" s="157">
        <f t="shared" si="25"/>
        <v>0</v>
      </c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49">
        <v>98</v>
      </c>
      <c r="B698" s="150">
        <v>90022</v>
      </c>
      <c r="C698" s="151"/>
      <c r="D698" s="152" t="s">
        <v>716</v>
      </c>
      <c r="E698" s="153">
        <v>771877900228</v>
      </c>
      <c r="F698" s="154">
        <v>3.25</v>
      </c>
      <c r="G698" s="155">
        <v>6</v>
      </c>
      <c r="H698" s="156">
        <f t="shared" si="24"/>
        <v>19.5</v>
      </c>
      <c r="I698" s="157">
        <f t="shared" si="25"/>
        <v>0</v>
      </c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70">
        <v>98</v>
      </c>
      <c r="B699" s="158">
        <v>90023</v>
      </c>
      <c r="C699" s="159"/>
      <c r="D699" s="160" t="s">
        <v>717</v>
      </c>
      <c r="E699" s="161">
        <v>771877900235</v>
      </c>
      <c r="F699" s="165">
        <v>4</v>
      </c>
      <c r="G699" s="162">
        <v>6</v>
      </c>
      <c r="H699" s="163">
        <f t="shared" si="24"/>
        <v>24</v>
      </c>
      <c r="I699" s="157">
        <f t="shared" si="25"/>
        <v>0</v>
      </c>
      <c r="J699" s="1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ht="12.75" customHeight="1" x14ac:dyDescent="0.25">
      <c r="A700" s="170">
        <v>98</v>
      </c>
      <c r="B700" s="158">
        <v>90024</v>
      </c>
      <c r="C700" s="159"/>
      <c r="D700" s="160" t="s">
        <v>718</v>
      </c>
      <c r="E700" s="161">
        <v>771877900242</v>
      </c>
      <c r="F700" s="165">
        <v>4</v>
      </c>
      <c r="G700" s="162">
        <v>6</v>
      </c>
      <c r="H700" s="163">
        <f t="shared" si="24"/>
        <v>24</v>
      </c>
      <c r="I700" s="157">
        <f t="shared" si="25"/>
        <v>0</v>
      </c>
      <c r="J700" s="1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ht="12.75" customHeight="1" x14ac:dyDescent="0.25">
      <c r="A701" s="149">
        <v>98</v>
      </c>
      <c r="B701" s="150">
        <v>90201</v>
      </c>
      <c r="C701" s="151"/>
      <c r="D701" s="152" t="s">
        <v>719</v>
      </c>
      <c r="E701" s="153">
        <v>771877902017</v>
      </c>
      <c r="F701" s="154">
        <v>4</v>
      </c>
      <c r="G701" s="155">
        <v>6</v>
      </c>
      <c r="H701" s="156">
        <f t="shared" si="24"/>
        <v>24</v>
      </c>
      <c r="I701" s="157">
        <f t="shared" si="25"/>
        <v>0</v>
      </c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49">
        <v>98</v>
      </c>
      <c r="B702" s="150">
        <v>90202</v>
      </c>
      <c r="C702" s="151"/>
      <c r="D702" s="152" t="s">
        <v>720</v>
      </c>
      <c r="E702" s="153">
        <v>771877902024</v>
      </c>
      <c r="F702" s="154">
        <v>3</v>
      </c>
      <c r="G702" s="155">
        <v>6</v>
      </c>
      <c r="H702" s="156">
        <f t="shared" si="24"/>
        <v>18</v>
      </c>
      <c r="I702" s="157">
        <f t="shared" si="25"/>
        <v>0</v>
      </c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49">
        <v>98</v>
      </c>
      <c r="B703" s="150">
        <v>90203</v>
      </c>
      <c r="C703" s="151"/>
      <c r="D703" s="152" t="s">
        <v>1116</v>
      </c>
      <c r="E703" s="153">
        <v>771877902031</v>
      </c>
      <c r="F703" s="154">
        <v>2.25</v>
      </c>
      <c r="G703" s="155">
        <v>6</v>
      </c>
      <c r="H703" s="156">
        <f t="shared" si="24"/>
        <v>13.5</v>
      </c>
      <c r="I703" s="157">
        <f t="shared" si="25"/>
        <v>0</v>
      </c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49">
        <v>98</v>
      </c>
      <c r="B704" s="150">
        <v>90205</v>
      </c>
      <c r="C704" s="151"/>
      <c r="D704" s="152" t="s">
        <v>721</v>
      </c>
      <c r="E704" s="153">
        <v>771877902055</v>
      </c>
      <c r="F704" s="154">
        <v>4</v>
      </c>
      <c r="G704" s="155">
        <v>6</v>
      </c>
      <c r="H704" s="156">
        <f t="shared" si="24"/>
        <v>24</v>
      </c>
      <c r="I704" s="157">
        <f t="shared" si="25"/>
        <v>0</v>
      </c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49">
        <v>98</v>
      </c>
      <c r="B705" s="150">
        <v>90206</v>
      </c>
      <c r="C705" s="151"/>
      <c r="D705" s="152" t="s">
        <v>722</v>
      </c>
      <c r="E705" s="153">
        <v>771877902062</v>
      </c>
      <c r="F705" s="154">
        <v>4</v>
      </c>
      <c r="G705" s="155">
        <v>6</v>
      </c>
      <c r="H705" s="156">
        <f t="shared" si="24"/>
        <v>24</v>
      </c>
      <c r="I705" s="157">
        <f t="shared" si="25"/>
        <v>0</v>
      </c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49">
        <v>98</v>
      </c>
      <c r="B706" s="150">
        <v>90207</v>
      </c>
      <c r="C706" s="151"/>
      <c r="D706" s="152" t="s">
        <v>723</v>
      </c>
      <c r="E706" s="153">
        <v>771877902079</v>
      </c>
      <c r="F706" s="164">
        <v>3.5</v>
      </c>
      <c r="G706" s="155">
        <v>6</v>
      </c>
      <c r="H706" s="156">
        <f t="shared" si="24"/>
        <v>21</v>
      </c>
      <c r="I706" s="157">
        <f t="shared" si="25"/>
        <v>0</v>
      </c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49">
        <v>98</v>
      </c>
      <c r="B707" s="150">
        <v>90208</v>
      </c>
      <c r="C707" s="151"/>
      <c r="D707" s="152" t="s">
        <v>724</v>
      </c>
      <c r="E707" s="153">
        <v>771877902086</v>
      </c>
      <c r="F707" s="164">
        <v>3</v>
      </c>
      <c r="G707" s="155">
        <v>6</v>
      </c>
      <c r="H707" s="156">
        <f t="shared" si="24"/>
        <v>18</v>
      </c>
      <c r="I707" s="157">
        <f t="shared" si="25"/>
        <v>0</v>
      </c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49">
        <v>98</v>
      </c>
      <c r="B708" s="150">
        <v>90209</v>
      </c>
      <c r="C708" s="151"/>
      <c r="D708" s="152" t="s">
        <v>725</v>
      </c>
      <c r="E708" s="153">
        <v>771877902093</v>
      </c>
      <c r="F708" s="164">
        <v>2.5</v>
      </c>
      <c r="G708" s="155">
        <v>6</v>
      </c>
      <c r="H708" s="156">
        <f t="shared" si="24"/>
        <v>15</v>
      </c>
      <c r="I708" s="157">
        <f t="shared" si="25"/>
        <v>0</v>
      </c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49">
        <v>101</v>
      </c>
      <c r="B709" s="150">
        <v>90401</v>
      </c>
      <c r="C709" s="151"/>
      <c r="D709" s="152" t="s">
        <v>726</v>
      </c>
      <c r="E709" s="153">
        <v>771877904011</v>
      </c>
      <c r="F709" s="164">
        <v>3.25</v>
      </c>
      <c r="G709" s="155">
        <v>6</v>
      </c>
      <c r="H709" s="156">
        <f t="shared" si="24"/>
        <v>19.5</v>
      </c>
      <c r="I709" s="157">
        <f t="shared" si="25"/>
        <v>0</v>
      </c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49">
        <v>101</v>
      </c>
      <c r="B710" s="150">
        <v>90402</v>
      </c>
      <c r="C710" s="151"/>
      <c r="D710" s="152" t="s">
        <v>727</v>
      </c>
      <c r="E710" s="153">
        <v>771877904028</v>
      </c>
      <c r="F710" s="164">
        <v>2.25</v>
      </c>
      <c r="G710" s="155">
        <v>6</v>
      </c>
      <c r="H710" s="156">
        <f t="shared" si="24"/>
        <v>13.5</v>
      </c>
      <c r="I710" s="157">
        <f t="shared" si="25"/>
        <v>0</v>
      </c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49">
        <v>101</v>
      </c>
      <c r="B711" s="150">
        <v>90403</v>
      </c>
      <c r="C711" s="151"/>
      <c r="D711" s="152" t="s">
        <v>1117</v>
      </c>
      <c r="E711" s="153">
        <v>771877904035</v>
      </c>
      <c r="F711" s="164">
        <v>2.5</v>
      </c>
      <c r="G711" s="155">
        <v>6</v>
      </c>
      <c r="H711" s="156">
        <f t="shared" si="24"/>
        <v>15</v>
      </c>
      <c r="I711" s="157">
        <f t="shared" si="25"/>
        <v>0</v>
      </c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49">
        <v>100</v>
      </c>
      <c r="B712" s="150">
        <v>90404</v>
      </c>
      <c r="C712" s="151"/>
      <c r="D712" s="152" t="s">
        <v>728</v>
      </c>
      <c r="E712" s="153">
        <v>771877904042</v>
      </c>
      <c r="F712" s="164">
        <v>2.5</v>
      </c>
      <c r="G712" s="155">
        <v>6</v>
      </c>
      <c r="H712" s="156">
        <f t="shared" si="24"/>
        <v>15</v>
      </c>
      <c r="I712" s="157">
        <f t="shared" si="25"/>
        <v>0</v>
      </c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49">
        <v>100</v>
      </c>
      <c r="B713" s="150">
        <v>90405</v>
      </c>
      <c r="C713" s="151"/>
      <c r="D713" s="152" t="s">
        <v>729</v>
      </c>
      <c r="E713" s="153">
        <v>771877904059</v>
      </c>
      <c r="F713" s="164">
        <v>2.5</v>
      </c>
      <c r="G713" s="155">
        <v>6</v>
      </c>
      <c r="H713" s="156">
        <f t="shared" si="24"/>
        <v>15</v>
      </c>
      <c r="I713" s="157">
        <f t="shared" si="25"/>
        <v>0</v>
      </c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49">
        <v>100</v>
      </c>
      <c r="B714" s="150">
        <v>90406</v>
      </c>
      <c r="C714" s="151"/>
      <c r="D714" s="152" t="s">
        <v>730</v>
      </c>
      <c r="E714" s="153">
        <v>771877904066</v>
      </c>
      <c r="F714" s="164">
        <v>2.75</v>
      </c>
      <c r="G714" s="155">
        <v>6</v>
      </c>
      <c r="H714" s="156">
        <f t="shared" si="24"/>
        <v>16.5</v>
      </c>
      <c r="I714" s="157">
        <f t="shared" si="25"/>
        <v>0</v>
      </c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49">
        <v>100</v>
      </c>
      <c r="B715" s="150">
        <v>90407</v>
      </c>
      <c r="C715" s="151"/>
      <c r="D715" s="152" t="s">
        <v>731</v>
      </c>
      <c r="E715" s="153">
        <v>771877904073</v>
      </c>
      <c r="F715" s="164">
        <v>3.25</v>
      </c>
      <c r="G715" s="155">
        <v>6</v>
      </c>
      <c r="H715" s="156">
        <f t="shared" si="24"/>
        <v>19.5</v>
      </c>
      <c r="I715" s="157">
        <f t="shared" si="25"/>
        <v>0</v>
      </c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49">
        <v>101</v>
      </c>
      <c r="B716" s="150">
        <v>90408</v>
      </c>
      <c r="C716" s="151"/>
      <c r="D716" s="152" t="s">
        <v>732</v>
      </c>
      <c r="E716" s="153">
        <v>771877904080</v>
      </c>
      <c r="F716" s="168">
        <v>2.5</v>
      </c>
      <c r="G716" s="155">
        <v>6</v>
      </c>
      <c r="H716" s="156">
        <f t="shared" si="24"/>
        <v>15</v>
      </c>
      <c r="I716" s="157">
        <f t="shared" si="25"/>
        <v>0</v>
      </c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49">
        <v>100</v>
      </c>
      <c r="B717" s="150">
        <v>90410</v>
      </c>
      <c r="C717" s="151"/>
      <c r="D717" s="152" t="s">
        <v>1118</v>
      </c>
      <c r="E717" s="153">
        <v>771877904103</v>
      </c>
      <c r="F717" s="164">
        <v>2.5</v>
      </c>
      <c r="G717" s="155">
        <v>6</v>
      </c>
      <c r="H717" s="156">
        <f t="shared" si="24"/>
        <v>15</v>
      </c>
      <c r="I717" s="157">
        <f t="shared" si="25"/>
        <v>0</v>
      </c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49">
        <v>100</v>
      </c>
      <c r="B718" s="150">
        <v>90413</v>
      </c>
      <c r="C718" s="151"/>
      <c r="D718" s="152" t="s">
        <v>1119</v>
      </c>
      <c r="E718" s="153">
        <v>771877904134</v>
      </c>
      <c r="F718" s="164">
        <v>2.5</v>
      </c>
      <c r="G718" s="155">
        <v>6</v>
      </c>
      <c r="H718" s="156">
        <f t="shared" si="24"/>
        <v>15</v>
      </c>
      <c r="I718" s="157">
        <f t="shared" si="25"/>
        <v>0</v>
      </c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49">
        <v>100</v>
      </c>
      <c r="B719" s="150">
        <v>90414</v>
      </c>
      <c r="C719" s="151"/>
      <c r="D719" s="152" t="s">
        <v>734</v>
      </c>
      <c r="E719" s="153">
        <v>771877904141</v>
      </c>
      <c r="F719" s="164">
        <v>4</v>
      </c>
      <c r="G719" s="155">
        <v>6</v>
      </c>
      <c r="H719" s="156">
        <f t="shared" si="24"/>
        <v>24</v>
      </c>
      <c r="I719" s="157">
        <f t="shared" si="25"/>
        <v>0</v>
      </c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49">
        <v>100</v>
      </c>
      <c r="B720" s="150">
        <v>90415</v>
      </c>
      <c r="C720" s="151"/>
      <c r="D720" s="152" t="s">
        <v>735</v>
      </c>
      <c r="E720" s="153">
        <v>771877904158</v>
      </c>
      <c r="F720" s="164">
        <v>4</v>
      </c>
      <c r="G720" s="155">
        <v>6</v>
      </c>
      <c r="H720" s="156">
        <f t="shared" si="24"/>
        <v>24</v>
      </c>
      <c r="I720" s="157">
        <f t="shared" si="25"/>
        <v>0</v>
      </c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49">
        <v>100</v>
      </c>
      <c r="B721" s="150">
        <v>90416</v>
      </c>
      <c r="C721" s="151"/>
      <c r="D721" s="152" t="s">
        <v>736</v>
      </c>
      <c r="E721" s="153">
        <v>771877904165</v>
      </c>
      <c r="F721" s="164">
        <v>4</v>
      </c>
      <c r="G721" s="155">
        <v>6</v>
      </c>
      <c r="H721" s="156">
        <f t="shared" si="24"/>
        <v>24</v>
      </c>
      <c r="I721" s="157">
        <f t="shared" si="25"/>
        <v>0</v>
      </c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49">
        <v>101</v>
      </c>
      <c r="B722" s="150">
        <v>90418</v>
      </c>
      <c r="C722" s="151"/>
      <c r="D722" s="152" t="s">
        <v>737</v>
      </c>
      <c r="E722" s="153">
        <v>771877904189</v>
      </c>
      <c r="F722" s="164">
        <v>3</v>
      </c>
      <c r="G722" s="155">
        <v>6</v>
      </c>
      <c r="H722" s="156">
        <f t="shared" si="24"/>
        <v>18</v>
      </c>
      <c r="I722" s="157">
        <f t="shared" si="25"/>
        <v>0</v>
      </c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49">
        <v>100</v>
      </c>
      <c r="B723" s="150">
        <v>90419</v>
      </c>
      <c r="C723" s="151"/>
      <c r="D723" s="152" t="s">
        <v>1120</v>
      </c>
      <c r="E723" s="153">
        <v>771877904196</v>
      </c>
      <c r="F723" s="164">
        <v>4</v>
      </c>
      <c r="G723" s="155">
        <v>6</v>
      </c>
      <c r="H723" s="156">
        <f t="shared" si="24"/>
        <v>24</v>
      </c>
      <c r="I723" s="157">
        <f t="shared" si="25"/>
        <v>0</v>
      </c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49">
        <v>100</v>
      </c>
      <c r="B724" s="150">
        <v>90420</v>
      </c>
      <c r="C724" s="151"/>
      <c r="D724" s="152" t="s">
        <v>738</v>
      </c>
      <c r="E724" s="153">
        <v>771877904202</v>
      </c>
      <c r="F724" s="164">
        <v>4</v>
      </c>
      <c r="G724" s="155">
        <v>6</v>
      </c>
      <c r="H724" s="156">
        <f t="shared" si="24"/>
        <v>24</v>
      </c>
      <c r="I724" s="157">
        <f t="shared" si="25"/>
        <v>0</v>
      </c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49">
        <v>100</v>
      </c>
      <c r="B725" s="150">
        <v>90421</v>
      </c>
      <c r="C725" s="151"/>
      <c r="D725" s="152" t="s">
        <v>1121</v>
      </c>
      <c r="E725" s="153">
        <v>771877904219</v>
      </c>
      <c r="F725" s="164">
        <v>2.5</v>
      </c>
      <c r="G725" s="155">
        <v>6</v>
      </c>
      <c r="H725" s="156">
        <f t="shared" si="24"/>
        <v>15</v>
      </c>
      <c r="I725" s="157">
        <f t="shared" si="25"/>
        <v>0</v>
      </c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49">
        <v>100</v>
      </c>
      <c r="B726" s="150">
        <v>90423</v>
      </c>
      <c r="C726" s="151"/>
      <c r="D726" s="152" t="s">
        <v>739</v>
      </c>
      <c r="E726" s="153">
        <v>771877904233</v>
      </c>
      <c r="F726" s="164">
        <v>4.5</v>
      </c>
      <c r="G726" s="155">
        <v>6</v>
      </c>
      <c r="H726" s="156">
        <f t="shared" si="24"/>
        <v>27</v>
      </c>
      <c r="I726" s="157">
        <f t="shared" si="25"/>
        <v>0</v>
      </c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49" t="s">
        <v>1075</v>
      </c>
      <c r="B727" s="150">
        <v>90424</v>
      </c>
      <c r="C727" s="151"/>
      <c r="D727" s="152" t="s">
        <v>1122</v>
      </c>
      <c r="E727" s="153">
        <v>771877904240</v>
      </c>
      <c r="F727" s="154">
        <v>3</v>
      </c>
      <c r="G727" s="155">
        <v>6</v>
      </c>
      <c r="H727" s="156">
        <f t="shared" si="24"/>
        <v>18</v>
      </c>
      <c r="I727" s="157">
        <f t="shared" si="25"/>
        <v>0</v>
      </c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49">
        <v>103</v>
      </c>
      <c r="B728" s="150">
        <v>90601</v>
      </c>
      <c r="C728" s="151"/>
      <c r="D728" s="152" t="s">
        <v>740</v>
      </c>
      <c r="E728" s="153">
        <v>771877906015</v>
      </c>
      <c r="F728" s="164">
        <v>3</v>
      </c>
      <c r="G728" s="155">
        <v>6</v>
      </c>
      <c r="H728" s="156">
        <f t="shared" si="24"/>
        <v>18</v>
      </c>
      <c r="I728" s="157">
        <f t="shared" si="25"/>
        <v>0</v>
      </c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49">
        <v>103</v>
      </c>
      <c r="B729" s="150">
        <v>90603</v>
      </c>
      <c r="C729" s="151"/>
      <c r="D729" s="152" t="s">
        <v>741</v>
      </c>
      <c r="E729" s="153">
        <v>771877906039</v>
      </c>
      <c r="F729" s="164">
        <v>3</v>
      </c>
      <c r="G729" s="155">
        <v>6</v>
      </c>
      <c r="H729" s="156">
        <f t="shared" si="24"/>
        <v>18</v>
      </c>
      <c r="I729" s="157">
        <f t="shared" si="25"/>
        <v>0</v>
      </c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49">
        <v>103</v>
      </c>
      <c r="B730" s="150">
        <v>90604</v>
      </c>
      <c r="C730" s="151"/>
      <c r="D730" s="152" t="s">
        <v>1123</v>
      </c>
      <c r="E730" s="153">
        <v>771877906046</v>
      </c>
      <c r="F730" s="164">
        <v>3</v>
      </c>
      <c r="G730" s="155">
        <v>6</v>
      </c>
      <c r="H730" s="156">
        <f t="shared" si="24"/>
        <v>18</v>
      </c>
      <c r="I730" s="157">
        <f t="shared" si="25"/>
        <v>0</v>
      </c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49">
        <v>103</v>
      </c>
      <c r="B731" s="150">
        <v>90606</v>
      </c>
      <c r="C731" s="151"/>
      <c r="D731" s="152" t="s">
        <v>1124</v>
      </c>
      <c r="E731" s="153">
        <v>771877906060</v>
      </c>
      <c r="F731" s="154">
        <v>2.5</v>
      </c>
      <c r="G731" s="155">
        <v>6</v>
      </c>
      <c r="H731" s="156">
        <f t="shared" si="24"/>
        <v>15</v>
      </c>
      <c r="I731" s="157">
        <f t="shared" si="25"/>
        <v>0</v>
      </c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49">
        <v>103</v>
      </c>
      <c r="B732" s="150">
        <v>90607</v>
      </c>
      <c r="C732" s="151"/>
      <c r="D732" s="152" t="s">
        <v>742</v>
      </c>
      <c r="E732" s="153">
        <v>771877906077</v>
      </c>
      <c r="F732" s="154">
        <v>3.5</v>
      </c>
      <c r="G732" s="155">
        <v>6</v>
      </c>
      <c r="H732" s="156">
        <f t="shared" si="24"/>
        <v>21</v>
      </c>
      <c r="I732" s="157">
        <f t="shared" si="25"/>
        <v>0</v>
      </c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49">
        <v>103</v>
      </c>
      <c r="B733" s="150">
        <v>90608</v>
      </c>
      <c r="C733" s="151"/>
      <c r="D733" s="152" t="s">
        <v>743</v>
      </c>
      <c r="E733" s="153">
        <v>771877906084</v>
      </c>
      <c r="F733" s="154">
        <v>3.5</v>
      </c>
      <c r="G733" s="155">
        <v>6</v>
      </c>
      <c r="H733" s="156">
        <f t="shared" si="24"/>
        <v>21</v>
      </c>
      <c r="I733" s="157">
        <f t="shared" si="25"/>
        <v>0</v>
      </c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49">
        <v>103</v>
      </c>
      <c r="B734" s="150">
        <v>90609</v>
      </c>
      <c r="C734" s="151"/>
      <c r="D734" s="152" t="s">
        <v>744</v>
      </c>
      <c r="E734" s="153">
        <v>771877906091</v>
      </c>
      <c r="F734" s="154">
        <v>3.5</v>
      </c>
      <c r="G734" s="155">
        <v>6</v>
      </c>
      <c r="H734" s="156">
        <f t="shared" si="24"/>
        <v>21</v>
      </c>
      <c r="I734" s="157">
        <f t="shared" si="25"/>
        <v>0</v>
      </c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49">
        <v>103</v>
      </c>
      <c r="B735" s="150">
        <v>90611</v>
      </c>
      <c r="C735" s="151"/>
      <c r="D735" s="152" t="s">
        <v>745</v>
      </c>
      <c r="E735" s="153">
        <v>771877906114</v>
      </c>
      <c r="F735" s="164">
        <v>3</v>
      </c>
      <c r="G735" s="155">
        <v>6</v>
      </c>
      <c r="H735" s="156">
        <f t="shared" si="24"/>
        <v>18</v>
      </c>
      <c r="I735" s="157">
        <f t="shared" si="25"/>
        <v>0</v>
      </c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49">
        <v>102</v>
      </c>
      <c r="B736" s="150">
        <v>90801</v>
      </c>
      <c r="C736" s="151"/>
      <c r="D736" s="152" t="s">
        <v>746</v>
      </c>
      <c r="E736" s="153">
        <v>771877908019</v>
      </c>
      <c r="F736" s="164">
        <v>1</v>
      </c>
      <c r="G736" s="155">
        <v>6</v>
      </c>
      <c r="H736" s="156">
        <f t="shared" si="24"/>
        <v>6</v>
      </c>
      <c r="I736" s="157">
        <f t="shared" si="25"/>
        <v>0</v>
      </c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49">
        <v>102</v>
      </c>
      <c r="B737" s="150">
        <v>90807</v>
      </c>
      <c r="C737" s="151"/>
      <c r="D737" s="152" t="s">
        <v>1125</v>
      </c>
      <c r="E737" s="153">
        <v>771877908071</v>
      </c>
      <c r="F737" s="154">
        <v>1.25</v>
      </c>
      <c r="G737" s="155">
        <v>6</v>
      </c>
      <c r="H737" s="156">
        <f t="shared" si="24"/>
        <v>7.5</v>
      </c>
      <c r="I737" s="157">
        <f t="shared" si="25"/>
        <v>0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49">
        <v>102</v>
      </c>
      <c r="B738" s="150">
        <v>90808</v>
      </c>
      <c r="C738" s="151"/>
      <c r="D738" s="152" t="s">
        <v>747</v>
      </c>
      <c r="E738" s="153">
        <v>771877908088</v>
      </c>
      <c r="F738" s="165">
        <v>4.25</v>
      </c>
      <c r="G738" s="155">
        <v>6</v>
      </c>
      <c r="H738" s="156">
        <f t="shared" si="24"/>
        <v>25.5</v>
      </c>
      <c r="I738" s="157">
        <f t="shared" si="25"/>
        <v>0</v>
      </c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49">
        <v>102</v>
      </c>
      <c r="B739" s="150">
        <v>90811</v>
      </c>
      <c r="C739" s="151"/>
      <c r="D739" s="152" t="s">
        <v>748</v>
      </c>
      <c r="E739" s="153">
        <v>771877908118</v>
      </c>
      <c r="F739" s="154">
        <v>4.5</v>
      </c>
      <c r="G739" s="155">
        <v>6</v>
      </c>
      <c r="H739" s="156">
        <f t="shared" si="24"/>
        <v>27</v>
      </c>
      <c r="I739" s="157">
        <f t="shared" si="25"/>
        <v>0</v>
      </c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49">
        <v>102</v>
      </c>
      <c r="B740" s="150">
        <v>90813</v>
      </c>
      <c r="C740" s="151"/>
      <c r="D740" s="152" t="s">
        <v>749</v>
      </c>
      <c r="E740" s="153">
        <v>771877908132</v>
      </c>
      <c r="F740" s="154">
        <v>3.5</v>
      </c>
      <c r="G740" s="155">
        <v>6</v>
      </c>
      <c r="H740" s="156">
        <f t="shared" si="24"/>
        <v>21</v>
      </c>
      <c r="I740" s="157">
        <f t="shared" si="25"/>
        <v>0</v>
      </c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49">
        <v>102</v>
      </c>
      <c r="B741" s="150">
        <v>90815</v>
      </c>
      <c r="C741" s="151"/>
      <c r="D741" s="152" t="s">
        <v>750</v>
      </c>
      <c r="E741" s="153">
        <v>771877908156</v>
      </c>
      <c r="F741" s="154">
        <v>4.5</v>
      </c>
      <c r="G741" s="155">
        <v>6</v>
      </c>
      <c r="H741" s="156">
        <f t="shared" si="24"/>
        <v>27</v>
      </c>
      <c r="I741" s="157">
        <f t="shared" si="25"/>
        <v>0</v>
      </c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49">
        <v>102</v>
      </c>
      <c r="B742" s="150">
        <v>90818</v>
      </c>
      <c r="C742" s="151"/>
      <c r="D742" s="152" t="s">
        <v>751</v>
      </c>
      <c r="E742" s="153">
        <v>771877908187</v>
      </c>
      <c r="F742" s="168">
        <v>2.25</v>
      </c>
      <c r="G742" s="155">
        <v>6</v>
      </c>
      <c r="H742" s="156">
        <f t="shared" si="24"/>
        <v>13.5</v>
      </c>
      <c r="I742" s="157">
        <f t="shared" si="25"/>
        <v>0</v>
      </c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49">
        <v>102</v>
      </c>
      <c r="B743" s="150">
        <v>90819</v>
      </c>
      <c r="C743" s="151"/>
      <c r="D743" s="152" t="s">
        <v>752</v>
      </c>
      <c r="E743" s="153">
        <v>771877908194</v>
      </c>
      <c r="F743" s="164">
        <v>2</v>
      </c>
      <c r="G743" s="155">
        <v>6</v>
      </c>
      <c r="H743" s="156">
        <f t="shared" si="24"/>
        <v>12</v>
      </c>
      <c r="I743" s="157">
        <f t="shared" si="25"/>
        <v>0</v>
      </c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49">
        <v>102</v>
      </c>
      <c r="B744" s="150">
        <v>91001</v>
      </c>
      <c r="C744" s="151"/>
      <c r="D744" s="152" t="s">
        <v>753</v>
      </c>
      <c r="E744" s="153">
        <v>771877910012</v>
      </c>
      <c r="F744" s="154">
        <v>3</v>
      </c>
      <c r="G744" s="155">
        <v>6</v>
      </c>
      <c r="H744" s="156">
        <f t="shared" si="24"/>
        <v>18</v>
      </c>
      <c r="I744" s="157">
        <f t="shared" si="25"/>
        <v>0</v>
      </c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49">
        <v>104</v>
      </c>
      <c r="B745" s="150">
        <v>91203</v>
      </c>
      <c r="C745" s="151"/>
      <c r="D745" s="152" t="s">
        <v>754</v>
      </c>
      <c r="E745" s="153">
        <v>771877912030</v>
      </c>
      <c r="F745" s="164">
        <v>2.75</v>
      </c>
      <c r="G745" s="155">
        <v>6</v>
      </c>
      <c r="H745" s="156">
        <f t="shared" si="24"/>
        <v>16.5</v>
      </c>
      <c r="I745" s="157">
        <f t="shared" si="25"/>
        <v>0</v>
      </c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49">
        <v>104</v>
      </c>
      <c r="B746" s="150">
        <v>91204</v>
      </c>
      <c r="C746" s="151"/>
      <c r="D746" s="152" t="s">
        <v>1126</v>
      </c>
      <c r="E746" s="153">
        <v>771877912047</v>
      </c>
      <c r="F746" s="164">
        <v>3.25</v>
      </c>
      <c r="G746" s="155">
        <v>6</v>
      </c>
      <c r="H746" s="156">
        <f t="shared" si="24"/>
        <v>19.5</v>
      </c>
      <c r="I746" s="157">
        <f t="shared" si="25"/>
        <v>0</v>
      </c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49">
        <v>104</v>
      </c>
      <c r="B747" s="150">
        <v>91206</v>
      </c>
      <c r="C747" s="151"/>
      <c r="D747" s="152" t="s">
        <v>756</v>
      </c>
      <c r="E747" s="153">
        <v>771877912061</v>
      </c>
      <c r="F747" s="154">
        <v>4.5</v>
      </c>
      <c r="G747" s="155">
        <v>6</v>
      </c>
      <c r="H747" s="156">
        <f t="shared" si="24"/>
        <v>27</v>
      </c>
      <c r="I747" s="157">
        <f t="shared" si="25"/>
        <v>0</v>
      </c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49">
        <v>104</v>
      </c>
      <c r="B748" s="150">
        <v>91207</v>
      </c>
      <c r="C748" s="151"/>
      <c r="D748" s="152" t="s">
        <v>1127</v>
      </c>
      <c r="E748" s="153">
        <v>771877912078</v>
      </c>
      <c r="F748" s="165">
        <v>4.5</v>
      </c>
      <c r="G748" s="155">
        <v>6</v>
      </c>
      <c r="H748" s="156">
        <f t="shared" si="24"/>
        <v>27</v>
      </c>
      <c r="I748" s="157">
        <f t="shared" si="25"/>
        <v>0</v>
      </c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49">
        <v>104</v>
      </c>
      <c r="B749" s="150">
        <v>91208</v>
      </c>
      <c r="C749" s="151"/>
      <c r="D749" s="152" t="s">
        <v>758</v>
      </c>
      <c r="E749" s="153">
        <v>771877912085</v>
      </c>
      <c r="F749" s="154">
        <v>6</v>
      </c>
      <c r="G749" s="155">
        <v>6</v>
      </c>
      <c r="H749" s="156">
        <f t="shared" si="24"/>
        <v>36</v>
      </c>
      <c r="I749" s="157">
        <f t="shared" si="25"/>
        <v>0</v>
      </c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49">
        <v>105</v>
      </c>
      <c r="B750" s="150">
        <v>91210</v>
      </c>
      <c r="C750" s="151"/>
      <c r="D750" s="152" t="s">
        <v>759</v>
      </c>
      <c r="E750" s="153">
        <v>771877912108</v>
      </c>
      <c r="F750" s="165">
        <v>4.5</v>
      </c>
      <c r="G750" s="155">
        <v>6</v>
      </c>
      <c r="H750" s="156">
        <f t="shared" si="24"/>
        <v>27</v>
      </c>
      <c r="I750" s="157">
        <f t="shared" si="25"/>
        <v>0</v>
      </c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49">
        <v>105</v>
      </c>
      <c r="B751" s="150">
        <v>91211</v>
      </c>
      <c r="C751" s="151"/>
      <c r="D751" s="152" t="s">
        <v>760</v>
      </c>
      <c r="E751" s="153">
        <v>771877912115</v>
      </c>
      <c r="F751" s="164">
        <v>3.75</v>
      </c>
      <c r="G751" s="155">
        <v>6</v>
      </c>
      <c r="H751" s="156">
        <f t="shared" si="24"/>
        <v>22.5</v>
      </c>
      <c r="I751" s="157">
        <f t="shared" si="25"/>
        <v>0</v>
      </c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49">
        <v>105</v>
      </c>
      <c r="B752" s="150">
        <v>91212</v>
      </c>
      <c r="C752" s="151"/>
      <c r="D752" s="152" t="s">
        <v>1128</v>
      </c>
      <c r="E752" s="153">
        <v>771877912122</v>
      </c>
      <c r="F752" s="154">
        <v>4.5</v>
      </c>
      <c r="G752" s="155">
        <v>6</v>
      </c>
      <c r="H752" s="156">
        <f t="shared" si="24"/>
        <v>27</v>
      </c>
      <c r="I752" s="157">
        <f t="shared" si="25"/>
        <v>0</v>
      </c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49">
        <v>105</v>
      </c>
      <c r="B753" s="150">
        <v>91213</v>
      </c>
      <c r="C753" s="151"/>
      <c r="D753" s="152" t="s">
        <v>761</v>
      </c>
      <c r="E753" s="153">
        <v>771877912139</v>
      </c>
      <c r="F753" s="164">
        <v>5</v>
      </c>
      <c r="G753" s="155">
        <v>6</v>
      </c>
      <c r="H753" s="156">
        <f t="shared" si="24"/>
        <v>30</v>
      </c>
      <c r="I753" s="157">
        <f t="shared" si="25"/>
        <v>0</v>
      </c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66">
        <v>43105</v>
      </c>
      <c r="B754" s="150">
        <v>91215</v>
      </c>
      <c r="C754" s="151"/>
      <c r="D754" s="152" t="s">
        <v>762</v>
      </c>
      <c r="E754" s="153">
        <v>771877912153</v>
      </c>
      <c r="F754" s="154">
        <v>4.5</v>
      </c>
      <c r="G754" s="155">
        <v>6</v>
      </c>
      <c r="H754" s="156">
        <f t="shared" si="24"/>
        <v>27</v>
      </c>
      <c r="I754" s="157">
        <f t="shared" si="25"/>
        <v>0</v>
      </c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66">
        <v>43105</v>
      </c>
      <c r="B755" s="150">
        <v>91216</v>
      </c>
      <c r="C755" s="151"/>
      <c r="D755" s="152" t="s">
        <v>763</v>
      </c>
      <c r="E755" s="153">
        <v>771877912160</v>
      </c>
      <c r="F755" s="164">
        <v>4.5</v>
      </c>
      <c r="G755" s="155">
        <v>6</v>
      </c>
      <c r="H755" s="156">
        <f t="shared" si="24"/>
        <v>27</v>
      </c>
      <c r="I755" s="157">
        <f t="shared" si="25"/>
        <v>0</v>
      </c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49">
        <v>105</v>
      </c>
      <c r="B756" s="150">
        <v>91217</v>
      </c>
      <c r="C756" s="151"/>
      <c r="D756" s="152" t="s">
        <v>764</v>
      </c>
      <c r="E756" s="153">
        <v>771877912177</v>
      </c>
      <c r="F756" s="164">
        <v>3.5</v>
      </c>
      <c r="G756" s="155">
        <v>6</v>
      </c>
      <c r="H756" s="156">
        <f t="shared" si="24"/>
        <v>21</v>
      </c>
      <c r="I756" s="157">
        <f t="shared" si="25"/>
        <v>0</v>
      </c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70">
        <v>104</v>
      </c>
      <c r="B757" s="158">
        <v>91219</v>
      </c>
      <c r="C757" s="159"/>
      <c r="D757" s="160" t="s">
        <v>765</v>
      </c>
      <c r="E757" s="161">
        <v>771877912191</v>
      </c>
      <c r="F757" s="168">
        <v>4.5</v>
      </c>
      <c r="G757" s="162">
        <v>6</v>
      </c>
      <c r="H757" s="163">
        <f t="shared" si="24"/>
        <v>27</v>
      </c>
      <c r="I757" s="157">
        <f t="shared" si="25"/>
        <v>0</v>
      </c>
      <c r="J757" s="1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ht="12.75" customHeight="1" x14ac:dyDescent="0.25">
      <c r="A758" s="172">
        <v>17104</v>
      </c>
      <c r="B758" s="158">
        <v>91220</v>
      </c>
      <c r="C758" s="159"/>
      <c r="D758" s="160" t="s">
        <v>766</v>
      </c>
      <c r="E758" s="161">
        <v>771877912207</v>
      </c>
      <c r="F758" s="168">
        <v>4.5</v>
      </c>
      <c r="G758" s="162">
        <v>6</v>
      </c>
      <c r="H758" s="163">
        <f t="shared" si="24"/>
        <v>27</v>
      </c>
      <c r="I758" s="157">
        <f t="shared" si="25"/>
        <v>0</v>
      </c>
      <c r="J758" s="1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ht="12.75" customHeight="1" x14ac:dyDescent="0.25">
      <c r="A759" s="149">
        <v>94</v>
      </c>
      <c r="B759" s="150">
        <v>91801</v>
      </c>
      <c r="C759" s="151"/>
      <c r="D759" s="152" t="s">
        <v>768</v>
      </c>
      <c r="E759" s="153">
        <v>771877918018</v>
      </c>
      <c r="F759" s="164">
        <v>2</v>
      </c>
      <c r="G759" s="155">
        <v>6</v>
      </c>
      <c r="H759" s="156">
        <f t="shared" si="24"/>
        <v>12</v>
      </c>
      <c r="I759" s="157">
        <f t="shared" si="25"/>
        <v>0</v>
      </c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49">
        <v>94</v>
      </c>
      <c r="B760" s="150">
        <v>91802</v>
      </c>
      <c r="C760" s="151"/>
      <c r="D760" s="152" t="s">
        <v>769</v>
      </c>
      <c r="E760" s="153">
        <v>771877918025</v>
      </c>
      <c r="F760" s="164">
        <v>3</v>
      </c>
      <c r="G760" s="155">
        <v>6</v>
      </c>
      <c r="H760" s="156">
        <f t="shared" si="24"/>
        <v>18</v>
      </c>
      <c r="I760" s="157">
        <f t="shared" si="25"/>
        <v>0</v>
      </c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49">
        <v>94</v>
      </c>
      <c r="B761" s="150">
        <v>91803</v>
      </c>
      <c r="C761" s="151"/>
      <c r="D761" s="152" t="s">
        <v>770</v>
      </c>
      <c r="E761" s="153">
        <v>771877918032</v>
      </c>
      <c r="F761" s="154">
        <v>2</v>
      </c>
      <c r="G761" s="155">
        <v>6</v>
      </c>
      <c r="H761" s="156">
        <f t="shared" si="24"/>
        <v>12</v>
      </c>
      <c r="I761" s="157">
        <f t="shared" si="25"/>
        <v>0</v>
      </c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49">
        <v>94</v>
      </c>
      <c r="B762" s="150">
        <v>91804</v>
      </c>
      <c r="C762" s="151"/>
      <c r="D762" s="152" t="s">
        <v>771</v>
      </c>
      <c r="E762" s="153">
        <v>771877918049</v>
      </c>
      <c r="F762" s="154">
        <v>2</v>
      </c>
      <c r="G762" s="155">
        <v>6</v>
      </c>
      <c r="H762" s="156">
        <f t="shared" si="24"/>
        <v>12</v>
      </c>
      <c r="I762" s="157">
        <f t="shared" si="25"/>
        <v>0</v>
      </c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49">
        <v>94</v>
      </c>
      <c r="B763" s="150">
        <v>91805</v>
      </c>
      <c r="C763" s="151"/>
      <c r="D763" s="152" t="s">
        <v>772</v>
      </c>
      <c r="E763" s="153">
        <v>771877918056</v>
      </c>
      <c r="F763" s="164">
        <v>4.5</v>
      </c>
      <c r="G763" s="155">
        <v>6</v>
      </c>
      <c r="H763" s="156">
        <f t="shared" si="24"/>
        <v>27</v>
      </c>
      <c r="I763" s="157">
        <f t="shared" si="25"/>
        <v>0</v>
      </c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49">
        <v>95</v>
      </c>
      <c r="B764" s="150">
        <v>91806</v>
      </c>
      <c r="C764" s="151"/>
      <c r="D764" s="152" t="s">
        <v>773</v>
      </c>
      <c r="E764" s="153">
        <v>771877918063</v>
      </c>
      <c r="F764" s="164">
        <v>4.5</v>
      </c>
      <c r="G764" s="155">
        <v>6</v>
      </c>
      <c r="H764" s="156">
        <f t="shared" si="24"/>
        <v>27</v>
      </c>
      <c r="I764" s="157">
        <f t="shared" si="25"/>
        <v>0</v>
      </c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49">
        <v>95</v>
      </c>
      <c r="B765" s="150">
        <v>91807</v>
      </c>
      <c r="C765" s="151"/>
      <c r="D765" s="152" t="s">
        <v>774</v>
      </c>
      <c r="E765" s="153">
        <v>771877918070</v>
      </c>
      <c r="F765" s="164">
        <v>4.5</v>
      </c>
      <c r="G765" s="155">
        <v>6</v>
      </c>
      <c r="H765" s="156">
        <f t="shared" si="24"/>
        <v>27</v>
      </c>
      <c r="I765" s="157">
        <f t="shared" si="25"/>
        <v>0</v>
      </c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49">
        <v>95</v>
      </c>
      <c r="B766" s="150">
        <v>91808</v>
      </c>
      <c r="C766" s="151"/>
      <c r="D766" s="152" t="s">
        <v>775</v>
      </c>
      <c r="E766" s="153">
        <v>771877918087</v>
      </c>
      <c r="F766" s="164">
        <v>6</v>
      </c>
      <c r="G766" s="155">
        <v>6</v>
      </c>
      <c r="H766" s="156">
        <f t="shared" si="24"/>
        <v>36</v>
      </c>
      <c r="I766" s="157">
        <f t="shared" si="25"/>
        <v>0</v>
      </c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49">
        <v>95</v>
      </c>
      <c r="B767" s="150">
        <v>91809</v>
      </c>
      <c r="C767" s="151"/>
      <c r="D767" s="152" t="s">
        <v>776</v>
      </c>
      <c r="E767" s="153">
        <v>771877918094</v>
      </c>
      <c r="F767" s="164">
        <v>5</v>
      </c>
      <c r="G767" s="155">
        <v>6</v>
      </c>
      <c r="H767" s="156">
        <f t="shared" si="24"/>
        <v>30</v>
      </c>
      <c r="I767" s="157">
        <f t="shared" si="25"/>
        <v>0</v>
      </c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70">
        <v>94</v>
      </c>
      <c r="B768" s="158">
        <v>91811</v>
      </c>
      <c r="C768" s="159"/>
      <c r="D768" s="160" t="s">
        <v>777</v>
      </c>
      <c r="E768" s="161">
        <v>771877918117</v>
      </c>
      <c r="F768" s="165">
        <v>3.5</v>
      </c>
      <c r="G768" s="162">
        <v>6</v>
      </c>
      <c r="H768" s="163">
        <f t="shared" si="24"/>
        <v>21</v>
      </c>
      <c r="I768" s="157">
        <f t="shared" si="25"/>
        <v>0</v>
      </c>
      <c r="J768" s="1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ht="12.75" customHeight="1" x14ac:dyDescent="0.25">
      <c r="A769" s="149">
        <v>97</v>
      </c>
      <c r="B769" s="150">
        <v>92001</v>
      </c>
      <c r="C769" s="151"/>
      <c r="D769" s="152" t="s">
        <v>778</v>
      </c>
      <c r="E769" s="153">
        <v>771877920011</v>
      </c>
      <c r="F769" s="154">
        <v>3.5</v>
      </c>
      <c r="G769" s="155">
        <v>6</v>
      </c>
      <c r="H769" s="156">
        <f t="shared" si="24"/>
        <v>21</v>
      </c>
      <c r="I769" s="157">
        <f t="shared" si="25"/>
        <v>0</v>
      </c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49">
        <v>97</v>
      </c>
      <c r="B770" s="150">
        <v>92002</v>
      </c>
      <c r="C770" s="151"/>
      <c r="D770" s="152" t="s">
        <v>779</v>
      </c>
      <c r="E770" s="153">
        <v>771877920028</v>
      </c>
      <c r="F770" s="154">
        <v>3.5</v>
      </c>
      <c r="G770" s="155">
        <v>6</v>
      </c>
      <c r="H770" s="156">
        <f t="shared" si="24"/>
        <v>21</v>
      </c>
      <c r="I770" s="157">
        <f t="shared" si="25"/>
        <v>0</v>
      </c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49">
        <v>97</v>
      </c>
      <c r="B771" s="150">
        <v>92003</v>
      </c>
      <c r="C771" s="151"/>
      <c r="D771" s="152" t="s">
        <v>780</v>
      </c>
      <c r="E771" s="153">
        <v>771877920035</v>
      </c>
      <c r="F771" s="164">
        <v>3.5</v>
      </c>
      <c r="G771" s="155">
        <v>6</v>
      </c>
      <c r="H771" s="156">
        <f t="shared" si="24"/>
        <v>21</v>
      </c>
      <c r="I771" s="157">
        <f t="shared" si="25"/>
        <v>0</v>
      </c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49">
        <v>97</v>
      </c>
      <c r="B772" s="150">
        <v>92004</v>
      </c>
      <c r="C772" s="151"/>
      <c r="D772" s="152" t="s">
        <v>781</v>
      </c>
      <c r="E772" s="153">
        <v>771877920042</v>
      </c>
      <c r="F772" s="154">
        <v>2.75</v>
      </c>
      <c r="G772" s="155">
        <v>6</v>
      </c>
      <c r="H772" s="156">
        <f t="shared" si="24"/>
        <v>16.5</v>
      </c>
      <c r="I772" s="157">
        <f t="shared" si="25"/>
        <v>0</v>
      </c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49">
        <v>97</v>
      </c>
      <c r="B773" s="150">
        <v>92005</v>
      </c>
      <c r="C773" s="151"/>
      <c r="D773" s="152" t="s">
        <v>782</v>
      </c>
      <c r="E773" s="153">
        <v>771877920059</v>
      </c>
      <c r="F773" s="154">
        <v>3.25</v>
      </c>
      <c r="G773" s="155">
        <v>6</v>
      </c>
      <c r="H773" s="156">
        <f t="shared" si="24"/>
        <v>19.5</v>
      </c>
      <c r="I773" s="157">
        <f t="shared" si="25"/>
        <v>0</v>
      </c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49">
        <v>96</v>
      </c>
      <c r="B774" s="150">
        <v>92201</v>
      </c>
      <c r="C774" s="151"/>
      <c r="D774" s="152" t="s">
        <v>783</v>
      </c>
      <c r="E774" s="153">
        <v>771877922015</v>
      </c>
      <c r="F774" s="154">
        <v>2.75</v>
      </c>
      <c r="G774" s="155">
        <v>6</v>
      </c>
      <c r="H774" s="156">
        <f t="shared" si="24"/>
        <v>16.5</v>
      </c>
      <c r="I774" s="157">
        <f t="shared" si="25"/>
        <v>0</v>
      </c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49">
        <v>96</v>
      </c>
      <c r="B775" s="150">
        <v>92202</v>
      </c>
      <c r="C775" s="151"/>
      <c r="D775" s="152" t="s">
        <v>784</v>
      </c>
      <c r="E775" s="153">
        <v>771877922022</v>
      </c>
      <c r="F775" s="154">
        <v>3.25</v>
      </c>
      <c r="G775" s="155">
        <v>6</v>
      </c>
      <c r="H775" s="156">
        <f t="shared" si="24"/>
        <v>19.5</v>
      </c>
      <c r="I775" s="157">
        <f t="shared" si="25"/>
        <v>0</v>
      </c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49">
        <v>96</v>
      </c>
      <c r="B776" s="150">
        <v>92203</v>
      </c>
      <c r="C776" s="151"/>
      <c r="D776" s="152" t="s">
        <v>785</v>
      </c>
      <c r="E776" s="153">
        <v>771877922039</v>
      </c>
      <c r="F776" s="154">
        <v>3.25</v>
      </c>
      <c r="G776" s="155">
        <v>6</v>
      </c>
      <c r="H776" s="156">
        <f t="shared" si="24"/>
        <v>19.5</v>
      </c>
      <c r="I776" s="157">
        <f t="shared" si="25"/>
        <v>0</v>
      </c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49">
        <v>96</v>
      </c>
      <c r="B777" s="150">
        <v>92204</v>
      </c>
      <c r="C777" s="151"/>
      <c r="D777" s="152" t="s">
        <v>786</v>
      </c>
      <c r="E777" s="153">
        <v>771877922046</v>
      </c>
      <c r="F777" s="154">
        <v>3.25</v>
      </c>
      <c r="G777" s="155">
        <v>6</v>
      </c>
      <c r="H777" s="156">
        <f t="shared" si="24"/>
        <v>19.5</v>
      </c>
      <c r="I777" s="157">
        <f t="shared" si="25"/>
        <v>0</v>
      </c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49">
        <v>96</v>
      </c>
      <c r="B778" s="150">
        <v>92205</v>
      </c>
      <c r="C778" s="151"/>
      <c r="D778" s="152" t="s">
        <v>787</v>
      </c>
      <c r="E778" s="153">
        <v>771877922053</v>
      </c>
      <c r="F778" s="154">
        <v>2.5</v>
      </c>
      <c r="G778" s="155">
        <v>6</v>
      </c>
      <c r="H778" s="156">
        <f t="shared" si="24"/>
        <v>15</v>
      </c>
      <c r="I778" s="157">
        <f t="shared" si="25"/>
        <v>0</v>
      </c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49">
        <v>96</v>
      </c>
      <c r="B779" s="150">
        <v>92206</v>
      </c>
      <c r="C779" s="151"/>
      <c r="D779" s="152" t="s">
        <v>788</v>
      </c>
      <c r="E779" s="153">
        <v>771877922060</v>
      </c>
      <c r="F779" s="164">
        <v>2.75</v>
      </c>
      <c r="G779" s="155">
        <v>6</v>
      </c>
      <c r="H779" s="156">
        <f t="shared" si="24"/>
        <v>16.5</v>
      </c>
      <c r="I779" s="157">
        <f t="shared" si="25"/>
        <v>0</v>
      </c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49">
        <v>96</v>
      </c>
      <c r="B780" s="150">
        <v>92207</v>
      </c>
      <c r="C780" s="151"/>
      <c r="D780" s="152" t="s">
        <v>789</v>
      </c>
      <c r="E780" s="153">
        <v>771877922077</v>
      </c>
      <c r="F780" s="164">
        <v>3</v>
      </c>
      <c r="G780" s="155">
        <v>6</v>
      </c>
      <c r="H780" s="156">
        <f t="shared" si="24"/>
        <v>18</v>
      </c>
      <c r="I780" s="157">
        <f t="shared" si="25"/>
        <v>0</v>
      </c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49">
        <v>96</v>
      </c>
      <c r="B781" s="150">
        <v>92208</v>
      </c>
      <c r="C781" s="151"/>
      <c r="D781" s="152" t="s">
        <v>790</v>
      </c>
      <c r="E781" s="153">
        <v>771877922084</v>
      </c>
      <c r="F781" s="154">
        <v>3</v>
      </c>
      <c r="G781" s="155">
        <v>6</v>
      </c>
      <c r="H781" s="156">
        <f t="shared" si="24"/>
        <v>18</v>
      </c>
      <c r="I781" s="157">
        <f t="shared" si="25"/>
        <v>0</v>
      </c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70">
        <v>95</v>
      </c>
      <c r="B782" s="158">
        <v>92209</v>
      </c>
      <c r="C782" s="159"/>
      <c r="D782" s="160" t="s">
        <v>791</v>
      </c>
      <c r="E782" s="161">
        <v>771877922091</v>
      </c>
      <c r="F782" s="165">
        <v>3.75</v>
      </c>
      <c r="G782" s="162">
        <v>6</v>
      </c>
      <c r="H782" s="163">
        <f t="shared" si="24"/>
        <v>22.5</v>
      </c>
      <c r="I782" s="157">
        <f t="shared" si="25"/>
        <v>0</v>
      </c>
      <c r="J782" s="1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ht="12.75" customHeight="1" x14ac:dyDescent="0.25">
      <c r="A783" s="170">
        <v>95</v>
      </c>
      <c r="B783" s="158">
        <v>92210</v>
      </c>
      <c r="C783" s="159"/>
      <c r="D783" s="160" t="s">
        <v>792</v>
      </c>
      <c r="E783" s="161">
        <v>771877922107</v>
      </c>
      <c r="F783" s="165">
        <v>2.75</v>
      </c>
      <c r="G783" s="162">
        <v>6</v>
      </c>
      <c r="H783" s="163">
        <f t="shared" si="24"/>
        <v>16.5</v>
      </c>
      <c r="I783" s="157">
        <f t="shared" si="25"/>
        <v>0</v>
      </c>
      <c r="J783" s="1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ht="12.75" customHeight="1" x14ac:dyDescent="0.25">
      <c r="A784" s="149">
        <v>97</v>
      </c>
      <c r="B784" s="150">
        <v>92401</v>
      </c>
      <c r="C784" s="151"/>
      <c r="D784" s="152" t="s">
        <v>794</v>
      </c>
      <c r="E784" s="153">
        <v>771877924019</v>
      </c>
      <c r="F784" s="154">
        <v>3.25</v>
      </c>
      <c r="G784" s="155">
        <v>6</v>
      </c>
      <c r="H784" s="156">
        <f t="shared" si="24"/>
        <v>19.5</v>
      </c>
      <c r="I784" s="157">
        <f t="shared" si="25"/>
        <v>0</v>
      </c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49">
        <v>97</v>
      </c>
      <c r="B785" s="150">
        <v>92402</v>
      </c>
      <c r="C785" s="151"/>
      <c r="D785" s="152" t="s">
        <v>795</v>
      </c>
      <c r="E785" s="153">
        <v>771877924026</v>
      </c>
      <c r="F785" s="154">
        <v>3.25</v>
      </c>
      <c r="G785" s="155">
        <v>6</v>
      </c>
      <c r="H785" s="156">
        <f t="shared" si="24"/>
        <v>19.5</v>
      </c>
      <c r="I785" s="157">
        <f t="shared" si="25"/>
        <v>0</v>
      </c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49">
        <v>97</v>
      </c>
      <c r="B786" s="150">
        <v>92403</v>
      </c>
      <c r="C786" s="151"/>
      <c r="D786" s="152" t="s">
        <v>796</v>
      </c>
      <c r="E786" s="153">
        <v>771877924033</v>
      </c>
      <c r="F786" s="154">
        <v>3.25</v>
      </c>
      <c r="G786" s="155">
        <v>6</v>
      </c>
      <c r="H786" s="156">
        <f t="shared" si="24"/>
        <v>19.5</v>
      </c>
      <c r="I786" s="157">
        <f t="shared" si="25"/>
        <v>0</v>
      </c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49">
        <v>97</v>
      </c>
      <c r="B787" s="150">
        <v>92901</v>
      </c>
      <c r="C787" s="151"/>
      <c r="D787" s="152" t="s">
        <v>797</v>
      </c>
      <c r="E787" s="153">
        <v>771877929014</v>
      </c>
      <c r="F787" s="154">
        <v>2</v>
      </c>
      <c r="G787" s="155">
        <v>6</v>
      </c>
      <c r="H787" s="156">
        <f t="shared" si="24"/>
        <v>12</v>
      </c>
      <c r="I787" s="157">
        <f t="shared" si="25"/>
        <v>0</v>
      </c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497" t="s">
        <v>798</v>
      </c>
      <c r="B788" s="468"/>
      <c r="C788" s="468"/>
      <c r="D788" s="468"/>
      <c r="E788" s="468"/>
      <c r="F788" s="468"/>
      <c r="G788" s="468"/>
      <c r="H788" s="468"/>
      <c r="I788" s="49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49">
        <v>111</v>
      </c>
      <c r="B789" s="150">
        <v>93105</v>
      </c>
      <c r="C789" s="151"/>
      <c r="D789" s="152" t="s">
        <v>1129</v>
      </c>
      <c r="E789" s="153">
        <v>771877931055</v>
      </c>
      <c r="F789" s="164">
        <v>7.5</v>
      </c>
      <c r="G789" s="155">
        <v>2</v>
      </c>
      <c r="H789" s="156">
        <f t="shared" ref="H789:H806" si="26">F789*G789</f>
        <v>15</v>
      </c>
      <c r="I789" s="157">
        <f t="shared" ref="I789:I806" si="27">C789*F789</f>
        <v>0</v>
      </c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49">
        <v>111</v>
      </c>
      <c r="B790" s="150">
        <v>93115</v>
      </c>
      <c r="C790" s="151"/>
      <c r="D790" s="152" t="s">
        <v>1130</v>
      </c>
      <c r="E790" s="153">
        <v>771877931154</v>
      </c>
      <c r="F790" s="164">
        <v>7.5</v>
      </c>
      <c r="G790" s="155">
        <v>2</v>
      </c>
      <c r="H790" s="156">
        <f t="shared" si="26"/>
        <v>15</v>
      </c>
      <c r="I790" s="157">
        <f t="shared" si="27"/>
        <v>0</v>
      </c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49">
        <v>111</v>
      </c>
      <c r="B791" s="150">
        <v>93130</v>
      </c>
      <c r="C791" s="151"/>
      <c r="D791" s="152" t="s">
        <v>1131</v>
      </c>
      <c r="E791" s="153">
        <v>771877931307</v>
      </c>
      <c r="F791" s="164">
        <v>7.5</v>
      </c>
      <c r="G791" s="155">
        <v>2</v>
      </c>
      <c r="H791" s="156">
        <f t="shared" si="26"/>
        <v>15</v>
      </c>
      <c r="I791" s="157">
        <f t="shared" si="27"/>
        <v>0</v>
      </c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49">
        <v>111</v>
      </c>
      <c r="B792" s="150">
        <v>93135</v>
      </c>
      <c r="C792" s="151"/>
      <c r="D792" s="152" t="s">
        <v>1132</v>
      </c>
      <c r="E792" s="153">
        <v>771877931352</v>
      </c>
      <c r="F792" s="164">
        <v>7.5</v>
      </c>
      <c r="G792" s="155">
        <v>2</v>
      </c>
      <c r="H792" s="156">
        <f t="shared" si="26"/>
        <v>15</v>
      </c>
      <c r="I792" s="157">
        <f t="shared" si="27"/>
        <v>0</v>
      </c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49">
        <v>111</v>
      </c>
      <c r="B793" s="150">
        <v>93140</v>
      </c>
      <c r="C793" s="151"/>
      <c r="D793" s="152" t="s">
        <v>1133</v>
      </c>
      <c r="E793" s="153">
        <v>771877931406</v>
      </c>
      <c r="F793" s="164">
        <v>7.5</v>
      </c>
      <c r="G793" s="155">
        <v>2</v>
      </c>
      <c r="H793" s="156">
        <f t="shared" si="26"/>
        <v>15</v>
      </c>
      <c r="I793" s="157">
        <f t="shared" si="27"/>
        <v>0</v>
      </c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49">
        <v>111</v>
      </c>
      <c r="B794" s="150">
        <v>93145</v>
      </c>
      <c r="C794" s="151"/>
      <c r="D794" s="152" t="s">
        <v>1134</v>
      </c>
      <c r="E794" s="153">
        <v>771877931451</v>
      </c>
      <c r="F794" s="164">
        <v>7.5</v>
      </c>
      <c r="G794" s="155">
        <v>2</v>
      </c>
      <c r="H794" s="156">
        <f t="shared" si="26"/>
        <v>15</v>
      </c>
      <c r="I794" s="157">
        <f t="shared" si="27"/>
        <v>0</v>
      </c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66">
        <v>51110</v>
      </c>
      <c r="B795" s="150">
        <v>93205</v>
      </c>
      <c r="C795" s="151"/>
      <c r="D795" s="152" t="s">
        <v>1135</v>
      </c>
      <c r="E795" s="153">
        <v>771877932052</v>
      </c>
      <c r="F795" s="164">
        <v>7</v>
      </c>
      <c r="G795" s="155">
        <v>2</v>
      </c>
      <c r="H795" s="156">
        <f t="shared" si="26"/>
        <v>14</v>
      </c>
      <c r="I795" s="157">
        <f t="shared" si="27"/>
        <v>0</v>
      </c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49">
        <v>110</v>
      </c>
      <c r="B796" s="150">
        <v>93210</v>
      </c>
      <c r="C796" s="151"/>
      <c r="D796" s="152" t="s">
        <v>1136</v>
      </c>
      <c r="E796" s="153">
        <v>771877932106</v>
      </c>
      <c r="F796" s="164">
        <v>7</v>
      </c>
      <c r="G796" s="155">
        <v>2</v>
      </c>
      <c r="H796" s="156">
        <f t="shared" si="26"/>
        <v>14</v>
      </c>
      <c r="I796" s="157">
        <f t="shared" si="27"/>
        <v>0</v>
      </c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49">
        <v>110</v>
      </c>
      <c r="B797" s="150">
        <v>93215</v>
      </c>
      <c r="C797" s="151"/>
      <c r="D797" s="152" t="s">
        <v>804</v>
      </c>
      <c r="E797" s="153">
        <v>771877932151</v>
      </c>
      <c r="F797" s="164">
        <v>7</v>
      </c>
      <c r="G797" s="155">
        <v>2</v>
      </c>
      <c r="H797" s="156">
        <f t="shared" si="26"/>
        <v>14</v>
      </c>
      <c r="I797" s="157">
        <f t="shared" si="27"/>
        <v>0</v>
      </c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49">
        <v>110</v>
      </c>
      <c r="B798" s="150">
        <v>93220</v>
      </c>
      <c r="C798" s="151"/>
      <c r="D798" s="152" t="s">
        <v>805</v>
      </c>
      <c r="E798" s="153">
        <v>771877932205</v>
      </c>
      <c r="F798" s="164">
        <v>7</v>
      </c>
      <c r="G798" s="155">
        <v>2</v>
      </c>
      <c r="H798" s="156">
        <f t="shared" si="26"/>
        <v>14</v>
      </c>
      <c r="I798" s="157">
        <f t="shared" si="27"/>
        <v>0</v>
      </c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49">
        <v>110</v>
      </c>
      <c r="B799" s="150">
        <v>93225</v>
      </c>
      <c r="C799" s="151"/>
      <c r="D799" s="152" t="s">
        <v>1137</v>
      </c>
      <c r="E799" s="153">
        <v>771877932250</v>
      </c>
      <c r="F799" s="164">
        <v>7</v>
      </c>
      <c r="G799" s="155">
        <v>2</v>
      </c>
      <c r="H799" s="156">
        <f t="shared" si="26"/>
        <v>14</v>
      </c>
      <c r="I799" s="157">
        <f t="shared" si="27"/>
        <v>0</v>
      </c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49">
        <v>110</v>
      </c>
      <c r="B800" s="150">
        <v>93230</v>
      </c>
      <c r="C800" s="151"/>
      <c r="D800" s="152" t="s">
        <v>1138</v>
      </c>
      <c r="E800" s="153">
        <v>771877932304</v>
      </c>
      <c r="F800" s="164">
        <v>7</v>
      </c>
      <c r="G800" s="155">
        <v>2</v>
      </c>
      <c r="H800" s="156">
        <f t="shared" si="26"/>
        <v>14</v>
      </c>
      <c r="I800" s="157">
        <f t="shared" si="27"/>
        <v>0</v>
      </c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66">
        <v>51110</v>
      </c>
      <c r="B801" s="150">
        <v>93260</v>
      </c>
      <c r="C801" s="151"/>
      <c r="D801" s="152" t="s">
        <v>806</v>
      </c>
      <c r="E801" s="153">
        <v>771877932601</v>
      </c>
      <c r="F801" s="173">
        <v>7.5</v>
      </c>
      <c r="G801" s="155">
        <v>2</v>
      </c>
      <c r="H801" s="156">
        <f t="shared" si="26"/>
        <v>15</v>
      </c>
      <c r="I801" s="157">
        <f t="shared" si="27"/>
        <v>0</v>
      </c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66">
        <v>51110</v>
      </c>
      <c r="B802" s="150">
        <v>93265</v>
      </c>
      <c r="C802" s="151"/>
      <c r="D802" s="152" t="s">
        <v>807</v>
      </c>
      <c r="E802" s="153">
        <v>771877932656</v>
      </c>
      <c r="F802" s="173">
        <v>7</v>
      </c>
      <c r="G802" s="155">
        <v>2</v>
      </c>
      <c r="H802" s="156">
        <f t="shared" si="26"/>
        <v>14</v>
      </c>
      <c r="I802" s="157">
        <f t="shared" si="27"/>
        <v>0</v>
      </c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49">
        <v>49</v>
      </c>
      <c r="B803" s="150">
        <v>93270</v>
      </c>
      <c r="C803" s="151"/>
      <c r="D803" s="152" t="s">
        <v>1139</v>
      </c>
      <c r="E803" s="153">
        <v>771877932700</v>
      </c>
      <c r="F803" s="154">
        <v>9</v>
      </c>
      <c r="G803" s="155">
        <v>2</v>
      </c>
      <c r="H803" s="156">
        <f t="shared" si="26"/>
        <v>18</v>
      </c>
      <c r="I803" s="157">
        <f t="shared" si="27"/>
        <v>0</v>
      </c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49" t="s">
        <v>987</v>
      </c>
      <c r="B804" s="150">
        <v>93275</v>
      </c>
      <c r="C804" s="151"/>
      <c r="D804" s="152" t="s">
        <v>1140</v>
      </c>
      <c r="E804" s="153">
        <v>771877932755</v>
      </c>
      <c r="F804" s="154">
        <v>9</v>
      </c>
      <c r="G804" s="155">
        <v>2</v>
      </c>
      <c r="H804" s="156">
        <f t="shared" si="26"/>
        <v>18</v>
      </c>
      <c r="I804" s="157">
        <f t="shared" si="27"/>
        <v>0</v>
      </c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49">
        <v>110</v>
      </c>
      <c r="B805" s="150">
        <v>93280</v>
      </c>
      <c r="C805" s="151"/>
      <c r="D805" s="152" t="s">
        <v>1141</v>
      </c>
      <c r="E805" s="153">
        <v>771877932809</v>
      </c>
      <c r="F805" s="154">
        <v>9</v>
      </c>
      <c r="G805" s="155">
        <v>2</v>
      </c>
      <c r="H805" s="156">
        <f t="shared" si="26"/>
        <v>18</v>
      </c>
      <c r="I805" s="157">
        <f t="shared" si="27"/>
        <v>0</v>
      </c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49">
        <v>110</v>
      </c>
      <c r="B806" s="150">
        <v>93285</v>
      </c>
      <c r="C806" s="151"/>
      <c r="D806" s="152" t="s">
        <v>1142</v>
      </c>
      <c r="E806" s="153">
        <v>771877932854</v>
      </c>
      <c r="F806" s="164">
        <v>7</v>
      </c>
      <c r="G806" s="155">
        <v>2</v>
      </c>
      <c r="H806" s="156">
        <f t="shared" si="26"/>
        <v>14</v>
      </c>
      <c r="I806" s="157">
        <f t="shared" si="27"/>
        <v>0</v>
      </c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5">
      <c r="A807" s="499" t="s">
        <v>1143</v>
      </c>
      <c r="B807" s="468"/>
      <c r="C807" s="468"/>
      <c r="D807" s="468"/>
      <c r="E807" s="468"/>
      <c r="F807" s="468"/>
      <c r="G807" s="468"/>
      <c r="H807" s="468"/>
      <c r="I807" s="49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49">
        <v>6</v>
      </c>
      <c r="B808" s="150">
        <v>95001</v>
      </c>
      <c r="C808" s="151"/>
      <c r="D808" s="152" t="s">
        <v>811</v>
      </c>
      <c r="E808" s="153">
        <v>771877950018</v>
      </c>
      <c r="F808" s="164">
        <v>3.5</v>
      </c>
      <c r="G808" s="155">
        <v>3</v>
      </c>
      <c r="H808" s="156">
        <f t="shared" ref="H808:H858" si="28">F808*G808</f>
        <v>10.5</v>
      </c>
      <c r="I808" s="157">
        <f t="shared" ref="I808:I858" si="29">C808*F808</f>
        <v>0</v>
      </c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49">
        <v>6</v>
      </c>
      <c r="B809" s="150">
        <v>95002</v>
      </c>
      <c r="C809" s="151"/>
      <c r="D809" s="152" t="s">
        <v>812</v>
      </c>
      <c r="E809" s="153">
        <v>771877950025</v>
      </c>
      <c r="F809" s="164">
        <v>3.5</v>
      </c>
      <c r="G809" s="155">
        <v>3</v>
      </c>
      <c r="H809" s="156">
        <f t="shared" si="28"/>
        <v>10.5</v>
      </c>
      <c r="I809" s="157">
        <f t="shared" si="29"/>
        <v>0</v>
      </c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49">
        <v>6</v>
      </c>
      <c r="B810" s="150">
        <v>95004</v>
      </c>
      <c r="C810" s="151"/>
      <c r="D810" s="152" t="s">
        <v>813</v>
      </c>
      <c r="E810" s="153">
        <v>771877950049</v>
      </c>
      <c r="F810" s="164">
        <v>3.5</v>
      </c>
      <c r="G810" s="155">
        <v>3</v>
      </c>
      <c r="H810" s="156">
        <f t="shared" si="28"/>
        <v>10.5</v>
      </c>
      <c r="I810" s="157">
        <f t="shared" si="29"/>
        <v>0</v>
      </c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49">
        <v>6</v>
      </c>
      <c r="B811" s="150">
        <v>95007</v>
      </c>
      <c r="C811" s="151"/>
      <c r="D811" s="152" t="s">
        <v>814</v>
      </c>
      <c r="E811" s="153">
        <v>771877950070</v>
      </c>
      <c r="F811" s="164">
        <v>3.5</v>
      </c>
      <c r="G811" s="155">
        <v>3</v>
      </c>
      <c r="H811" s="156">
        <f t="shared" si="28"/>
        <v>10.5</v>
      </c>
      <c r="I811" s="157">
        <f t="shared" si="29"/>
        <v>0</v>
      </c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49">
        <v>6</v>
      </c>
      <c r="B812" s="150">
        <v>95008</v>
      </c>
      <c r="C812" s="151"/>
      <c r="D812" s="152" t="s">
        <v>815</v>
      </c>
      <c r="E812" s="153">
        <v>771877950087</v>
      </c>
      <c r="F812" s="164">
        <v>3.5</v>
      </c>
      <c r="G812" s="155">
        <v>3</v>
      </c>
      <c r="H812" s="156">
        <f t="shared" si="28"/>
        <v>10.5</v>
      </c>
      <c r="I812" s="157">
        <f t="shared" si="29"/>
        <v>0</v>
      </c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49">
        <v>6</v>
      </c>
      <c r="B813" s="150">
        <v>95009</v>
      </c>
      <c r="C813" s="151"/>
      <c r="D813" s="152" t="s">
        <v>816</v>
      </c>
      <c r="E813" s="153">
        <v>771877950094</v>
      </c>
      <c r="F813" s="164">
        <v>3.5</v>
      </c>
      <c r="G813" s="155">
        <v>3</v>
      </c>
      <c r="H813" s="156">
        <f t="shared" si="28"/>
        <v>10.5</v>
      </c>
      <c r="I813" s="157">
        <f t="shared" si="29"/>
        <v>0</v>
      </c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49">
        <v>7</v>
      </c>
      <c r="B814" s="150">
        <v>95010</v>
      </c>
      <c r="C814" s="151"/>
      <c r="D814" s="152" t="s">
        <v>817</v>
      </c>
      <c r="E814" s="153">
        <v>771877950100</v>
      </c>
      <c r="F814" s="164">
        <v>3.5</v>
      </c>
      <c r="G814" s="155">
        <v>3</v>
      </c>
      <c r="H814" s="156">
        <f t="shared" si="28"/>
        <v>10.5</v>
      </c>
      <c r="I814" s="157">
        <f t="shared" si="29"/>
        <v>0</v>
      </c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49">
        <v>7</v>
      </c>
      <c r="B815" s="150">
        <v>95011</v>
      </c>
      <c r="C815" s="151"/>
      <c r="D815" s="152" t="s">
        <v>818</v>
      </c>
      <c r="E815" s="153">
        <v>771877950117</v>
      </c>
      <c r="F815" s="164">
        <v>3.5</v>
      </c>
      <c r="G815" s="155">
        <v>3</v>
      </c>
      <c r="H815" s="156">
        <f t="shared" si="28"/>
        <v>10.5</v>
      </c>
      <c r="I815" s="157">
        <f t="shared" si="29"/>
        <v>0</v>
      </c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70">
        <v>6</v>
      </c>
      <c r="B816" s="158">
        <v>95013</v>
      </c>
      <c r="C816" s="159"/>
      <c r="D816" s="160" t="s">
        <v>819</v>
      </c>
      <c r="E816" s="161">
        <v>771877950131</v>
      </c>
      <c r="F816" s="168">
        <v>3.5</v>
      </c>
      <c r="G816" s="162">
        <v>3</v>
      </c>
      <c r="H816" s="163">
        <f t="shared" si="28"/>
        <v>10.5</v>
      </c>
      <c r="I816" s="157">
        <f t="shared" si="29"/>
        <v>0</v>
      </c>
      <c r="J816" s="1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ht="12.75" customHeight="1" x14ac:dyDescent="0.25">
      <c r="A817" s="170">
        <v>6</v>
      </c>
      <c r="B817" s="158">
        <v>95014</v>
      </c>
      <c r="C817" s="159"/>
      <c r="D817" s="160" t="s">
        <v>820</v>
      </c>
      <c r="E817" s="161">
        <v>771877950148</v>
      </c>
      <c r="F817" s="168">
        <v>3.5</v>
      </c>
      <c r="G817" s="162">
        <v>3</v>
      </c>
      <c r="H817" s="163">
        <f t="shared" si="28"/>
        <v>10.5</v>
      </c>
      <c r="I817" s="157">
        <f t="shared" si="29"/>
        <v>0</v>
      </c>
      <c r="J817" s="1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ht="12.75" customHeight="1" x14ac:dyDescent="0.25">
      <c r="A818" s="149">
        <v>8</v>
      </c>
      <c r="B818" s="150">
        <v>95101</v>
      </c>
      <c r="C818" s="151"/>
      <c r="D818" s="152" t="s">
        <v>821</v>
      </c>
      <c r="E818" s="153">
        <v>771877951015</v>
      </c>
      <c r="F818" s="164">
        <v>4.5</v>
      </c>
      <c r="G818" s="155">
        <v>3</v>
      </c>
      <c r="H818" s="156">
        <f t="shared" si="28"/>
        <v>13.5</v>
      </c>
      <c r="I818" s="157">
        <f t="shared" si="29"/>
        <v>0</v>
      </c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49">
        <v>8</v>
      </c>
      <c r="B819" s="150">
        <v>95102</v>
      </c>
      <c r="C819" s="151"/>
      <c r="D819" s="152" t="s">
        <v>822</v>
      </c>
      <c r="E819" s="153">
        <v>771877951022</v>
      </c>
      <c r="F819" s="164">
        <v>4.5</v>
      </c>
      <c r="G819" s="155">
        <v>3</v>
      </c>
      <c r="H819" s="156">
        <f t="shared" si="28"/>
        <v>13.5</v>
      </c>
      <c r="I819" s="157">
        <f t="shared" si="29"/>
        <v>0</v>
      </c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49">
        <v>8</v>
      </c>
      <c r="B820" s="150">
        <v>95103</v>
      </c>
      <c r="C820" s="151"/>
      <c r="D820" s="152" t="s">
        <v>823</v>
      </c>
      <c r="E820" s="153">
        <v>771877951039</v>
      </c>
      <c r="F820" s="164">
        <v>4.5</v>
      </c>
      <c r="G820" s="155">
        <v>3</v>
      </c>
      <c r="H820" s="156">
        <f t="shared" si="28"/>
        <v>13.5</v>
      </c>
      <c r="I820" s="157">
        <f t="shared" si="29"/>
        <v>0</v>
      </c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49">
        <v>8</v>
      </c>
      <c r="B821" s="150">
        <v>95104</v>
      </c>
      <c r="C821" s="151"/>
      <c r="D821" s="152" t="s">
        <v>824</v>
      </c>
      <c r="E821" s="153">
        <v>771877951046</v>
      </c>
      <c r="F821" s="164">
        <v>4.5</v>
      </c>
      <c r="G821" s="155">
        <v>3</v>
      </c>
      <c r="H821" s="156">
        <f t="shared" si="28"/>
        <v>13.5</v>
      </c>
      <c r="I821" s="157">
        <f t="shared" si="29"/>
        <v>0</v>
      </c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49">
        <v>8</v>
      </c>
      <c r="B822" s="150">
        <v>95105</v>
      </c>
      <c r="C822" s="151"/>
      <c r="D822" s="152" t="s">
        <v>825</v>
      </c>
      <c r="E822" s="153">
        <v>771877951053</v>
      </c>
      <c r="F822" s="164">
        <v>4.5</v>
      </c>
      <c r="G822" s="155">
        <v>3</v>
      </c>
      <c r="H822" s="156">
        <f t="shared" si="28"/>
        <v>13.5</v>
      </c>
      <c r="I822" s="157">
        <f t="shared" si="29"/>
        <v>0</v>
      </c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49">
        <v>8</v>
      </c>
      <c r="B823" s="150">
        <v>95106</v>
      </c>
      <c r="C823" s="151"/>
      <c r="D823" s="152" t="s">
        <v>826</v>
      </c>
      <c r="E823" s="153">
        <v>771877951060</v>
      </c>
      <c r="F823" s="164">
        <v>4.5</v>
      </c>
      <c r="G823" s="155">
        <v>3</v>
      </c>
      <c r="H823" s="156">
        <f t="shared" si="28"/>
        <v>13.5</v>
      </c>
      <c r="I823" s="157">
        <f t="shared" si="29"/>
        <v>0</v>
      </c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49">
        <v>8</v>
      </c>
      <c r="B824" s="150">
        <v>95107</v>
      </c>
      <c r="C824" s="151"/>
      <c r="D824" s="152" t="s">
        <v>827</v>
      </c>
      <c r="E824" s="153">
        <v>771877951077</v>
      </c>
      <c r="F824" s="164">
        <v>4.5</v>
      </c>
      <c r="G824" s="155">
        <v>3</v>
      </c>
      <c r="H824" s="156">
        <f t="shared" si="28"/>
        <v>13.5</v>
      </c>
      <c r="I824" s="157">
        <f t="shared" si="29"/>
        <v>0</v>
      </c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49">
        <v>8</v>
      </c>
      <c r="B825" s="150">
        <v>95108</v>
      </c>
      <c r="C825" s="151"/>
      <c r="D825" s="152" t="s">
        <v>828</v>
      </c>
      <c r="E825" s="153">
        <v>771877951084</v>
      </c>
      <c r="F825" s="164">
        <v>4.5</v>
      </c>
      <c r="G825" s="155">
        <v>3</v>
      </c>
      <c r="H825" s="156">
        <f t="shared" si="28"/>
        <v>13.5</v>
      </c>
      <c r="I825" s="157">
        <f t="shared" si="29"/>
        <v>0</v>
      </c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49">
        <v>9</v>
      </c>
      <c r="B826" s="150">
        <v>95109</v>
      </c>
      <c r="C826" s="151"/>
      <c r="D826" s="152" t="s">
        <v>829</v>
      </c>
      <c r="E826" s="153">
        <v>771877951091</v>
      </c>
      <c r="F826" s="164">
        <v>4.5</v>
      </c>
      <c r="G826" s="155">
        <v>3</v>
      </c>
      <c r="H826" s="156">
        <f t="shared" si="28"/>
        <v>13.5</v>
      </c>
      <c r="I826" s="157">
        <f t="shared" si="29"/>
        <v>0</v>
      </c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49">
        <v>9</v>
      </c>
      <c r="B827" s="150">
        <v>95110</v>
      </c>
      <c r="C827" s="151"/>
      <c r="D827" s="152" t="s">
        <v>830</v>
      </c>
      <c r="E827" s="153">
        <v>771877951107</v>
      </c>
      <c r="F827" s="164">
        <v>4.5</v>
      </c>
      <c r="G827" s="155">
        <v>3</v>
      </c>
      <c r="H827" s="156">
        <f t="shared" si="28"/>
        <v>13.5</v>
      </c>
      <c r="I827" s="157">
        <f t="shared" si="29"/>
        <v>0</v>
      </c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49">
        <v>9</v>
      </c>
      <c r="B828" s="150">
        <v>95111</v>
      </c>
      <c r="C828" s="151"/>
      <c r="D828" s="152" t="s">
        <v>831</v>
      </c>
      <c r="E828" s="153">
        <v>771877951114</v>
      </c>
      <c r="F828" s="164">
        <v>4.5</v>
      </c>
      <c r="G828" s="155">
        <v>3</v>
      </c>
      <c r="H828" s="156">
        <f t="shared" si="28"/>
        <v>13.5</v>
      </c>
      <c r="I828" s="157">
        <f t="shared" si="29"/>
        <v>0</v>
      </c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49">
        <v>9</v>
      </c>
      <c r="B829" s="150">
        <v>95112</v>
      </c>
      <c r="C829" s="151"/>
      <c r="D829" s="152" t="s">
        <v>832</v>
      </c>
      <c r="E829" s="153">
        <v>771877951121</v>
      </c>
      <c r="F829" s="164">
        <v>4.5</v>
      </c>
      <c r="G829" s="155">
        <v>3</v>
      </c>
      <c r="H829" s="156">
        <f t="shared" si="28"/>
        <v>13.5</v>
      </c>
      <c r="I829" s="157">
        <f t="shared" si="29"/>
        <v>0</v>
      </c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70">
        <v>8</v>
      </c>
      <c r="B830" s="158">
        <v>95113</v>
      </c>
      <c r="C830" s="159"/>
      <c r="D830" s="160" t="s">
        <v>833</v>
      </c>
      <c r="E830" s="161">
        <v>771877951138</v>
      </c>
      <c r="F830" s="168">
        <v>4.5</v>
      </c>
      <c r="G830" s="162">
        <v>3</v>
      </c>
      <c r="H830" s="163">
        <f t="shared" si="28"/>
        <v>13.5</v>
      </c>
      <c r="I830" s="157">
        <f t="shared" si="29"/>
        <v>0</v>
      </c>
      <c r="J830" s="1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ht="12.75" customHeight="1" x14ac:dyDescent="0.25">
      <c r="A831" s="170">
        <v>8</v>
      </c>
      <c r="B831" s="158">
        <v>95114</v>
      </c>
      <c r="C831" s="159"/>
      <c r="D831" s="160" t="s">
        <v>834</v>
      </c>
      <c r="E831" s="161">
        <v>771877951145</v>
      </c>
      <c r="F831" s="168">
        <v>4.5</v>
      </c>
      <c r="G831" s="162">
        <v>3</v>
      </c>
      <c r="H831" s="163">
        <f t="shared" si="28"/>
        <v>13.5</v>
      </c>
      <c r="I831" s="157">
        <f t="shared" si="29"/>
        <v>0</v>
      </c>
      <c r="J831" s="1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ht="12.75" customHeight="1" x14ac:dyDescent="0.25">
      <c r="A832" s="149">
        <v>9</v>
      </c>
      <c r="B832" s="150">
        <v>95201</v>
      </c>
      <c r="C832" s="151"/>
      <c r="D832" s="152" t="s">
        <v>835</v>
      </c>
      <c r="E832" s="153">
        <v>771877952012</v>
      </c>
      <c r="F832" s="173">
        <v>6.5</v>
      </c>
      <c r="G832" s="155">
        <v>3</v>
      </c>
      <c r="H832" s="156">
        <f t="shared" si="28"/>
        <v>19.5</v>
      </c>
      <c r="I832" s="157">
        <f t="shared" si="29"/>
        <v>0</v>
      </c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49">
        <v>7</v>
      </c>
      <c r="B833" s="150">
        <v>95202</v>
      </c>
      <c r="C833" s="151"/>
      <c r="D833" s="152" t="s">
        <v>836</v>
      </c>
      <c r="E833" s="153">
        <v>771877952029</v>
      </c>
      <c r="F833" s="168">
        <v>6.5</v>
      </c>
      <c r="G833" s="155">
        <v>3</v>
      </c>
      <c r="H833" s="156">
        <f t="shared" si="28"/>
        <v>19.5</v>
      </c>
      <c r="I833" s="157">
        <f t="shared" si="29"/>
        <v>0</v>
      </c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49">
        <v>7</v>
      </c>
      <c r="B834" s="150">
        <v>95203</v>
      </c>
      <c r="C834" s="151"/>
      <c r="D834" s="152" t="s">
        <v>837</v>
      </c>
      <c r="E834" s="153">
        <v>771877952036</v>
      </c>
      <c r="F834" s="168">
        <v>6.5</v>
      </c>
      <c r="G834" s="155">
        <v>3</v>
      </c>
      <c r="H834" s="156">
        <f t="shared" si="28"/>
        <v>19.5</v>
      </c>
      <c r="I834" s="157">
        <f t="shared" si="29"/>
        <v>0</v>
      </c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70">
        <v>8</v>
      </c>
      <c r="B835" s="158">
        <v>95204</v>
      </c>
      <c r="C835" s="159"/>
      <c r="D835" s="160" t="s">
        <v>838</v>
      </c>
      <c r="E835" s="161">
        <v>771877952043</v>
      </c>
      <c r="F835" s="168">
        <v>6.5</v>
      </c>
      <c r="G835" s="162">
        <v>3</v>
      </c>
      <c r="H835" s="163">
        <f t="shared" si="28"/>
        <v>19.5</v>
      </c>
      <c r="I835" s="157">
        <f t="shared" si="29"/>
        <v>0</v>
      </c>
      <c r="J835" s="1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ht="12.75" customHeight="1" x14ac:dyDescent="0.25">
      <c r="A836" s="170">
        <v>4</v>
      </c>
      <c r="B836" s="158">
        <v>95303</v>
      </c>
      <c r="C836" s="159"/>
      <c r="D836" s="160" t="s">
        <v>839</v>
      </c>
      <c r="E836" s="161">
        <v>771877953033</v>
      </c>
      <c r="F836" s="168">
        <v>6</v>
      </c>
      <c r="G836" s="162">
        <v>3</v>
      </c>
      <c r="H836" s="163">
        <f t="shared" si="28"/>
        <v>18</v>
      </c>
      <c r="I836" s="157">
        <f t="shared" si="29"/>
        <v>0</v>
      </c>
      <c r="J836" s="1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ht="12.75" customHeight="1" x14ac:dyDescent="0.25">
      <c r="A837" s="170">
        <v>4</v>
      </c>
      <c r="B837" s="158">
        <v>95304</v>
      </c>
      <c r="C837" s="159"/>
      <c r="D837" s="160" t="s">
        <v>840</v>
      </c>
      <c r="E837" s="161">
        <v>771877953040</v>
      </c>
      <c r="F837" s="168">
        <v>6</v>
      </c>
      <c r="G837" s="162">
        <v>3</v>
      </c>
      <c r="H837" s="163">
        <f t="shared" si="28"/>
        <v>18</v>
      </c>
      <c r="I837" s="157">
        <f t="shared" si="29"/>
        <v>0</v>
      </c>
      <c r="J837" s="1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2.75" customHeight="1" x14ac:dyDescent="0.25">
      <c r="A838" s="170">
        <v>4</v>
      </c>
      <c r="B838" s="158">
        <v>95305</v>
      </c>
      <c r="C838" s="159"/>
      <c r="D838" s="160" t="s">
        <v>841</v>
      </c>
      <c r="E838" s="161">
        <v>771877953057</v>
      </c>
      <c r="F838" s="168">
        <v>6</v>
      </c>
      <c r="G838" s="162">
        <v>3</v>
      </c>
      <c r="H838" s="163">
        <f t="shared" si="28"/>
        <v>18</v>
      </c>
      <c r="I838" s="157">
        <f t="shared" si="29"/>
        <v>0</v>
      </c>
      <c r="J838" s="1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2.75" customHeight="1" x14ac:dyDescent="0.25">
      <c r="A839" s="170">
        <v>4</v>
      </c>
      <c r="B839" s="158">
        <v>95306</v>
      </c>
      <c r="C839" s="159"/>
      <c r="D839" s="160" t="s">
        <v>842</v>
      </c>
      <c r="E839" s="161">
        <v>771877953064</v>
      </c>
      <c r="F839" s="168">
        <v>6</v>
      </c>
      <c r="G839" s="162">
        <v>3</v>
      </c>
      <c r="H839" s="163">
        <f t="shared" si="28"/>
        <v>18</v>
      </c>
      <c r="I839" s="157">
        <f t="shared" si="29"/>
        <v>0</v>
      </c>
      <c r="J839" s="1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ht="12.75" customHeight="1" x14ac:dyDescent="0.25">
      <c r="A840" s="170">
        <v>4</v>
      </c>
      <c r="B840" s="158">
        <v>95500</v>
      </c>
      <c r="C840" s="159"/>
      <c r="D840" s="160" t="s">
        <v>843</v>
      </c>
      <c r="E840" s="161">
        <v>771877955006</v>
      </c>
      <c r="F840" s="168">
        <v>9</v>
      </c>
      <c r="G840" s="162">
        <v>3</v>
      </c>
      <c r="H840" s="163">
        <f t="shared" si="28"/>
        <v>27</v>
      </c>
      <c r="I840" s="157">
        <f t="shared" si="29"/>
        <v>0</v>
      </c>
      <c r="J840" s="1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ht="12.75" customHeight="1" x14ac:dyDescent="0.25">
      <c r="A841" s="170">
        <v>3</v>
      </c>
      <c r="B841" s="158">
        <v>95700</v>
      </c>
      <c r="C841" s="159"/>
      <c r="D841" s="160" t="s">
        <v>844</v>
      </c>
      <c r="E841" s="161">
        <v>771877957000</v>
      </c>
      <c r="F841" s="168">
        <v>4</v>
      </c>
      <c r="G841" s="162">
        <v>4</v>
      </c>
      <c r="H841" s="163">
        <f t="shared" si="28"/>
        <v>16</v>
      </c>
      <c r="I841" s="157">
        <f t="shared" si="29"/>
        <v>0</v>
      </c>
      <c r="J841" s="1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ht="12.75" customHeight="1" x14ac:dyDescent="0.25">
      <c r="A842" s="170">
        <v>3</v>
      </c>
      <c r="B842" s="158">
        <v>95701</v>
      </c>
      <c r="C842" s="159"/>
      <c r="D842" s="160" t="s">
        <v>845</v>
      </c>
      <c r="E842" s="161">
        <v>771877957017</v>
      </c>
      <c r="F842" s="168">
        <v>4</v>
      </c>
      <c r="G842" s="162">
        <v>4</v>
      </c>
      <c r="H842" s="163">
        <f t="shared" si="28"/>
        <v>16</v>
      </c>
      <c r="I842" s="157">
        <f t="shared" si="29"/>
        <v>0</v>
      </c>
      <c r="J842" s="1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2.75" customHeight="1" x14ac:dyDescent="0.25">
      <c r="A843" s="170">
        <v>3</v>
      </c>
      <c r="B843" s="158">
        <v>95702</v>
      </c>
      <c r="C843" s="159"/>
      <c r="D843" s="160" t="s">
        <v>846</v>
      </c>
      <c r="E843" s="161">
        <v>771877957024</v>
      </c>
      <c r="F843" s="168">
        <v>4</v>
      </c>
      <c r="G843" s="162">
        <v>4</v>
      </c>
      <c r="H843" s="163">
        <f t="shared" si="28"/>
        <v>16</v>
      </c>
      <c r="I843" s="157">
        <f t="shared" si="29"/>
        <v>0</v>
      </c>
      <c r="J843" s="1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2.75" customHeight="1" x14ac:dyDescent="0.25">
      <c r="A844" s="170">
        <v>3</v>
      </c>
      <c r="B844" s="158">
        <v>95703</v>
      </c>
      <c r="C844" s="159"/>
      <c r="D844" s="160" t="s">
        <v>847</v>
      </c>
      <c r="E844" s="161">
        <v>771877957031</v>
      </c>
      <c r="F844" s="168">
        <v>4</v>
      </c>
      <c r="G844" s="162">
        <v>4</v>
      </c>
      <c r="H844" s="163">
        <f t="shared" si="28"/>
        <v>16</v>
      </c>
      <c r="I844" s="157">
        <f t="shared" si="29"/>
        <v>0</v>
      </c>
      <c r="J844" s="1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2.75" customHeight="1" x14ac:dyDescent="0.25">
      <c r="A845" s="170">
        <v>3</v>
      </c>
      <c r="B845" s="158">
        <v>95704</v>
      </c>
      <c r="C845" s="159"/>
      <c r="D845" s="160" t="s">
        <v>848</v>
      </c>
      <c r="E845" s="161">
        <v>771877957048</v>
      </c>
      <c r="F845" s="168">
        <v>4</v>
      </c>
      <c r="G845" s="162">
        <v>4</v>
      </c>
      <c r="H845" s="163">
        <f t="shared" si="28"/>
        <v>16</v>
      </c>
      <c r="I845" s="157">
        <f t="shared" si="29"/>
        <v>0</v>
      </c>
      <c r="J845" s="1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2.75" customHeight="1" x14ac:dyDescent="0.25">
      <c r="A846" s="170">
        <v>3</v>
      </c>
      <c r="B846" s="158">
        <v>95705</v>
      </c>
      <c r="C846" s="159"/>
      <c r="D846" s="160" t="s">
        <v>849</v>
      </c>
      <c r="E846" s="161">
        <v>771877957055</v>
      </c>
      <c r="F846" s="168">
        <v>4</v>
      </c>
      <c r="G846" s="162">
        <v>4</v>
      </c>
      <c r="H846" s="163">
        <f t="shared" si="28"/>
        <v>16</v>
      </c>
      <c r="I846" s="157">
        <f t="shared" si="29"/>
        <v>0</v>
      </c>
      <c r="J846" s="1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2.75" customHeight="1" x14ac:dyDescent="0.25">
      <c r="A847" s="170">
        <v>2</v>
      </c>
      <c r="B847" s="158">
        <v>95800</v>
      </c>
      <c r="C847" s="159"/>
      <c r="D847" s="160" t="s">
        <v>850</v>
      </c>
      <c r="E847" s="161">
        <v>771877958007</v>
      </c>
      <c r="F847" s="168">
        <v>1.75</v>
      </c>
      <c r="G847" s="162">
        <v>6</v>
      </c>
      <c r="H847" s="163">
        <f t="shared" si="28"/>
        <v>10.5</v>
      </c>
      <c r="I847" s="157">
        <f t="shared" si="29"/>
        <v>0</v>
      </c>
      <c r="J847" s="1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2.75" customHeight="1" x14ac:dyDescent="0.25">
      <c r="A848" s="170">
        <v>2</v>
      </c>
      <c r="B848" s="158">
        <v>95801</v>
      </c>
      <c r="C848" s="159"/>
      <c r="D848" s="160" t="s">
        <v>851</v>
      </c>
      <c r="E848" s="161">
        <v>771877958014</v>
      </c>
      <c r="F848" s="168">
        <v>1.75</v>
      </c>
      <c r="G848" s="162">
        <v>6</v>
      </c>
      <c r="H848" s="163">
        <f t="shared" si="28"/>
        <v>10.5</v>
      </c>
      <c r="I848" s="157">
        <f t="shared" si="29"/>
        <v>0</v>
      </c>
      <c r="J848" s="1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2.75" customHeight="1" x14ac:dyDescent="0.25">
      <c r="A849" s="170">
        <v>2</v>
      </c>
      <c r="B849" s="158">
        <v>95802</v>
      </c>
      <c r="C849" s="159"/>
      <c r="D849" s="160" t="s">
        <v>852</v>
      </c>
      <c r="E849" s="161">
        <v>771877958021</v>
      </c>
      <c r="F849" s="168">
        <v>1.75</v>
      </c>
      <c r="G849" s="162">
        <v>6</v>
      </c>
      <c r="H849" s="163">
        <f t="shared" si="28"/>
        <v>10.5</v>
      </c>
      <c r="I849" s="157">
        <f t="shared" si="29"/>
        <v>0</v>
      </c>
      <c r="J849" s="1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2.75" customHeight="1" x14ac:dyDescent="0.25">
      <c r="A850" s="170">
        <v>3</v>
      </c>
      <c r="B850" s="158">
        <v>95850</v>
      </c>
      <c r="C850" s="159"/>
      <c r="D850" s="160" t="s">
        <v>853</v>
      </c>
      <c r="E850" s="161">
        <v>771877958502</v>
      </c>
      <c r="F850" s="168">
        <v>12.5</v>
      </c>
      <c r="G850" s="162">
        <v>2</v>
      </c>
      <c r="H850" s="163">
        <f t="shared" si="28"/>
        <v>25</v>
      </c>
      <c r="I850" s="157">
        <f t="shared" si="29"/>
        <v>0</v>
      </c>
      <c r="J850" s="1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2.75" customHeight="1" x14ac:dyDescent="0.25">
      <c r="A851" s="170">
        <v>3</v>
      </c>
      <c r="B851" s="158">
        <v>95851</v>
      </c>
      <c r="C851" s="159"/>
      <c r="D851" s="160" t="s">
        <v>854</v>
      </c>
      <c r="E851" s="161">
        <v>771877958519</v>
      </c>
      <c r="F851" s="168">
        <v>9.25</v>
      </c>
      <c r="G851" s="162">
        <v>2</v>
      </c>
      <c r="H851" s="163">
        <f t="shared" si="28"/>
        <v>18.5</v>
      </c>
      <c r="I851" s="157">
        <f t="shared" si="29"/>
        <v>0</v>
      </c>
      <c r="J851" s="1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2.75" customHeight="1" x14ac:dyDescent="0.25">
      <c r="A852" s="149">
        <v>9</v>
      </c>
      <c r="B852" s="150">
        <v>83913</v>
      </c>
      <c r="C852" s="151"/>
      <c r="D852" s="152" t="s">
        <v>1144</v>
      </c>
      <c r="E852" s="153">
        <v>771877839139</v>
      </c>
      <c r="F852" s="168">
        <v>246</v>
      </c>
      <c r="G852" s="155">
        <v>1</v>
      </c>
      <c r="H852" s="156">
        <f t="shared" si="28"/>
        <v>246</v>
      </c>
      <c r="I852" s="157">
        <f t="shared" si="29"/>
        <v>0</v>
      </c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49">
        <v>9</v>
      </c>
      <c r="B853" s="150">
        <v>83914</v>
      </c>
      <c r="C853" s="151"/>
      <c r="D853" s="152" t="s">
        <v>1145</v>
      </c>
      <c r="E853" s="153">
        <v>771877839146</v>
      </c>
      <c r="F853" s="173">
        <v>220.5</v>
      </c>
      <c r="G853" s="155">
        <v>1</v>
      </c>
      <c r="H853" s="156">
        <f t="shared" si="28"/>
        <v>220.5</v>
      </c>
      <c r="I853" s="157">
        <f t="shared" si="29"/>
        <v>0</v>
      </c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70">
        <v>2</v>
      </c>
      <c r="B854" s="158">
        <v>95950</v>
      </c>
      <c r="C854" s="159"/>
      <c r="D854" s="160" t="s">
        <v>1146</v>
      </c>
      <c r="E854" s="161">
        <v>771877959509</v>
      </c>
      <c r="F854" s="168">
        <v>1.75</v>
      </c>
      <c r="G854" s="162">
        <v>30</v>
      </c>
      <c r="H854" s="163">
        <f t="shared" si="28"/>
        <v>52.5</v>
      </c>
      <c r="I854" s="157">
        <f t="shared" si="29"/>
        <v>0</v>
      </c>
      <c r="J854" s="1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2.75" customHeight="1" x14ac:dyDescent="0.25">
      <c r="A855" s="170">
        <v>2</v>
      </c>
      <c r="B855" s="158">
        <v>95951</v>
      </c>
      <c r="C855" s="159"/>
      <c r="D855" s="160" t="s">
        <v>1147</v>
      </c>
      <c r="E855" s="161">
        <v>771877959516</v>
      </c>
      <c r="F855" s="168">
        <v>1.75</v>
      </c>
      <c r="G855" s="162">
        <v>30</v>
      </c>
      <c r="H855" s="163">
        <f t="shared" si="28"/>
        <v>52.5</v>
      </c>
      <c r="I855" s="157">
        <f t="shared" si="29"/>
        <v>0</v>
      </c>
      <c r="J855" s="1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2.75" customHeight="1" x14ac:dyDescent="0.25">
      <c r="A856" s="170">
        <v>2</v>
      </c>
      <c r="B856" s="158">
        <v>95952</v>
      </c>
      <c r="C856" s="159"/>
      <c r="D856" s="160" t="s">
        <v>1148</v>
      </c>
      <c r="E856" s="161">
        <v>771877959523</v>
      </c>
      <c r="F856" s="168">
        <v>1.75</v>
      </c>
      <c r="G856" s="162">
        <v>30</v>
      </c>
      <c r="H856" s="163">
        <f t="shared" si="28"/>
        <v>52.5</v>
      </c>
      <c r="I856" s="157">
        <f t="shared" si="29"/>
        <v>0</v>
      </c>
      <c r="J856" s="1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2.75" customHeight="1" x14ac:dyDescent="0.25">
      <c r="A857" s="149">
        <v>9</v>
      </c>
      <c r="B857" s="150">
        <v>83996</v>
      </c>
      <c r="C857" s="151"/>
      <c r="D857" s="152" t="s">
        <v>1149</v>
      </c>
      <c r="E857" s="153">
        <v>771877839962</v>
      </c>
      <c r="F857" s="164">
        <v>33</v>
      </c>
      <c r="G857" s="155">
        <v>1</v>
      </c>
      <c r="H857" s="156">
        <f t="shared" si="28"/>
        <v>33</v>
      </c>
      <c r="I857" s="157">
        <f t="shared" si="29"/>
        <v>0</v>
      </c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49">
        <v>9</v>
      </c>
      <c r="B858" s="150">
        <v>83997</v>
      </c>
      <c r="C858" s="151"/>
      <c r="D858" s="152" t="s">
        <v>1150</v>
      </c>
      <c r="E858" s="153">
        <v>771877839979</v>
      </c>
      <c r="F858" s="164">
        <v>33</v>
      </c>
      <c r="G858" s="155">
        <v>1</v>
      </c>
      <c r="H858" s="156">
        <f t="shared" si="28"/>
        <v>33</v>
      </c>
      <c r="I858" s="157">
        <f t="shared" si="29"/>
        <v>0</v>
      </c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5">
      <c r="A859" s="497" t="s">
        <v>867</v>
      </c>
      <c r="B859" s="468"/>
      <c r="C859" s="468"/>
      <c r="D859" s="468"/>
      <c r="E859" s="468"/>
      <c r="F859" s="468"/>
      <c r="G859" s="468"/>
      <c r="H859" s="468"/>
      <c r="I859" s="49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49" t="s">
        <v>987</v>
      </c>
      <c r="B860" s="150">
        <v>12310</v>
      </c>
      <c r="C860" s="151"/>
      <c r="D860" s="152" t="s">
        <v>988</v>
      </c>
      <c r="E860" s="153">
        <v>771877123108</v>
      </c>
      <c r="F860" s="164">
        <v>7.5</v>
      </c>
      <c r="G860" s="155">
        <v>2</v>
      </c>
      <c r="H860" s="156">
        <f t="shared" ref="H860:H886" si="30">F860*G860</f>
        <v>15</v>
      </c>
      <c r="I860" s="157">
        <f t="shared" ref="I860:I886" si="31">C860*F860</f>
        <v>0</v>
      </c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49" t="s">
        <v>987</v>
      </c>
      <c r="B861" s="150">
        <v>12340</v>
      </c>
      <c r="C861" s="151"/>
      <c r="D861" s="152" t="s">
        <v>989</v>
      </c>
      <c r="E861" s="153">
        <v>771877123405</v>
      </c>
      <c r="F861" s="164">
        <v>10</v>
      </c>
      <c r="G861" s="155">
        <v>2</v>
      </c>
      <c r="H861" s="156">
        <f t="shared" si="30"/>
        <v>20</v>
      </c>
      <c r="I861" s="157">
        <f t="shared" si="31"/>
        <v>0</v>
      </c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49" t="s">
        <v>987</v>
      </c>
      <c r="B862" s="150">
        <v>12390</v>
      </c>
      <c r="C862" s="151"/>
      <c r="D862" s="152" t="s">
        <v>990</v>
      </c>
      <c r="E862" s="153">
        <v>771877123900</v>
      </c>
      <c r="F862" s="154">
        <v>8.25</v>
      </c>
      <c r="G862" s="155">
        <v>2</v>
      </c>
      <c r="H862" s="156">
        <f t="shared" si="30"/>
        <v>16.5</v>
      </c>
      <c r="I862" s="157">
        <f t="shared" si="31"/>
        <v>0</v>
      </c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49" t="s">
        <v>987</v>
      </c>
      <c r="B863" s="150">
        <v>33695</v>
      </c>
      <c r="C863" s="151"/>
      <c r="D863" s="152" t="s">
        <v>1016</v>
      </c>
      <c r="E863" s="153">
        <v>771877336959</v>
      </c>
      <c r="F863" s="164">
        <v>22.5</v>
      </c>
      <c r="G863" s="155">
        <v>2</v>
      </c>
      <c r="H863" s="156">
        <f t="shared" si="30"/>
        <v>45</v>
      </c>
      <c r="I863" s="157">
        <f t="shared" si="31"/>
        <v>0</v>
      </c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49" t="s">
        <v>987</v>
      </c>
      <c r="B864" s="150">
        <v>34295</v>
      </c>
      <c r="C864" s="151"/>
      <c r="D864" s="152" t="s">
        <v>873</v>
      </c>
      <c r="E864" s="153">
        <v>771877342950</v>
      </c>
      <c r="F864" s="154">
        <v>24.5</v>
      </c>
      <c r="G864" s="155">
        <v>2</v>
      </c>
      <c r="H864" s="156">
        <f t="shared" si="30"/>
        <v>49</v>
      </c>
      <c r="I864" s="157">
        <f t="shared" si="31"/>
        <v>0</v>
      </c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49" t="s">
        <v>987</v>
      </c>
      <c r="B865" s="150">
        <v>34395</v>
      </c>
      <c r="C865" s="151"/>
      <c r="D865" s="152" t="s">
        <v>1151</v>
      </c>
      <c r="E865" s="153">
        <v>771877343957</v>
      </c>
      <c r="F865" s="164">
        <v>20</v>
      </c>
      <c r="G865" s="155">
        <v>2</v>
      </c>
      <c r="H865" s="156">
        <f t="shared" si="30"/>
        <v>40</v>
      </c>
      <c r="I865" s="157">
        <f t="shared" si="31"/>
        <v>0</v>
      </c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49" t="s">
        <v>1023</v>
      </c>
      <c r="B866" s="150">
        <v>34795</v>
      </c>
      <c r="C866" s="151"/>
      <c r="D866" s="152" t="s">
        <v>1024</v>
      </c>
      <c r="E866" s="153">
        <v>771877347955</v>
      </c>
      <c r="F866" s="154">
        <v>19</v>
      </c>
      <c r="G866" s="155">
        <v>2</v>
      </c>
      <c r="H866" s="156">
        <f t="shared" si="30"/>
        <v>38</v>
      </c>
      <c r="I866" s="157">
        <f t="shared" si="31"/>
        <v>0</v>
      </c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49" t="s">
        <v>987</v>
      </c>
      <c r="B867" s="150">
        <v>56695</v>
      </c>
      <c r="C867" s="151"/>
      <c r="D867" s="152" t="s">
        <v>880</v>
      </c>
      <c r="E867" s="153">
        <v>771877566950</v>
      </c>
      <c r="F867" s="154">
        <v>16.5</v>
      </c>
      <c r="G867" s="155">
        <v>2</v>
      </c>
      <c r="H867" s="156">
        <f t="shared" si="30"/>
        <v>33</v>
      </c>
      <c r="I867" s="157">
        <f t="shared" si="31"/>
        <v>0</v>
      </c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49" t="s">
        <v>987</v>
      </c>
      <c r="B868" s="150">
        <v>56697</v>
      </c>
      <c r="C868" s="151"/>
      <c r="D868" s="152" t="s">
        <v>881</v>
      </c>
      <c r="E868" s="153">
        <v>771877566974</v>
      </c>
      <c r="F868" s="154">
        <v>16.5</v>
      </c>
      <c r="G868" s="155">
        <v>2</v>
      </c>
      <c r="H868" s="156">
        <f t="shared" si="30"/>
        <v>33</v>
      </c>
      <c r="I868" s="157">
        <f t="shared" si="31"/>
        <v>0</v>
      </c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49" t="s">
        <v>987</v>
      </c>
      <c r="B869" s="150">
        <v>65893</v>
      </c>
      <c r="C869" s="151"/>
      <c r="D869" s="152" t="s">
        <v>1045</v>
      </c>
      <c r="E869" s="153">
        <v>771877658938</v>
      </c>
      <c r="F869" s="154">
        <v>19</v>
      </c>
      <c r="G869" s="155">
        <v>2</v>
      </c>
      <c r="H869" s="156">
        <f t="shared" si="30"/>
        <v>38</v>
      </c>
      <c r="I869" s="157">
        <f t="shared" si="31"/>
        <v>0</v>
      </c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49" t="s">
        <v>987</v>
      </c>
      <c r="B870" s="150">
        <v>65895</v>
      </c>
      <c r="C870" s="151"/>
      <c r="D870" s="152" t="s">
        <v>1046</v>
      </c>
      <c r="E870" s="153">
        <v>771877658952</v>
      </c>
      <c r="F870" s="154">
        <v>19</v>
      </c>
      <c r="G870" s="155">
        <v>2</v>
      </c>
      <c r="H870" s="156">
        <f t="shared" si="30"/>
        <v>38</v>
      </c>
      <c r="I870" s="157">
        <f t="shared" si="31"/>
        <v>0</v>
      </c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49" t="s">
        <v>987</v>
      </c>
      <c r="B871" s="150">
        <v>65897</v>
      </c>
      <c r="C871" s="151"/>
      <c r="D871" s="152" t="s">
        <v>884</v>
      </c>
      <c r="E871" s="153">
        <v>771877658976</v>
      </c>
      <c r="F871" s="154">
        <v>19</v>
      </c>
      <c r="G871" s="155">
        <v>2</v>
      </c>
      <c r="H871" s="156">
        <f t="shared" si="30"/>
        <v>38</v>
      </c>
      <c r="I871" s="157">
        <f t="shared" si="31"/>
        <v>0</v>
      </c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49" t="s">
        <v>987</v>
      </c>
      <c r="B872" s="150">
        <v>66303</v>
      </c>
      <c r="C872" s="151"/>
      <c r="D872" s="152" t="s">
        <v>885</v>
      </c>
      <c r="E872" s="153">
        <v>771877663031</v>
      </c>
      <c r="F872" s="154">
        <v>22</v>
      </c>
      <c r="G872" s="155">
        <v>2</v>
      </c>
      <c r="H872" s="156">
        <f t="shared" si="30"/>
        <v>44</v>
      </c>
      <c r="I872" s="157">
        <f t="shared" si="31"/>
        <v>0</v>
      </c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49" t="s">
        <v>987</v>
      </c>
      <c r="B873" s="150">
        <v>66305</v>
      </c>
      <c r="C873" s="151"/>
      <c r="D873" s="152" t="s">
        <v>886</v>
      </c>
      <c r="E873" s="153">
        <v>771877663055</v>
      </c>
      <c r="F873" s="154">
        <v>22</v>
      </c>
      <c r="G873" s="155">
        <v>2</v>
      </c>
      <c r="H873" s="156">
        <f t="shared" si="30"/>
        <v>44</v>
      </c>
      <c r="I873" s="157">
        <f t="shared" si="31"/>
        <v>0</v>
      </c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49" t="s">
        <v>987</v>
      </c>
      <c r="B874" s="150">
        <v>67395</v>
      </c>
      <c r="C874" s="151"/>
      <c r="D874" s="152" t="s">
        <v>887</v>
      </c>
      <c r="E874" s="153">
        <v>771877673955</v>
      </c>
      <c r="F874" s="154">
        <v>14</v>
      </c>
      <c r="G874" s="155">
        <v>2</v>
      </c>
      <c r="H874" s="156">
        <f t="shared" si="30"/>
        <v>28</v>
      </c>
      <c r="I874" s="157">
        <f t="shared" si="31"/>
        <v>0</v>
      </c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49" t="s">
        <v>987</v>
      </c>
      <c r="B875" s="150">
        <v>83915</v>
      </c>
      <c r="C875" s="151"/>
      <c r="D875" s="152" t="s">
        <v>1152</v>
      </c>
      <c r="E875" s="153">
        <v>771877839153</v>
      </c>
      <c r="F875" s="154">
        <v>180</v>
      </c>
      <c r="G875" s="155">
        <v>1</v>
      </c>
      <c r="H875" s="156">
        <f t="shared" si="30"/>
        <v>180</v>
      </c>
      <c r="I875" s="157">
        <f t="shared" si="31"/>
        <v>0</v>
      </c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49" t="s">
        <v>987</v>
      </c>
      <c r="B876" s="150">
        <v>83932</v>
      </c>
      <c r="C876" s="151"/>
      <c r="D876" s="152" t="s">
        <v>1153</v>
      </c>
      <c r="E876" s="153">
        <v>771877839320</v>
      </c>
      <c r="F876" s="154">
        <v>13</v>
      </c>
      <c r="G876" s="155">
        <v>1</v>
      </c>
      <c r="H876" s="156">
        <f t="shared" si="30"/>
        <v>13</v>
      </c>
      <c r="I876" s="157">
        <f t="shared" si="31"/>
        <v>0</v>
      </c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49" t="s">
        <v>987</v>
      </c>
      <c r="B877" s="150">
        <v>84517</v>
      </c>
      <c r="C877" s="151"/>
      <c r="D877" s="152" t="s">
        <v>888</v>
      </c>
      <c r="E877" s="153">
        <v>771877845178</v>
      </c>
      <c r="F877" s="164">
        <v>1</v>
      </c>
      <c r="G877" s="155">
        <v>24</v>
      </c>
      <c r="H877" s="156">
        <f t="shared" si="30"/>
        <v>24</v>
      </c>
      <c r="I877" s="157">
        <f t="shared" si="31"/>
        <v>0</v>
      </c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49" t="s">
        <v>987</v>
      </c>
      <c r="B878" s="150">
        <v>86137</v>
      </c>
      <c r="C878" s="151"/>
      <c r="D878" s="152" t="s">
        <v>889</v>
      </c>
      <c r="E878" s="153">
        <v>771877861376</v>
      </c>
      <c r="F878" s="164">
        <v>3</v>
      </c>
      <c r="G878" s="155">
        <v>6</v>
      </c>
      <c r="H878" s="156">
        <f t="shared" si="30"/>
        <v>18</v>
      </c>
      <c r="I878" s="157">
        <f t="shared" si="31"/>
        <v>0</v>
      </c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49" t="s">
        <v>987</v>
      </c>
      <c r="B879" s="150">
        <v>86167</v>
      </c>
      <c r="C879" s="151"/>
      <c r="D879" s="152" t="s">
        <v>629</v>
      </c>
      <c r="E879" s="153">
        <v>771877861673</v>
      </c>
      <c r="F879" s="164">
        <v>3</v>
      </c>
      <c r="G879" s="155">
        <v>6</v>
      </c>
      <c r="H879" s="156">
        <f t="shared" si="30"/>
        <v>18</v>
      </c>
      <c r="I879" s="157">
        <f t="shared" si="31"/>
        <v>0</v>
      </c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49" t="s">
        <v>987</v>
      </c>
      <c r="B880" s="150">
        <v>86168</v>
      </c>
      <c r="C880" s="151"/>
      <c r="D880" s="152" t="s">
        <v>630</v>
      </c>
      <c r="E880" s="153">
        <v>771877861680</v>
      </c>
      <c r="F880" s="164">
        <v>2</v>
      </c>
      <c r="G880" s="155">
        <v>6</v>
      </c>
      <c r="H880" s="156">
        <f t="shared" si="30"/>
        <v>12</v>
      </c>
      <c r="I880" s="157">
        <f t="shared" si="31"/>
        <v>0</v>
      </c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49">
        <v>56</v>
      </c>
      <c r="B881" s="150">
        <v>87507</v>
      </c>
      <c r="C881" s="151"/>
      <c r="D881" s="152" t="s">
        <v>890</v>
      </c>
      <c r="E881" s="153">
        <v>771877875076</v>
      </c>
      <c r="F881" s="154">
        <v>1.75</v>
      </c>
      <c r="G881" s="155">
        <v>6</v>
      </c>
      <c r="H881" s="156">
        <f t="shared" si="30"/>
        <v>10.5</v>
      </c>
      <c r="I881" s="157">
        <f t="shared" si="31"/>
        <v>0</v>
      </c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49" t="s">
        <v>987</v>
      </c>
      <c r="B882" s="150">
        <v>87518</v>
      </c>
      <c r="C882" s="151"/>
      <c r="D882" s="152" t="s">
        <v>891</v>
      </c>
      <c r="E882" s="153">
        <v>771877875182</v>
      </c>
      <c r="F882" s="154">
        <v>1.75</v>
      </c>
      <c r="G882" s="155">
        <v>6</v>
      </c>
      <c r="H882" s="156">
        <f t="shared" si="30"/>
        <v>10.5</v>
      </c>
      <c r="I882" s="157">
        <f t="shared" si="31"/>
        <v>0</v>
      </c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49" t="s">
        <v>987</v>
      </c>
      <c r="B883" s="150">
        <v>87522</v>
      </c>
      <c r="C883" s="151"/>
      <c r="D883" s="152" t="s">
        <v>892</v>
      </c>
      <c r="E883" s="153">
        <v>771877875229</v>
      </c>
      <c r="F883" s="154">
        <v>2.75</v>
      </c>
      <c r="G883" s="155">
        <v>6</v>
      </c>
      <c r="H883" s="156">
        <f t="shared" si="30"/>
        <v>16.5</v>
      </c>
      <c r="I883" s="157">
        <f t="shared" si="31"/>
        <v>0</v>
      </c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49" t="s">
        <v>987</v>
      </c>
      <c r="B884" s="150">
        <v>88085</v>
      </c>
      <c r="C884" s="151"/>
      <c r="D884" s="152" t="s">
        <v>896</v>
      </c>
      <c r="E884" s="153">
        <v>771877880858</v>
      </c>
      <c r="F884" s="164">
        <v>1.25</v>
      </c>
      <c r="G884" s="155">
        <v>6</v>
      </c>
      <c r="H884" s="156">
        <f t="shared" si="30"/>
        <v>7.5</v>
      </c>
      <c r="I884" s="157">
        <f t="shared" si="31"/>
        <v>0</v>
      </c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49" t="s">
        <v>987</v>
      </c>
      <c r="B885" s="150">
        <v>88086</v>
      </c>
      <c r="C885" s="151"/>
      <c r="D885" s="152" t="s">
        <v>897</v>
      </c>
      <c r="E885" s="153">
        <v>771877880865</v>
      </c>
      <c r="F885" s="164">
        <v>2.25</v>
      </c>
      <c r="G885" s="155">
        <v>6</v>
      </c>
      <c r="H885" s="156">
        <f t="shared" si="30"/>
        <v>13.5</v>
      </c>
      <c r="I885" s="157">
        <f t="shared" si="31"/>
        <v>0</v>
      </c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49" t="s">
        <v>987</v>
      </c>
      <c r="B886" s="150">
        <v>89080</v>
      </c>
      <c r="C886" s="151"/>
      <c r="D886" s="152" t="s">
        <v>898</v>
      </c>
      <c r="E886" s="153">
        <v>771877890802</v>
      </c>
      <c r="F886" s="164">
        <v>2</v>
      </c>
      <c r="G886" s="155">
        <v>6</v>
      </c>
      <c r="H886" s="156">
        <f t="shared" si="30"/>
        <v>12</v>
      </c>
      <c r="I886" s="157">
        <f t="shared" si="31"/>
        <v>0</v>
      </c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5">
      <c r="A887" s="500" t="s">
        <v>901</v>
      </c>
      <c r="B887" s="468"/>
      <c r="C887" s="468"/>
      <c r="D887" s="468"/>
      <c r="E887" s="468"/>
      <c r="F887" s="468"/>
      <c r="G887" s="468"/>
      <c r="H887" s="468"/>
      <c r="I887" s="49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49">
        <v>29</v>
      </c>
      <c r="B888" s="150">
        <v>13450</v>
      </c>
      <c r="C888" s="151"/>
      <c r="D888" s="152" t="s">
        <v>66</v>
      </c>
      <c r="E888" s="153">
        <v>771877134500</v>
      </c>
      <c r="F888" s="154">
        <v>6.5</v>
      </c>
      <c r="G888" s="155">
        <v>2</v>
      </c>
      <c r="H888" s="156">
        <f t="shared" ref="H888:H906" si="32">F888*G888</f>
        <v>13</v>
      </c>
      <c r="I888" s="157">
        <f t="shared" ref="I888:I916" si="33">C888*F888</f>
        <v>0</v>
      </c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49">
        <v>28</v>
      </c>
      <c r="B889" s="150">
        <v>30053</v>
      </c>
      <c r="C889" s="151"/>
      <c r="D889" s="152" t="s">
        <v>131</v>
      </c>
      <c r="E889" s="153">
        <v>771877300530</v>
      </c>
      <c r="F889" s="164">
        <v>20</v>
      </c>
      <c r="G889" s="155">
        <v>2</v>
      </c>
      <c r="H889" s="156">
        <f t="shared" si="32"/>
        <v>40</v>
      </c>
      <c r="I889" s="157">
        <f t="shared" si="33"/>
        <v>0</v>
      </c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49">
        <v>28</v>
      </c>
      <c r="B890" s="150">
        <v>30055</v>
      </c>
      <c r="C890" s="151"/>
      <c r="D890" s="152" t="s">
        <v>132</v>
      </c>
      <c r="E890" s="153">
        <v>771877300554</v>
      </c>
      <c r="F890" s="164">
        <v>20</v>
      </c>
      <c r="G890" s="155">
        <v>2</v>
      </c>
      <c r="H890" s="156">
        <f t="shared" si="32"/>
        <v>40</v>
      </c>
      <c r="I890" s="157">
        <f t="shared" si="33"/>
        <v>0</v>
      </c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49">
        <v>28</v>
      </c>
      <c r="B891" s="150">
        <v>30057</v>
      </c>
      <c r="C891" s="151"/>
      <c r="D891" s="152" t="s">
        <v>133</v>
      </c>
      <c r="E891" s="153">
        <v>771877300578</v>
      </c>
      <c r="F891" s="164">
        <v>20</v>
      </c>
      <c r="G891" s="155">
        <v>2</v>
      </c>
      <c r="H891" s="156">
        <f t="shared" si="32"/>
        <v>40</v>
      </c>
      <c r="I891" s="157">
        <f t="shared" si="33"/>
        <v>0</v>
      </c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49">
        <v>28</v>
      </c>
      <c r="B892" s="150">
        <v>30923</v>
      </c>
      <c r="C892" s="151"/>
      <c r="D892" s="152" t="s">
        <v>902</v>
      </c>
      <c r="E892" s="153">
        <v>771877309236</v>
      </c>
      <c r="F892" s="165">
        <v>24</v>
      </c>
      <c r="G892" s="155">
        <v>2</v>
      </c>
      <c r="H892" s="156">
        <f t="shared" si="32"/>
        <v>48</v>
      </c>
      <c r="I892" s="157">
        <f t="shared" si="33"/>
        <v>0</v>
      </c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49">
        <v>28</v>
      </c>
      <c r="B893" s="150">
        <v>30925</v>
      </c>
      <c r="C893" s="151"/>
      <c r="D893" s="152" t="s">
        <v>903</v>
      </c>
      <c r="E893" s="153">
        <v>771877309250</v>
      </c>
      <c r="F893" s="165">
        <v>24</v>
      </c>
      <c r="G893" s="155">
        <v>2</v>
      </c>
      <c r="H893" s="156">
        <f t="shared" si="32"/>
        <v>48</v>
      </c>
      <c r="I893" s="157">
        <f t="shared" si="33"/>
        <v>0</v>
      </c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49">
        <v>28</v>
      </c>
      <c r="B894" s="150">
        <v>30927</v>
      </c>
      <c r="C894" s="151"/>
      <c r="D894" s="152" t="s">
        <v>904</v>
      </c>
      <c r="E894" s="153">
        <v>771877309274</v>
      </c>
      <c r="F894" s="165">
        <v>24</v>
      </c>
      <c r="G894" s="155">
        <v>2</v>
      </c>
      <c r="H894" s="156">
        <f t="shared" si="32"/>
        <v>48</v>
      </c>
      <c r="I894" s="157">
        <f t="shared" si="33"/>
        <v>0</v>
      </c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49">
        <v>28</v>
      </c>
      <c r="B895" s="150">
        <v>37315</v>
      </c>
      <c r="C895" s="151"/>
      <c r="D895" s="152" t="s">
        <v>909</v>
      </c>
      <c r="E895" s="153">
        <v>771877373152</v>
      </c>
      <c r="F895" s="165">
        <v>27.5</v>
      </c>
      <c r="G895" s="155">
        <v>2</v>
      </c>
      <c r="H895" s="156">
        <f t="shared" si="32"/>
        <v>55</v>
      </c>
      <c r="I895" s="157">
        <f t="shared" si="33"/>
        <v>0</v>
      </c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49">
        <v>28</v>
      </c>
      <c r="B896" s="150">
        <v>37317</v>
      </c>
      <c r="C896" s="151"/>
      <c r="D896" s="152" t="s">
        <v>910</v>
      </c>
      <c r="E896" s="153">
        <v>771877373176</v>
      </c>
      <c r="F896" s="165">
        <v>29</v>
      </c>
      <c r="G896" s="155">
        <v>2</v>
      </c>
      <c r="H896" s="156">
        <f t="shared" si="32"/>
        <v>58</v>
      </c>
      <c r="I896" s="157">
        <f t="shared" si="33"/>
        <v>0</v>
      </c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49" t="s">
        <v>987</v>
      </c>
      <c r="B897" s="150">
        <v>46300</v>
      </c>
      <c r="C897" s="151"/>
      <c r="D897" s="152" t="s">
        <v>911</v>
      </c>
      <c r="E897" s="153">
        <v>771877463006</v>
      </c>
      <c r="F897" s="154">
        <v>11</v>
      </c>
      <c r="G897" s="155">
        <v>2</v>
      </c>
      <c r="H897" s="156">
        <f t="shared" si="32"/>
        <v>22</v>
      </c>
      <c r="I897" s="157">
        <f t="shared" si="33"/>
        <v>0</v>
      </c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49">
        <v>29</v>
      </c>
      <c r="B898" s="150">
        <v>46710</v>
      </c>
      <c r="C898" s="151"/>
      <c r="D898" s="152" t="s">
        <v>301</v>
      </c>
      <c r="E898" s="153">
        <v>771877467103</v>
      </c>
      <c r="F898" s="154">
        <v>11</v>
      </c>
      <c r="G898" s="155">
        <v>2</v>
      </c>
      <c r="H898" s="156">
        <f t="shared" si="32"/>
        <v>22</v>
      </c>
      <c r="I898" s="157">
        <f t="shared" si="33"/>
        <v>0</v>
      </c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49">
        <v>28</v>
      </c>
      <c r="B899" s="150">
        <v>50755</v>
      </c>
      <c r="C899" s="151"/>
      <c r="D899" s="152" t="s">
        <v>323</v>
      </c>
      <c r="E899" s="153">
        <v>771877507557</v>
      </c>
      <c r="F899" s="154">
        <v>14.85</v>
      </c>
      <c r="G899" s="155">
        <v>2</v>
      </c>
      <c r="H899" s="156">
        <f t="shared" si="32"/>
        <v>29.7</v>
      </c>
      <c r="I899" s="157">
        <f t="shared" si="33"/>
        <v>0</v>
      </c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49">
        <v>29</v>
      </c>
      <c r="B900" s="150">
        <v>50955</v>
      </c>
      <c r="C900" s="151"/>
      <c r="D900" s="152" t="s">
        <v>326</v>
      </c>
      <c r="E900" s="153">
        <v>771877509551</v>
      </c>
      <c r="F900" s="164">
        <v>19</v>
      </c>
      <c r="G900" s="155">
        <v>2</v>
      </c>
      <c r="H900" s="156">
        <f t="shared" si="32"/>
        <v>38</v>
      </c>
      <c r="I900" s="157">
        <f t="shared" si="33"/>
        <v>0</v>
      </c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49" t="s">
        <v>987</v>
      </c>
      <c r="B901" s="150">
        <v>84122</v>
      </c>
      <c r="C901" s="151"/>
      <c r="D901" s="152" t="s">
        <v>921</v>
      </c>
      <c r="E901" s="153">
        <v>771877841224</v>
      </c>
      <c r="F901" s="164">
        <v>2</v>
      </c>
      <c r="G901" s="155">
        <v>6</v>
      </c>
      <c r="H901" s="156">
        <f t="shared" si="32"/>
        <v>12</v>
      </c>
      <c r="I901" s="157">
        <f t="shared" si="33"/>
        <v>0</v>
      </c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49" t="s">
        <v>987</v>
      </c>
      <c r="B902" s="150">
        <v>84530</v>
      </c>
      <c r="C902" s="151"/>
      <c r="D902" s="152" t="s">
        <v>1073</v>
      </c>
      <c r="E902" s="153">
        <v>771877845307</v>
      </c>
      <c r="F902" s="164">
        <v>1.75</v>
      </c>
      <c r="G902" s="155">
        <v>6</v>
      </c>
      <c r="H902" s="156">
        <f t="shared" si="32"/>
        <v>10.5</v>
      </c>
      <c r="I902" s="157">
        <f t="shared" si="33"/>
        <v>0</v>
      </c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49" t="s">
        <v>987</v>
      </c>
      <c r="B903" s="150">
        <v>84534</v>
      </c>
      <c r="C903" s="151"/>
      <c r="D903" s="152" t="s">
        <v>924</v>
      </c>
      <c r="E903" s="153">
        <v>771877845345</v>
      </c>
      <c r="F903" s="154">
        <v>2</v>
      </c>
      <c r="G903" s="155">
        <v>6</v>
      </c>
      <c r="H903" s="156">
        <f t="shared" si="32"/>
        <v>12</v>
      </c>
      <c r="I903" s="157">
        <f t="shared" si="33"/>
        <v>0</v>
      </c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49" t="s">
        <v>987</v>
      </c>
      <c r="B904" s="150">
        <v>85500</v>
      </c>
      <c r="C904" s="151"/>
      <c r="D904" s="152" t="s">
        <v>925</v>
      </c>
      <c r="E904" s="153">
        <v>771877855009</v>
      </c>
      <c r="F904" s="164">
        <v>1.75</v>
      </c>
      <c r="G904" s="155">
        <v>24</v>
      </c>
      <c r="H904" s="156">
        <f t="shared" si="32"/>
        <v>42</v>
      </c>
      <c r="I904" s="157">
        <f t="shared" si="33"/>
        <v>0</v>
      </c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49" t="s">
        <v>987</v>
      </c>
      <c r="B905" s="150">
        <v>85600</v>
      </c>
      <c r="C905" s="151"/>
      <c r="D905" s="152" t="s">
        <v>551</v>
      </c>
      <c r="E905" s="153">
        <v>771877856006</v>
      </c>
      <c r="F905" s="164">
        <v>1.5</v>
      </c>
      <c r="G905" s="155">
        <v>24</v>
      </c>
      <c r="H905" s="156">
        <f t="shared" si="32"/>
        <v>36</v>
      </c>
      <c r="I905" s="157">
        <f t="shared" si="33"/>
        <v>0</v>
      </c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49">
        <v>116</v>
      </c>
      <c r="B906" s="150">
        <v>86155</v>
      </c>
      <c r="C906" s="151"/>
      <c r="D906" s="152" t="s">
        <v>618</v>
      </c>
      <c r="E906" s="153">
        <v>771877861550</v>
      </c>
      <c r="F906" s="154">
        <v>2</v>
      </c>
      <c r="G906" s="155">
        <v>6</v>
      </c>
      <c r="H906" s="156">
        <f t="shared" si="32"/>
        <v>12</v>
      </c>
      <c r="I906" s="157">
        <f t="shared" si="33"/>
        <v>0</v>
      </c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49">
        <v>108</v>
      </c>
      <c r="B907" s="150">
        <v>87502</v>
      </c>
      <c r="C907" s="151"/>
      <c r="D907" s="152" t="s">
        <v>552</v>
      </c>
      <c r="E907" s="153">
        <v>771877875021</v>
      </c>
      <c r="F907" s="164">
        <v>2.25</v>
      </c>
      <c r="G907" s="155"/>
      <c r="H907" s="156">
        <v>54</v>
      </c>
      <c r="I907" s="157">
        <f t="shared" si="33"/>
        <v>0</v>
      </c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49" t="s">
        <v>987</v>
      </c>
      <c r="B908" s="150">
        <v>87511</v>
      </c>
      <c r="C908" s="151"/>
      <c r="D908" s="152" t="s">
        <v>926</v>
      </c>
      <c r="E908" s="153">
        <v>771877875113</v>
      </c>
      <c r="F908" s="154">
        <v>1.75</v>
      </c>
      <c r="G908" s="155">
        <v>6</v>
      </c>
      <c r="H908" s="156">
        <f>F908*G908</f>
        <v>10.5</v>
      </c>
      <c r="I908" s="157">
        <f t="shared" si="33"/>
        <v>0</v>
      </c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49" t="s">
        <v>987</v>
      </c>
      <c r="B909" s="150" t="s">
        <v>941</v>
      </c>
      <c r="C909" s="151"/>
      <c r="D909" s="152" t="s">
        <v>942</v>
      </c>
      <c r="E909" s="153">
        <v>771877875113</v>
      </c>
      <c r="F909" s="154">
        <v>1.75</v>
      </c>
      <c r="G909" s="155">
        <v>6</v>
      </c>
      <c r="H909" s="156">
        <v>9</v>
      </c>
      <c r="I909" s="157">
        <f t="shared" si="33"/>
        <v>0</v>
      </c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49" t="s">
        <v>987</v>
      </c>
      <c r="B910" s="150">
        <v>87512</v>
      </c>
      <c r="C910" s="151"/>
      <c r="D910" s="152" t="s">
        <v>927</v>
      </c>
      <c r="E910" s="153">
        <v>771877875120</v>
      </c>
      <c r="F910" s="154">
        <v>3.5</v>
      </c>
      <c r="G910" s="155">
        <v>6</v>
      </c>
      <c r="H910" s="156">
        <f t="shared" ref="H910:H916" si="34">F910*G910</f>
        <v>21</v>
      </c>
      <c r="I910" s="157">
        <f t="shared" si="33"/>
        <v>0</v>
      </c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49" t="s">
        <v>987</v>
      </c>
      <c r="B911" s="150">
        <v>87516</v>
      </c>
      <c r="C911" s="151"/>
      <c r="D911" s="152" t="s">
        <v>928</v>
      </c>
      <c r="E911" s="153">
        <v>771877875168</v>
      </c>
      <c r="F911" s="164">
        <v>1.5</v>
      </c>
      <c r="G911" s="155">
        <v>6</v>
      </c>
      <c r="H911" s="156">
        <f t="shared" si="34"/>
        <v>9</v>
      </c>
      <c r="I911" s="157">
        <f t="shared" si="33"/>
        <v>0</v>
      </c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49" t="s">
        <v>987</v>
      </c>
      <c r="B912" s="150">
        <v>87520</v>
      </c>
      <c r="C912" s="151"/>
      <c r="D912" s="152" t="s">
        <v>929</v>
      </c>
      <c r="E912" s="153">
        <v>771877875205</v>
      </c>
      <c r="F912" s="164">
        <v>4</v>
      </c>
      <c r="G912" s="155">
        <v>6</v>
      </c>
      <c r="H912" s="156">
        <f t="shared" si="34"/>
        <v>24</v>
      </c>
      <c r="I912" s="157">
        <f t="shared" si="33"/>
        <v>0</v>
      </c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49">
        <v>121</v>
      </c>
      <c r="B913" s="150">
        <v>89078</v>
      </c>
      <c r="C913" s="151"/>
      <c r="D913" s="152" t="s">
        <v>665</v>
      </c>
      <c r="E913" s="153">
        <v>771877890789</v>
      </c>
      <c r="F913" s="164">
        <v>2.5</v>
      </c>
      <c r="G913" s="155">
        <v>6</v>
      </c>
      <c r="H913" s="156">
        <f t="shared" si="34"/>
        <v>15</v>
      </c>
      <c r="I913" s="157">
        <f t="shared" si="33"/>
        <v>0</v>
      </c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49" t="s">
        <v>987</v>
      </c>
      <c r="B914" s="150">
        <v>93275</v>
      </c>
      <c r="C914" s="151"/>
      <c r="D914" s="152" t="s">
        <v>1140</v>
      </c>
      <c r="E914" s="153">
        <v>771877932755</v>
      </c>
      <c r="F914" s="154">
        <v>9</v>
      </c>
      <c r="G914" s="155">
        <v>2</v>
      </c>
      <c r="H914" s="156">
        <f t="shared" si="34"/>
        <v>18</v>
      </c>
      <c r="I914" s="157">
        <f t="shared" si="33"/>
        <v>0</v>
      </c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49">
        <v>110</v>
      </c>
      <c r="B915" s="150">
        <v>93280</v>
      </c>
      <c r="C915" s="151"/>
      <c r="D915" s="152" t="s">
        <v>1141</v>
      </c>
      <c r="E915" s="153">
        <v>771877932809</v>
      </c>
      <c r="F915" s="154">
        <v>9</v>
      </c>
      <c r="G915" s="155">
        <v>2</v>
      </c>
      <c r="H915" s="156">
        <f t="shared" si="34"/>
        <v>18</v>
      </c>
      <c r="I915" s="157">
        <f t="shared" si="33"/>
        <v>0</v>
      </c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49" t="s">
        <v>987</v>
      </c>
      <c r="B916" s="150">
        <v>97471</v>
      </c>
      <c r="C916" s="151"/>
      <c r="D916" s="152" t="s">
        <v>940</v>
      </c>
      <c r="E916" s="153">
        <v>771877974717</v>
      </c>
      <c r="F916" s="154">
        <v>1.5</v>
      </c>
      <c r="G916" s="155">
        <v>6</v>
      </c>
      <c r="H916" s="156">
        <f t="shared" si="34"/>
        <v>9</v>
      </c>
      <c r="I916" s="157">
        <f t="shared" si="33"/>
        <v>0</v>
      </c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5">
      <c r="A917" s="497" t="s">
        <v>950</v>
      </c>
      <c r="B917" s="468"/>
      <c r="C917" s="468"/>
      <c r="D917" s="468"/>
      <c r="E917" s="468"/>
      <c r="F917" s="468"/>
      <c r="G917" s="468"/>
      <c r="H917" s="468"/>
      <c r="I917" s="49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49" t="s">
        <v>987</v>
      </c>
      <c r="B918" s="150">
        <v>97622</v>
      </c>
      <c r="C918" s="151"/>
      <c r="D918" s="152" t="s">
        <v>951</v>
      </c>
      <c r="E918" s="153">
        <v>771877976223</v>
      </c>
      <c r="F918" s="164">
        <v>0.5</v>
      </c>
      <c r="G918" s="155">
        <v>12</v>
      </c>
      <c r="H918" s="156">
        <f t="shared" ref="H918:H928" si="35">F918*G918</f>
        <v>6</v>
      </c>
      <c r="I918" s="157">
        <f t="shared" ref="I918:I928" si="36">C918*F918</f>
        <v>0</v>
      </c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49" t="s">
        <v>987</v>
      </c>
      <c r="B919" s="150">
        <v>97623</v>
      </c>
      <c r="C919" s="151"/>
      <c r="D919" s="152" t="s">
        <v>952</v>
      </c>
      <c r="E919" s="153">
        <v>771877976230</v>
      </c>
      <c r="F919" s="164">
        <v>0.5</v>
      </c>
      <c r="G919" s="155">
        <v>12</v>
      </c>
      <c r="H919" s="156">
        <f t="shared" si="35"/>
        <v>6</v>
      </c>
      <c r="I919" s="157">
        <f t="shared" si="36"/>
        <v>0</v>
      </c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49" t="s">
        <v>987</v>
      </c>
      <c r="B920" s="150">
        <v>97624</v>
      </c>
      <c r="C920" s="151"/>
      <c r="D920" s="152" t="s">
        <v>953</v>
      </c>
      <c r="E920" s="153">
        <v>771877976247</v>
      </c>
      <c r="F920" s="164">
        <v>0.5</v>
      </c>
      <c r="G920" s="155">
        <v>12</v>
      </c>
      <c r="H920" s="156">
        <f t="shared" si="35"/>
        <v>6</v>
      </c>
      <c r="I920" s="157">
        <f t="shared" si="36"/>
        <v>0</v>
      </c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49" t="s">
        <v>987</v>
      </c>
      <c r="B921" s="150">
        <v>97625</v>
      </c>
      <c r="C921" s="151"/>
      <c r="D921" s="152" t="s">
        <v>954</v>
      </c>
      <c r="E921" s="153">
        <v>771877976254</v>
      </c>
      <c r="F921" s="164">
        <v>0.5</v>
      </c>
      <c r="G921" s="155">
        <v>12</v>
      </c>
      <c r="H921" s="156">
        <f t="shared" si="35"/>
        <v>6</v>
      </c>
      <c r="I921" s="157">
        <f t="shared" si="36"/>
        <v>0</v>
      </c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49" t="s">
        <v>987</v>
      </c>
      <c r="B922" s="150">
        <v>97626</v>
      </c>
      <c r="C922" s="151"/>
      <c r="D922" s="152" t="s">
        <v>955</v>
      </c>
      <c r="E922" s="153">
        <v>771877976261</v>
      </c>
      <c r="F922" s="164">
        <v>0.5</v>
      </c>
      <c r="G922" s="155">
        <v>12</v>
      </c>
      <c r="H922" s="156">
        <f t="shared" si="35"/>
        <v>6</v>
      </c>
      <c r="I922" s="157">
        <f t="shared" si="36"/>
        <v>0</v>
      </c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49" t="s">
        <v>987</v>
      </c>
      <c r="B923" s="150">
        <v>97627</v>
      </c>
      <c r="C923" s="151"/>
      <c r="D923" s="152" t="s">
        <v>956</v>
      </c>
      <c r="E923" s="153">
        <v>771877976278</v>
      </c>
      <c r="F923" s="164">
        <v>0.5</v>
      </c>
      <c r="G923" s="155">
        <v>12</v>
      </c>
      <c r="H923" s="156">
        <f t="shared" si="35"/>
        <v>6</v>
      </c>
      <c r="I923" s="157">
        <f t="shared" si="36"/>
        <v>0</v>
      </c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49" t="s">
        <v>987</v>
      </c>
      <c r="B924" s="150">
        <v>97628</v>
      </c>
      <c r="C924" s="151"/>
      <c r="D924" s="152" t="s">
        <v>957</v>
      </c>
      <c r="E924" s="153">
        <v>771877976285</v>
      </c>
      <c r="F924" s="164">
        <v>0.5</v>
      </c>
      <c r="G924" s="155">
        <v>12</v>
      </c>
      <c r="H924" s="156">
        <f t="shared" si="35"/>
        <v>6</v>
      </c>
      <c r="I924" s="157">
        <f t="shared" si="36"/>
        <v>0</v>
      </c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49" t="s">
        <v>987</v>
      </c>
      <c r="B925" s="150">
        <v>97629</v>
      </c>
      <c r="C925" s="151"/>
      <c r="D925" s="152" t="s">
        <v>958</v>
      </c>
      <c r="E925" s="153">
        <v>771877976292</v>
      </c>
      <c r="F925" s="164">
        <v>0.5</v>
      </c>
      <c r="G925" s="155">
        <v>12</v>
      </c>
      <c r="H925" s="156">
        <f t="shared" si="35"/>
        <v>6</v>
      </c>
      <c r="I925" s="157">
        <f t="shared" si="36"/>
        <v>0</v>
      </c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49" t="s">
        <v>987</v>
      </c>
      <c r="B926" s="150">
        <v>97630</v>
      </c>
      <c r="C926" s="151"/>
      <c r="D926" s="152" t="s">
        <v>959</v>
      </c>
      <c r="E926" s="153">
        <v>771877976308</v>
      </c>
      <c r="F926" s="164">
        <v>0.5</v>
      </c>
      <c r="G926" s="155">
        <v>12</v>
      </c>
      <c r="H926" s="156">
        <f t="shared" si="35"/>
        <v>6</v>
      </c>
      <c r="I926" s="157">
        <f t="shared" si="36"/>
        <v>0</v>
      </c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49" t="s">
        <v>987</v>
      </c>
      <c r="B927" s="150">
        <v>97631</v>
      </c>
      <c r="C927" s="151"/>
      <c r="D927" s="152" t="s">
        <v>960</v>
      </c>
      <c r="E927" s="153">
        <v>771877976315</v>
      </c>
      <c r="F927" s="164">
        <v>0.5</v>
      </c>
      <c r="G927" s="155">
        <v>12</v>
      </c>
      <c r="H927" s="156">
        <f t="shared" si="35"/>
        <v>6</v>
      </c>
      <c r="I927" s="157">
        <f t="shared" si="36"/>
        <v>0</v>
      </c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49" t="s">
        <v>987</v>
      </c>
      <c r="B928" s="150">
        <v>97632</v>
      </c>
      <c r="C928" s="151"/>
      <c r="D928" s="152" t="s">
        <v>961</v>
      </c>
      <c r="E928" s="153">
        <v>771877976322</v>
      </c>
      <c r="F928" s="164">
        <v>0.5</v>
      </c>
      <c r="G928" s="155">
        <v>1</v>
      </c>
      <c r="H928" s="156">
        <f t="shared" si="35"/>
        <v>0.5</v>
      </c>
      <c r="I928" s="157">
        <f t="shared" si="36"/>
        <v>0</v>
      </c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5">
      <c r="A929" s="497" t="s">
        <v>1154</v>
      </c>
      <c r="B929" s="468"/>
      <c r="C929" s="468"/>
      <c r="D929" s="468"/>
      <c r="E929" s="468"/>
      <c r="F929" s="468"/>
      <c r="G929" s="468"/>
      <c r="H929" s="468"/>
      <c r="I929" s="49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42" customHeight="1" x14ac:dyDescent="0.25">
      <c r="A930" s="149">
        <v>122</v>
      </c>
      <c r="B930" s="150">
        <v>83910</v>
      </c>
      <c r="C930" s="151"/>
      <c r="D930" s="174" t="s">
        <v>1155</v>
      </c>
      <c r="E930" s="153">
        <v>771877839108</v>
      </c>
      <c r="F930" s="164">
        <v>2352</v>
      </c>
      <c r="G930" s="155">
        <v>1</v>
      </c>
      <c r="H930" s="156">
        <f t="shared" ref="H930:H953" si="37">F930*G930</f>
        <v>2352</v>
      </c>
      <c r="I930" s="157">
        <f t="shared" ref="I930:I953" si="38">C930*F930</f>
        <v>0</v>
      </c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30.75" customHeight="1" x14ac:dyDescent="0.25">
      <c r="A931" s="149">
        <v>124</v>
      </c>
      <c r="B931" s="150">
        <v>83911</v>
      </c>
      <c r="C931" s="151"/>
      <c r="D931" s="174" t="s">
        <v>1156</v>
      </c>
      <c r="E931" s="153">
        <v>771877839115</v>
      </c>
      <c r="F931" s="164">
        <v>1087.5</v>
      </c>
      <c r="G931" s="155">
        <v>1</v>
      </c>
      <c r="H931" s="156">
        <f t="shared" si="37"/>
        <v>1087.5</v>
      </c>
      <c r="I931" s="157">
        <f t="shared" si="38"/>
        <v>0</v>
      </c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30.75" customHeight="1" x14ac:dyDescent="0.25">
      <c r="A932" s="149">
        <v>124</v>
      </c>
      <c r="B932" s="150">
        <v>83912</v>
      </c>
      <c r="C932" s="151"/>
      <c r="D932" s="174" t="s">
        <v>1157</v>
      </c>
      <c r="E932" s="153">
        <v>771877839122</v>
      </c>
      <c r="F932" s="164">
        <v>2500</v>
      </c>
      <c r="G932" s="155">
        <v>1</v>
      </c>
      <c r="H932" s="156">
        <f t="shared" si="37"/>
        <v>2500</v>
      </c>
      <c r="I932" s="157">
        <f t="shared" si="38"/>
        <v>0</v>
      </c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49">
        <v>9</v>
      </c>
      <c r="B933" s="150">
        <v>83913</v>
      </c>
      <c r="C933" s="151"/>
      <c r="D933" s="174" t="s">
        <v>1144</v>
      </c>
      <c r="E933" s="153">
        <v>771877839139</v>
      </c>
      <c r="F933" s="168">
        <v>246</v>
      </c>
      <c r="G933" s="155">
        <v>1</v>
      </c>
      <c r="H933" s="156">
        <f t="shared" si="37"/>
        <v>246</v>
      </c>
      <c r="I933" s="157">
        <f t="shared" si="38"/>
        <v>0</v>
      </c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49">
        <v>9</v>
      </c>
      <c r="B934" s="150">
        <v>83914</v>
      </c>
      <c r="C934" s="151"/>
      <c r="D934" s="174" t="s">
        <v>1145</v>
      </c>
      <c r="E934" s="153">
        <v>771877839146</v>
      </c>
      <c r="F934" s="173">
        <v>220.5</v>
      </c>
      <c r="G934" s="155">
        <v>1</v>
      </c>
      <c r="H934" s="156">
        <f t="shared" si="37"/>
        <v>220.5</v>
      </c>
      <c r="I934" s="157">
        <f t="shared" si="38"/>
        <v>0</v>
      </c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49" t="s">
        <v>987</v>
      </c>
      <c r="B935" s="150">
        <v>83915</v>
      </c>
      <c r="C935" s="151"/>
      <c r="D935" s="152" t="s">
        <v>1158</v>
      </c>
      <c r="E935" s="153">
        <v>771877839153</v>
      </c>
      <c r="F935" s="164">
        <v>180</v>
      </c>
      <c r="G935" s="155">
        <v>1</v>
      </c>
      <c r="H935" s="156">
        <f t="shared" si="37"/>
        <v>180</v>
      </c>
      <c r="I935" s="157">
        <f t="shared" si="38"/>
        <v>0</v>
      </c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70">
        <v>0</v>
      </c>
      <c r="B936" s="158">
        <v>83916</v>
      </c>
      <c r="C936" s="159"/>
      <c r="D936" s="160" t="s">
        <v>1159</v>
      </c>
      <c r="E936" s="161">
        <v>771877839160</v>
      </c>
      <c r="F936" s="168">
        <v>16</v>
      </c>
      <c r="G936" s="162">
        <v>1</v>
      </c>
      <c r="H936" s="163">
        <f t="shared" si="37"/>
        <v>16</v>
      </c>
      <c r="I936" s="157">
        <f t="shared" si="38"/>
        <v>0</v>
      </c>
      <c r="J936" s="1"/>
      <c r="K936" s="1"/>
      <c r="L936" s="1"/>
      <c r="M936" s="1"/>
      <c r="N936" s="1"/>
      <c r="O936" s="1"/>
      <c r="P936" s="1"/>
      <c r="Q936" s="1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ht="14.25" customHeight="1" x14ac:dyDescent="0.25">
      <c r="A937" s="149">
        <v>109</v>
      </c>
      <c r="B937" s="150">
        <v>83930</v>
      </c>
      <c r="C937" s="151"/>
      <c r="D937" s="152" t="s">
        <v>1160</v>
      </c>
      <c r="E937" s="153">
        <v>771877839306</v>
      </c>
      <c r="F937" s="154">
        <v>5</v>
      </c>
      <c r="G937" s="155">
        <v>1</v>
      </c>
      <c r="H937" s="156">
        <f t="shared" si="37"/>
        <v>5</v>
      </c>
      <c r="I937" s="157">
        <f t="shared" si="38"/>
        <v>0</v>
      </c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49">
        <v>0</v>
      </c>
      <c r="B938" s="150">
        <v>83931</v>
      </c>
      <c r="C938" s="151"/>
      <c r="D938" s="152" t="s">
        <v>1161</v>
      </c>
      <c r="E938" s="153">
        <v>771877839313</v>
      </c>
      <c r="F938" s="154">
        <v>3.5</v>
      </c>
      <c r="G938" s="155">
        <v>1</v>
      </c>
      <c r="H938" s="156">
        <f t="shared" si="37"/>
        <v>3.5</v>
      </c>
      <c r="I938" s="157">
        <f t="shared" si="38"/>
        <v>0</v>
      </c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46.5" customHeight="1" x14ac:dyDescent="0.25">
      <c r="A939" s="170">
        <v>124</v>
      </c>
      <c r="B939" s="158">
        <v>83948</v>
      </c>
      <c r="C939" s="159"/>
      <c r="D939" s="175" t="s">
        <v>1162</v>
      </c>
      <c r="E939" s="161">
        <v>771877839481</v>
      </c>
      <c r="F939" s="165">
        <v>12.5</v>
      </c>
      <c r="G939" s="162">
        <v>1</v>
      </c>
      <c r="H939" s="163">
        <f t="shared" si="37"/>
        <v>12.5</v>
      </c>
      <c r="I939" s="157">
        <f t="shared" si="38"/>
        <v>0</v>
      </c>
      <c r="J939" s="1"/>
      <c r="K939" s="1"/>
      <c r="L939" s="1"/>
      <c r="M939" s="1"/>
      <c r="N939" s="1"/>
      <c r="O939" s="1"/>
      <c r="P939" s="1"/>
      <c r="Q939" s="1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ht="12.75" customHeight="1" x14ac:dyDescent="0.25">
      <c r="A940" s="149">
        <v>122</v>
      </c>
      <c r="B940" s="150">
        <v>83951</v>
      </c>
      <c r="C940" s="151"/>
      <c r="D940" s="152" t="s">
        <v>1163</v>
      </c>
      <c r="E940" s="153">
        <v>771877839511</v>
      </c>
      <c r="F940" s="154">
        <v>175</v>
      </c>
      <c r="G940" s="155">
        <v>1</v>
      </c>
      <c r="H940" s="156">
        <f t="shared" si="37"/>
        <v>175</v>
      </c>
      <c r="I940" s="157">
        <f t="shared" si="38"/>
        <v>0</v>
      </c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49">
        <v>122</v>
      </c>
      <c r="B941" s="150">
        <v>83952</v>
      </c>
      <c r="C941" s="151"/>
      <c r="D941" s="152" t="s">
        <v>1164</v>
      </c>
      <c r="E941" s="153">
        <v>771877839528</v>
      </c>
      <c r="F941" s="154">
        <v>240</v>
      </c>
      <c r="G941" s="155">
        <v>1</v>
      </c>
      <c r="H941" s="156">
        <f t="shared" si="37"/>
        <v>240</v>
      </c>
      <c r="I941" s="157">
        <f t="shared" si="38"/>
        <v>0</v>
      </c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66">
        <v>43123</v>
      </c>
      <c r="B942" s="150">
        <v>83971</v>
      </c>
      <c r="C942" s="151"/>
      <c r="D942" s="152" t="s">
        <v>1165</v>
      </c>
      <c r="E942" s="153">
        <v>771877839719</v>
      </c>
      <c r="F942" s="154">
        <v>12</v>
      </c>
      <c r="G942" s="155">
        <v>1</v>
      </c>
      <c r="H942" s="156">
        <f t="shared" si="37"/>
        <v>12</v>
      </c>
      <c r="I942" s="157">
        <f t="shared" si="38"/>
        <v>0</v>
      </c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66">
        <v>122</v>
      </c>
      <c r="B943" s="150">
        <v>83978</v>
      </c>
      <c r="C943" s="151"/>
      <c r="D943" s="152" t="s">
        <v>1166</v>
      </c>
      <c r="E943" s="153">
        <v>771877839788</v>
      </c>
      <c r="F943" s="154">
        <v>140</v>
      </c>
      <c r="G943" s="155">
        <v>1</v>
      </c>
      <c r="H943" s="156">
        <f t="shared" si="37"/>
        <v>140</v>
      </c>
      <c r="I943" s="157">
        <f t="shared" si="38"/>
        <v>0</v>
      </c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49">
        <v>122</v>
      </c>
      <c r="B944" s="150">
        <v>83983</v>
      </c>
      <c r="C944" s="151"/>
      <c r="D944" s="152" t="s">
        <v>1167</v>
      </c>
      <c r="E944" s="153">
        <v>771877839832</v>
      </c>
      <c r="F944" s="154">
        <v>70</v>
      </c>
      <c r="G944" s="155">
        <v>1</v>
      </c>
      <c r="H944" s="156">
        <f t="shared" si="37"/>
        <v>70</v>
      </c>
      <c r="I944" s="157">
        <f t="shared" si="38"/>
        <v>0</v>
      </c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49">
        <v>122</v>
      </c>
      <c r="B945" s="150">
        <v>83984</v>
      </c>
      <c r="C945" s="151"/>
      <c r="D945" s="152" t="s">
        <v>1168</v>
      </c>
      <c r="E945" s="153">
        <v>771877839849</v>
      </c>
      <c r="F945" s="154">
        <v>35</v>
      </c>
      <c r="G945" s="155">
        <v>1</v>
      </c>
      <c r="H945" s="156">
        <f t="shared" si="37"/>
        <v>35</v>
      </c>
      <c r="I945" s="157">
        <f t="shared" si="38"/>
        <v>0</v>
      </c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66">
        <v>43123</v>
      </c>
      <c r="B946" s="150">
        <v>83991</v>
      </c>
      <c r="C946" s="151"/>
      <c r="D946" s="152" t="s">
        <v>1169</v>
      </c>
      <c r="E946" s="153">
        <v>771877839917</v>
      </c>
      <c r="F946" s="164">
        <v>8</v>
      </c>
      <c r="G946" s="155">
        <v>1</v>
      </c>
      <c r="H946" s="156">
        <f t="shared" si="37"/>
        <v>8</v>
      </c>
      <c r="I946" s="157">
        <f t="shared" si="38"/>
        <v>0</v>
      </c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66">
        <v>124</v>
      </c>
      <c r="B947" s="150">
        <v>83994</v>
      </c>
      <c r="C947" s="151"/>
      <c r="D947" s="152" t="s">
        <v>1170</v>
      </c>
      <c r="E947" s="153">
        <v>771877839948</v>
      </c>
      <c r="F947" s="154">
        <v>75</v>
      </c>
      <c r="G947" s="155">
        <v>1</v>
      </c>
      <c r="H947" s="156">
        <f t="shared" si="37"/>
        <v>75</v>
      </c>
      <c r="I947" s="157">
        <f t="shared" si="38"/>
        <v>0</v>
      </c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49">
        <v>124</v>
      </c>
      <c r="B948" s="150">
        <v>83995</v>
      </c>
      <c r="C948" s="151"/>
      <c r="D948" s="152" t="s">
        <v>1171</v>
      </c>
      <c r="E948" s="153">
        <v>771877839955</v>
      </c>
      <c r="F948" s="154">
        <v>200</v>
      </c>
      <c r="G948" s="155">
        <v>1</v>
      </c>
      <c r="H948" s="156">
        <f t="shared" si="37"/>
        <v>200</v>
      </c>
      <c r="I948" s="157">
        <f t="shared" si="38"/>
        <v>0</v>
      </c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49">
        <v>9</v>
      </c>
      <c r="B949" s="150">
        <v>83996</v>
      </c>
      <c r="C949" s="151"/>
      <c r="D949" s="152" t="s">
        <v>1149</v>
      </c>
      <c r="E949" s="153">
        <v>771877839962</v>
      </c>
      <c r="F949" s="164">
        <v>33</v>
      </c>
      <c r="G949" s="155">
        <v>1</v>
      </c>
      <c r="H949" s="156">
        <f t="shared" si="37"/>
        <v>33</v>
      </c>
      <c r="I949" s="157">
        <f t="shared" si="38"/>
        <v>0</v>
      </c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49">
        <v>9</v>
      </c>
      <c r="B950" s="150">
        <v>83997</v>
      </c>
      <c r="C950" s="151"/>
      <c r="D950" s="152" t="s">
        <v>1150</v>
      </c>
      <c r="E950" s="153">
        <v>771877839979</v>
      </c>
      <c r="F950" s="164">
        <v>33</v>
      </c>
      <c r="G950" s="155">
        <v>1</v>
      </c>
      <c r="H950" s="156">
        <f t="shared" si="37"/>
        <v>33</v>
      </c>
      <c r="I950" s="157">
        <f t="shared" si="38"/>
        <v>0</v>
      </c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70" t="s">
        <v>987</v>
      </c>
      <c r="B951" s="158">
        <v>83998</v>
      </c>
      <c r="C951" s="159"/>
      <c r="D951" s="160" t="s">
        <v>1172</v>
      </c>
      <c r="E951" s="161">
        <v>771877839986</v>
      </c>
      <c r="F951" s="165">
        <v>25</v>
      </c>
      <c r="G951" s="162">
        <v>1</v>
      </c>
      <c r="H951" s="163">
        <f t="shared" si="37"/>
        <v>25</v>
      </c>
      <c r="I951" s="157">
        <f t="shared" si="38"/>
        <v>0</v>
      </c>
      <c r="J951" s="1"/>
      <c r="K951" s="1"/>
      <c r="L951" s="1"/>
      <c r="M951" s="1"/>
      <c r="N951" s="1"/>
      <c r="O951" s="1"/>
      <c r="P951" s="1"/>
      <c r="Q951" s="1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ht="12.75" customHeight="1" x14ac:dyDescent="0.25">
      <c r="A952" s="170"/>
      <c r="B952" s="158">
        <v>83999</v>
      </c>
      <c r="C952" s="159"/>
      <c r="D952" s="160" t="s">
        <v>1173</v>
      </c>
      <c r="E952" s="176" t="s">
        <v>1174</v>
      </c>
      <c r="F952" s="165">
        <v>25</v>
      </c>
      <c r="G952" s="162">
        <v>1</v>
      </c>
      <c r="H952" s="163">
        <f t="shared" si="37"/>
        <v>25</v>
      </c>
      <c r="I952" s="157">
        <f t="shared" si="38"/>
        <v>0</v>
      </c>
      <c r="J952" s="1"/>
      <c r="K952" s="1"/>
      <c r="L952" s="1"/>
      <c r="M952" s="1"/>
      <c r="N952" s="1"/>
      <c r="O952" s="1"/>
      <c r="P952" s="1"/>
      <c r="Q952" s="1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ht="12.75" customHeight="1" x14ac:dyDescent="0.25">
      <c r="A953" s="149">
        <v>123</v>
      </c>
      <c r="B953" s="150">
        <v>99950</v>
      </c>
      <c r="C953" s="151"/>
      <c r="D953" s="152" t="s">
        <v>963</v>
      </c>
      <c r="E953" s="153">
        <v>771877999505</v>
      </c>
      <c r="F953" s="164">
        <v>2</v>
      </c>
      <c r="G953" s="155">
        <v>6</v>
      </c>
      <c r="H953" s="156">
        <f t="shared" si="37"/>
        <v>12</v>
      </c>
      <c r="I953" s="157">
        <f t="shared" si="38"/>
        <v>0</v>
      </c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22"/>
      <c r="C954" s="1"/>
      <c r="D954" s="1"/>
      <c r="E954" s="1"/>
      <c r="F954" s="68"/>
      <c r="G954" s="1"/>
      <c r="H954" s="78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21"/>
      <c r="B955" s="122"/>
      <c r="C955" s="1"/>
      <c r="D955" s="1"/>
      <c r="E955" s="1"/>
      <c r="F955" s="68"/>
      <c r="G955" s="1"/>
      <c r="H955" s="78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21"/>
      <c r="B956" s="122"/>
      <c r="C956" s="1"/>
      <c r="D956" s="1"/>
      <c r="E956" s="1"/>
      <c r="F956" s="68"/>
      <c r="G956" s="1"/>
      <c r="H956" s="78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21"/>
      <c r="B957" s="122"/>
      <c r="C957" s="1"/>
      <c r="D957" s="1"/>
      <c r="E957" s="1"/>
      <c r="F957" s="68"/>
      <c r="G957" s="1"/>
      <c r="H957" s="78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21"/>
      <c r="B958" s="122"/>
      <c r="C958" s="1"/>
      <c r="D958" s="1"/>
      <c r="E958" s="1"/>
      <c r="F958" s="68"/>
      <c r="G958" s="1"/>
      <c r="H958" s="78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21"/>
      <c r="B959" s="122"/>
      <c r="C959" s="1"/>
      <c r="D959" s="1"/>
      <c r="E959" s="1"/>
      <c r="F959" s="68"/>
      <c r="G959" s="1"/>
      <c r="H959" s="78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21"/>
      <c r="B960" s="122"/>
      <c r="C960" s="1"/>
      <c r="D960" s="1"/>
      <c r="E960" s="1"/>
      <c r="F960" s="68"/>
      <c r="G960" s="1"/>
      <c r="H960" s="78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21"/>
      <c r="B961" s="122"/>
      <c r="C961" s="1"/>
      <c r="D961" s="1"/>
      <c r="E961" s="1"/>
      <c r="F961" s="68"/>
      <c r="G961" s="1"/>
      <c r="H961" s="78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21"/>
      <c r="B962" s="122"/>
      <c r="C962" s="1"/>
      <c r="D962" s="1"/>
      <c r="E962" s="1"/>
      <c r="F962" s="68"/>
      <c r="G962" s="1"/>
      <c r="H962" s="78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21"/>
      <c r="B963" s="122"/>
      <c r="C963" s="1"/>
      <c r="D963" s="1"/>
      <c r="E963" s="1"/>
      <c r="F963" s="68"/>
      <c r="G963" s="1"/>
      <c r="H963" s="78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21"/>
      <c r="B964" s="122"/>
      <c r="C964" s="1"/>
      <c r="D964" s="1"/>
      <c r="E964" s="1"/>
      <c r="F964" s="68"/>
      <c r="G964" s="1"/>
      <c r="H964" s="78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21"/>
      <c r="B965" s="122"/>
      <c r="C965" s="1"/>
      <c r="D965" s="1"/>
      <c r="E965" s="1"/>
      <c r="F965" s="68"/>
      <c r="G965" s="1"/>
      <c r="H965" s="78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21"/>
      <c r="B966" s="122"/>
      <c r="C966" s="1"/>
      <c r="D966" s="1"/>
      <c r="E966" s="1"/>
      <c r="F966" s="68"/>
      <c r="G966" s="1"/>
      <c r="H966" s="78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21"/>
      <c r="B967" s="122"/>
      <c r="C967" s="1"/>
      <c r="D967" s="1"/>
      <c r="E967" s="1"/>
      <c r="F967" s="68"/>
      <c r="G967" s="1"/>
      <c r="H967" s="78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21"/>
      <c r="B968" s="122"/>
      <c r="C968" s="1"/>
      <c r="D968" s="1"/>
      <c r="E968" s="1"/>
      <c r="F968" s="68"/>
      <c r="G968" s="1"/>
      <c r="H968" s="78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21"/>
      <c r="B969" s="122"/>
      <c r="C969" s="1"/>
      <c r="D969" s="1"/>
      <c r="E969" s="1"/>
      <c r="F969" s="68"/>
      <c r="G969" s="1"/>
      <c r="H969" s="78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21"/>
      <c r="B970" s="122"/>
      <c r="C970" s="1"/>
      <c r="D970" s="1"/>
      <c r="E970" s="1"/>
      <c r="F970" s="68"/>
      <c r="G970" s="1"/>
      <c r="H970" s="78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21"/>
      <c r="B971" s="122"/>
      <c r="C971" s="1"/>
      <c r="D971" s="1"/>
      <c r="E971" s="1"/>
      <c r="F971" s="68"/>
      <c r="G971" s="1"/>
      <c r="H971" s="78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21"/>
      <c r="B972" s="122"/>
      <c r="C972" s="1"/>
      <c r="D972" s="1"/>
      <c r="E972" s="1"/>
      <c r="F972" s="68"/>
      <c r="G972" s="1"/>
      <c r="H972" s="78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21"/>
      <c r="B973" s="122"/>
      <c r="C973" s="1"/>
      <c r="D973" s="1"/>
      <c r="E973" s="1"/>
      <c r="F973" s="68"/>
      <c r="G973" s="1"/>
      <c r="H973" s="78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21"/>
      <c r="B974" s="122"/>
      <c r="C974" s="1"/>
      <c r="D974" s="1"/>
      <c r="E974" s="1"/>
      <c r="F974" s="68"/>
      <c r="G974" s="1"/>
      <c r="H974" s="78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21"/>
      <c r="B975" s="122"/>
      <c r="C975" s="1"/>
      <c r="D975" s="1"/>
      <c r="E975" s="1"/>
      <c r="F975" s="68"/>
      <c r="G975" s="1"/>
      <c r="H975" s="78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21"/>
      <c r="B976" s="122"/>
      <c r="C976" s="1"/>
      <c r="D976" s="1"/>
      <c r="E976" s="1"/>
      <c r="F976" s="68"/>
      <c r="G976" s="1"/>
      <c r="H976" s="78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21"/>
      <c r="B977" s="122"/>
      <c r="C977" s="1"/>
      <c r="D977" s="1"/>
      <c r="E977" s="1"/>
      <c r="F977" s="68"/>
      <c r="G977" s="1"/>
      <c r="H977" s="78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21"/>
      <c r="B978" s="122"/>
      <c r="C978" s="1"/>
      <c r="D978" s="1"/>
      <c r="E978" s="1"/>
      <c r="F978" s="68"/>
      <c r="G978" s="1"/>
      <c r="H978" s="78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21"/>
      <c r="B979" s="122"/>
      <c r="C979" s="1"/>
      <c r="D979" s="1"/>
      <c r="E979" s="1"/>
      <c r="F979" s="68"/>
      <c r="G979" s="1"/>
      <c r="H979" s="78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21"/>
      <c r="B980" s="122"/>
      <c r="C980" s="1"/>
      <c r="D980" s="1"/>
      <c r="E980" s="1"/>
      <c r="F980" s="68"/>
      <c r="G980" s="1"/>
      <c r="H980" s="78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21"/>
      <c r="B981" s="122"/>
      <c r="C981" s="1"/>
      <c r="D981" s="1"/>
      <c r="E981" s="1"/>
      <c r="F981" s="68"/>
      <c r="G981" s="1"/>
      <c r="H981" s="78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21"/>
      <c r="B982" s="122"/>
      <c r="C982" s="1"/>
      <c r="D982" s="1"/>
      <c r="E982" s="1"/>
      <c r="F982" s="68"/>
      <c r="G982" s="1"/>
      <c r="H982" s="78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21"/>
      <c r="B983" s="122"/>
      <c r="C983" s="1"/>
      <c r="D983" s="1"/>
      <c r="E983" s="1"/>
      <c r="F983" s="68"/>
      <c r="G983" s="1"/>
      <c r="H983" s="78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21"/>
      <c r="B984" s="122"/>
      <c r="C984" s="1"/>
      <c r="D984" s="1"/>
      <c r="E984" s="1"/>
      <c r="F984" s="68"/>
      <c r="G984" s="1"/>
      <c r="H984" s="78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21"/>
      <c r="B985" s="122"/>
      <c r="C985" s="1"/>
      <c r="D985" s="1"/>
      <c r="E985" s="1"/>
      <c r="F985" s="68"/>
      <c r="G985" s="1"/>
      <c r="H985" s="78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21"/>
      <c r="B986" s="122"/>
      <c r="C986" s="1"/>
      <c r="D986" s="1"/>
      <c r="E986" s="1"/>
      <c r="F986" s="68"/>
      <c r="G986" s="1"/>
      <c r="H986" s="78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21"/>
      <c r="B987" s="122"/>
      <c r="C987" s="1"/>
      <c r="D987" s="1"/>
      <c r="E987" s="1"/>
      <c r="F987" s="68"/>
      <c r="G987" s="1"/>
      <c r="H987" s="78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21"/>
      <c r="B988" s="122"/>
      <c r="C988" s="1"/>
      <c r="D988" s="1"/>
      <c r="E988" s="1"/>
      <c r="F988" s="68"/>
      <c r="G988" s="1"/>
      <c r="H988" s="78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21"/>
      <c r="B989" s="122"/>
      <c r="C989" s="1"/>
      <c r="D989" s="1"/>
      <c r="E989" s="1"/>
      <c r="F989" s="68"/>
      <c r="G989" s="1"/>
      <c r="H989" s="78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21"/>
      <c r="B990" s="122"/>
      <c r="C990" s="1"/>
      <c r="D990" s="1"/>
      <c r="E990" s="1"/>
      <c r="F990" s="68"/>
      <c r="G990" s="1"/>
      <c r="H990" s="78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21"/>
      <c r="B991" s="122"/>
      <c r="C991" s="1"/>
      <c r="D991" s="1"/>
      <c r="E991" s="1"/>
      <c r="F991" s="68"/>
      <c r="G991" s="1"/>
      <c r="H991" s="78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21"/>
      <c r="B992" s="122"/>
      <c r="C992" s="1"/>
      <c r="D992" s="1"/>
      <c r="E992" s="1"/>
      <c r="F992" s="68"/>
      <c r="G992" s="1"/>
      <c r="H992" s="78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21"/>
      <c r="B993" s="122"/>
      <c r="C993" s="1"/>
      <c r="D993" s="1"/>
      <c r="E993" s="1"/>
      <c r="F993" s="68"/>
      <c r="G993" s="1"/>
      <c r="H993" s="78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21"/>
      <c r="B994" s="122"/>
      <c r="C994" s="1"/>
      <c r="D994" s="1"/>
      <c r="E994" s="1"/>
      <c r="F994" s="68"/>
      <c r="G994" s="1"/>
      <c r="H994" s="78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21"/>
      <c r="B995" s="122"/>
      <c r="C995" s="1"/>
      <c r="D995" s="1"/>
      <c r="E995" s="1"/>
      <c r="F995" s="68"/>
      <c r="G995" s="1"/>
      <c r="H995" s="78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21"/>
      <c r="B996" s="122"/>
      <c r="C996" s="1"/>
      <c r="D996" s="1"/>
      <c r="E996" s="1"/>
      <c r="F996" s="68"/>
      <c r="G996" s="1"/>
      <c r="H996" s="78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21"/>
      <c r="B997" s="122"/>
      <c r="C997" s="1"/>
      <c r="D997" s="1"/>
      <c r="E997" s="1"/>
      <c r="F997" s="68"/>
      <c r="G997" s="1"/>
      <c r="H997" s="78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21"/>
      <c r="B998" s="122"/>
      <c r="C998" s="1"/>
      <c r="D998" s="1"/>
      <c r="E998" s="1"/>
      <c r="F998" s="68"/>
      <c r="G998" s="1"/>
      <c r="H998" s="78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21"/>
      <c r="B999" s="122"/>
      <c r="C999" s="1"/>
      <c r="D999" s="1"/>
      <c r="E999" s="1"/>
      <c r="F999" s="68"/>
      <c r="G999" s="1"/>
      <c r="H999" s="78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21"/>
      <c r="B1000" s="122"/>
      <c r="C1000" s="1"/>
      <c r="D1000" s="1"/>
      <c r="E1000" s="1"/>
      <c r="F1000" s="68"/>
      <c r="G1000" s="1"/>
      <c r="H1000" s="78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A917:I917"/>
    <mergeCell ref="A929:I929"/>
    <mergeCell ref="A598:I598"/>
    <mergeCell ref="A635:I635"/>
    <mergeCell ref="A680:I680"/>
    <mergeCell ref="A788:I788"/>
    <mergeCell ref="A807:I807"/>
    <mergeCell ref="A859:I859"/>
    <mergeCell ref="A887:I887"/>
    <mergeCell ref="A434:I434"/>
    <mergeCell ref="A450:I450"/>
    <mergeCell ref="A468:I468"/>
    <mergeCell ref="A506:I506"/>
    <mergeCell ref="A538:I538"/>
    <mergeCell ref="A21:B21"/>
    <mergeCell ref="A23:I23"/>
    <mergeCell ref="A388:I388"/>
    <mergeCell ref="A401:I401"/>
    <mergeCell ref="A410:I410"/>
    <mergeCell ref="A4:E4"/>
    <mergeCell ref="F4:I4"/>
    <mergeCell ref="H14:I14"/>
    <mergeCell ref="H17:I17"/>
    <mergeCell ref="E19:I19"/>
    <mergeCell ref="A1:E1"/>
    <mergeCell ref="F1:I1"/>
    <mergeCell ref="A2:E2"/>
    <mergeCell ref="F2:I2"/>
    <mergeCell ref="A3:E3"/>
    <mergeCell ref="F3:I3"/>
  </mergeCells>
  <printOptions horizontalCentered="1"/>
  <pageMargins left="0.17" right="0.16" top="0.17" bottom="0.4" header="0" footer="0"/>
  <pageSetup orientation="portrait"/>
  <headerFooter>
    <oddFooter>&amp;LItalicized bold price: reduction&amp;CBold price: increase&amp;RBold item: NEW in June 2023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84DF-ADCA-4092-9D06-42FA9261BA0C}">
  <dimension ref="A3:D19"/>
  <sheetViews>
    <sheetView workbookViewId="0">
      <selection activeCell="C26" sqref="C26"/>
    </sheetView>
  </sheetViews>
  <sheetFormatPr defaultRowHeight="15" x14ac:dyDescent="0.25"/>
  <cols>
    <col min="1" max="1" width="13.5703125" style="345" customWidth="1"/>
    <col min="2" max="2" width="21.7109375" style="346" customWidth="1"/>
    <col min="3" max="3" width="45.7109375" style="338" customWidth="1"/>
    <col min="4" max="4" width="12.7109375" style="346" customWidth="1"/>
    <col min="5" max="16384" width="9.140625" style="338"/>
  </cols>
  <sheetData>
    <row r="3" spans="1:4" x14ac:dyDescent="0.25">
      <c r="A3" s="335" t="s">
        <v>2295</v>
      </c>
      <c r="B3" s="336" t="s">
        <v>2296</v>
      </c>
      <c r="C3" s="337" t="s">
        <v>36</v>
      </c>
      <c r="D3" s="336" t="s">
        <v>2297</v>
      </c>
    </row>
    <row r="5" spans="1:4" x14ac:dyDescent="0.25">
      <c r="A5" s="335">
        <v>86175</v>
      </c>
      <c r="B5" s="339">
        <v>771877861758</v>
      </c>
      <c r="C5" s="340" t="s">
        <v>2298</v>
      </c>
      <c r="D5" s="336">
        <v>6</v>
      </c>
    </row>
    <row r="6" spans="1:4" x14ac:dyDescent="0.25">
      <c r="A6" s="335">
        <v>86176</v>
      </c>
      <c r="B6" s="339">
        <v>771877861765</v>
      </c>
      <c r="C6" s="340" t="s">
        <v>2195</v>
      </c>
      <c r="D6" s="336">
        <v>12</v>
      </c>
    </row>
    <row r="7" spans="1:4" x14ac:dyDescent="0.25">
      <c r="A7" s="335">
        <v>86178</v>
      </c>
      <c r="B7" s="339">
        <v>771877861789</v>
      </c>
      <c r="C7" s="340" t="s">
        <v>2197</v>
      </c>
      <c r="D7" s="336">
        <v>12</v>
      </c>
    </row>
    <row r="8" spans="1:4" x14ac:dyDescent="0.25">
      <c r="A8" s="335">
        <v>86179</v>
      </c>
      <c r="B8" s="339">
        <v>771877861796</v>
      </c>
      <c r="C8" s="340" t="s">
        <v>2198</v>
      </c>
      <c r="D8" s="336">
        <v>6</v>
      </c>
    </row>
    <row r="9" spans="1:4" x14ac:dyDescent="0.25">
      <c r="A9" s="335">
        <v>82901</v>
      </c>
      <c r="B9" s="339">
        <v>771877829017</v>
      </c>
      <c r="C9" s="340" t="s">
        <v>2187</v>
      </c>
      <c r="D9" s="336">
        <v>12</v>
      </c>
    </row>
    <row r="10" spans="1:4" x14ac:dyDescent="0.25">
      <c r="A10" s="335">
        <v>86182</v>
      </c>
      <c r="B10" s="339">
        <v>771877861826</v>
      </c>
      <c r="C10" s="340" t="s">
        <v>2299</v>
      </c>
      <c r="D10" s="336">
        <v>12</v>
      </c>
    </row>
    <row r="11" spans="1:4" x14ac:dyDescent="0.25">
      <c r="A11" s="335">
        <v>82801</v>
      </c>
      <c r="B11" s="339">
        <v>771877828010</v>
      </c>
      <c r="C11" s="340" t="s">
        <v>2300</v>
      </c>
      <c r="D11" s="336">
        <v>12</v>
      </c>
    </row>
    <row r="12" spans="1:4" x14ac:dyDescent="0.25">
      <c r="A12" s="335">
        <v>84536</v>
      </c>
      <c r="B12" s="339">
        <v>771877845369</v>
      </c>
      <c r="C12" s="340" t="s">
        <v>2301</v>
      </c>
      <c r="D12" s="341">
        <v>12</v>
      </c>
    </row>
    <row r="13" spans="1:4" x14ac:dyDescent="0.25">
      <c r="A13" s="335">
        <v>91802</v>
      </c>
      <c r="B13" s="339">
        <v>771877918025</v>
      </c>
      <c r="C13" s="340" t="s">
        <v>2302</v>
      </c>
      <c r="D13" s="341">
        <v>6</v>
      </c>
    </row>
    <row r="14" spans="1:4" x14ac:dyDescent="0.25">
      <c r="A14" s="335">
        <v>90024</v>
      </c>
      <c r="B14" s="339">
        <v>771877900242</v>
      </c>
      <c r="C14" s="340" t="s">
        <v>2303</v>
      </c>
      <c r="D14" s="341">
        <v>6</v>
      </c>
    </row>
    <row r="15" spans="1:4" x14ac:dyDescent="0.25">
      <c r="A15" s="335">
        <v>83935</v>
      </c>
      <c r="B15" s="339">
        <v>771877839351</v>
      </c>
      <c r="C15" s="340" t="s">
        <v>2304</v>
      </c>
      <c r="D15" s="341">
        <v>1</v>
      </c>
    </row>
    <row r="17" spans="1:2" x14ac:dyDescent="0.25">
      <c r="A17" s="342" t="s">
        <v>2305</v>
      </c>
      <c r="B17" s="343">
        <v>337.5</v>
      </c>
    </row>
    <row r="18" spans="1:2" hidden="1" x14ac:dyDescent="0.25">
      <c r="A18" s="342" t="s">
        <v>2306</v>
      </c>
      <c r="B18" s="344">
        <v>375</v>
      </c>
    </row>
    <row r="19" spans="1:2" x14ac:dyDescent="0.25">
      <c r="B19" s="346" t="s">
        <v>2184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1E154-082F-4AD0-941B-CE499EF8A1D0}">
  <dimension ref="A1:D14"/>
  <sheetViews>
    <sheetView workbookViewId="0">
      <selection activeCell="A9" sqref="A9"/>
    </sheetView>
  </sheetViews>
  <sheetFormatPr defaultRowHeight="15" x14ac:dyDescent="0.25"/>
  <cols>
    <col min="1" max="1" width="13.5703125" style="345" customWidth="1"/>
    <col min="2" max="2" width="21.7109375" style="346" customWidth="1"/>
    <col min="3" max="3" width="45.7109375" style="338" customWidth="1"/>
    <col min="4" max="4" width="12.7109375" style="346" customWidth="1"/>
    <col min="5" max="16384" width="9.140625" style="338"/>
  </cols>
  <sheetData>
    <row r="1" spans="1:4" x14ac:dyDescent="0.25">
      <c r="A1" s="347" t="s">
        <v>2307</v>
      </c>
    </row>
    <row r="3" spans="1:4" x14ac:dyDescent="0.25">
      <c r="A3" s="335" t="s">
        <v>2295</v>
      </c>
      <c r="B3" s="336" t="s">
        <v>2296</v>
      </c>
      <c r="C3" s="337" t="s">
        <v>36</v>
      </c>
      <c r="D3" s="336" t="s">
        <v>2297</v>
      </c>
    </row>
    <row r="5" spans="1:4" x14ac:dyDescent="0.25">
      <c r="A5" s="335">
        <v>83936</v>
      </c>
      <c r="B5" s="339">
        <v>771877861758</v>
      </c>
      <c r="C5" s="337" t="s">
        <v>2308</v>
      </c>
      <c r="D5" s="336">
        <v>1</v>
      </c>
    </row>
    <row r="6" spans="1:4" x14ac:dyDescent="0.25">
      <c r="A6" s="335">
        <v>14100</v>
      </c>
      <c r="B6" s="339">
        <v>771877861765</v>
      </c>
      <c r="C6" s="337" t="s">
        <v>2309</v>
      </c>
      <c r="D6" s="336">
        <v>12</v>
      </c>
    </row>
    <row r="7" spans="1:4" x14ac:dyDescent="0.25">
      <c r="A7" s="335">
        <v>14120</v>
      </c>
      <c r="B7" s="339">
        <v>771877861789</v>
      </c>
      <c r="C7" s="337" t="s">
        <v>2245</v>
      </c>
      <c r="D7" s="336">
        <v>12</v>
      </c>
    </row>
    <row r="9" spans="1:4" x14ac:dyDescent="0.25">
      <c r="A9" s="342" t="s">
        <v>2310</v>
      </c>
      <c r="B9" s="343">
        <v>72</v>
      </c>
    </row>
    <row r="10" spans="1:4" x14ac:dyDescent="0.25">
      <c r="B10" s="346" t="s">
        <v>2184</v>
      </c>
      <c r="C10" s="338" t="s">
        <v>2184</v>
      </c>
    </row>
    <row r="14" spans="1:4" x14ac:dyDescent="0.25">
      <c r="C14" s="338" t="s">
        <v>2184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32D1E-565F-4ABE-B6B3-D3DCF65FA93A}">
  <dimension ref="A1:F1048566"/>
  <sheetViews>
    <sheetView zoomScaleNormal="100" workbookViewId="0">
      <selection activeCell="H24" sqref="H24"/>
    </sheetView>
  </sheetViews>
  <sheetFormatPr defaultRowHeight="15" x14ac:dyDescent="0.25"/>
  <cols>
    <col min="1" max="1" width="8.5703125" style="373" customWidth="1"/>
    <col min="2" max="2" width="58.85546875" style="373" customWidth="1"/>
    <col min="3" max="3" width="5.85546875" style="354" customWidth="1"/>
    <col min="4" max="4" width="11" style="376" customWidth="1"/>
    <col min="5" max="5" width="12.85546875" style="377" customWidth="1"/>
    <col min="6" max="16384" width="9.140625" style="355"/>
  </cols>
  <sheetData>
    <row r="1" spans="1:5" ht="18.75" x14ac:dyDescent="0.3">
      <c r="A1" s="352" t="s">
        <v>2338</v>
      </c>
      <c r="B1" s="353"/>
      <c r="D1" s="477" t="s">
        <v>2339</v>
      </c>
      <c r="E1" s="478"/>
    </row>
    <row r="2" spans="1:5" x14ac:dyDescent="0.25">
      <c r="A2" s="356" t="s">
        <v>2340</v>
      </c>
      <c r="B2" s="357"/>
      <c r="C2" s="358"/>
      <c r="D2" s="359"/>
      <c r="E2" s="360"/>
    </row>
    <row r="3" spans="1:5" s="364" customFormat="1" x14ac:dyDescent="0.25">
      <c r="A3" s="361" t="s">
        <v>2341</v>
      </c>
      <c r="B3" s="361" t="s">
        <v>1176</v>
      </c>
      <c r="C3" s="362" t="s">
        <v>982</v>
      </c>
      <c r="D3" s="363" t="s">
        <v>2342</v>
      </c>
      <c r="E3" s="362" t="s">
        <v>2343</v>
      </c>
    </row>
    <row r="4" spans="1:5" x14ac:dyDescent="0.25">
      <c r="A4" s="365">
        <v>18715</v>
      </c>
      <c r="B4" s="365" t="s">
        <v>115</v>
      </c>
      <c r="C4" s="366">
        <v>2</v>
      </c>
      <c r="D4" s="367">
        <v>15</v>
      </c>
      <c r="E4" s="368">
        <f>C4*D4</f>
        <v>30</v>
      </c>
    </row>
    <row r="5" spans="1:5" x14ac:dyDescent="0.25">
      <c r="A5" s="365">
        <v>18785</v>
      </c>
      <c r="B5" s="365" t="s">
        <v>116</v>
      </c>
      <c r="C5" s="366">
        <v>2</v>
      </c>
      <c r="D5" s="367">
        <v>15</v>
      </c>
      <c r="E5" s="368">
        <f t="shared" ref="E5:E68" si="0">C5*D5</f>
        <v>30</v>
      </c>
    </row>
    <row r="6" spans="1:5" x14ac:dyDescent="0.25">
      <c r="A6" s="365">
        <v>13810</v>
      </c>
      <c r="B6" s="365" t="s">
        <v>69</v>
      </c>
      <c r="C6" s="366">
        <v>4</v>
      </c>
      <c r="D6" s="367">
        <v>10</v>
      </c>
      <c r="E6" s="368">
        <f t="shared" si="0"/>
        <v>40</v>
      </c>
    </row>
    <row r="7" spans="1:5" x14ac:dyDescent="0.25">
      <c r="A7" s="365">
        <v>83600</v>
      </c>
      <c r="B7" s="365" t="s">
        <v>528</v>
      </c>
      <c r="C7" s="366">
        <v>2</v>
      </c>
      <c r="D7" s="367">
        <v>12.5</v>
      </c>
      <c r="E7" s="368">
        <f t="shared" si="0"/>
        <v>25</v>
      </c>
    </row>
    <row r="8" spans="1:5" x14ac:dyDescent="0.25">
      <c r="A8" s="365">
        <v>83601</v>
      </c>
      <c r="B8" s="365" t="s">
        <v>527</v>
      </c>
      <c r="C8" s="366">
        <v>2</v>
      </c>
      <c r="D8" s="367">
        <v>12</v>
      </c>
      <c r="E8" s="368">
        <f t="shared" si="0"/>
        <v>24</v>
      </c>
    </row>
    <row r="9" spans="1:5" x14ac:dyDescent="0.25">
      <c r="A9" s="365">
        <v>83802</v>
      </c>
      <c r="B9" s="365" t="s">
        <v>514</v>
      </c>
      <c r="C9" s="366">
        <v>24</v>
      </c>
      <c r="D9" s="367">
        <v>2.75</v>
      </c>
      <c r="E9" s="368">
        <f t="shared" si="0"/>
        <v>66</v>
      </c>
    </row>
    <row r="10" spans="1:5" x14ac:dyDescent="0.25">
      <c r="A10" s="365">
        <v>83808</v>
      </c>
      <c r="B10" s="365" t="s">
        <v>518</v>
      </c>
      <c r="C10" s="366">
        <v>24</v>
      </c>
      <c r="D10" s="367">
        <v>3</v>
      </c>
      <c r="E10" s="368">
        <f t="shared" si="0"/>
        <v>72</v>
      </c>
    </row>
    <row r="11" spans="1:5" x14ac:dyDescent="0.25">
      <c r="A11" s="365">
        <v>84521</v>
      </c>
      <c r="B11" s="365" t="s">
        <v>533</v>
      </c>
      <c r="C11" s="366">
        <v>24</v>
      </c>
      <c r="D11" s="367">
        <v>2.25</v>
      </c>
      <c r="E11" s="368">
        <f t="shared" si="0"/>
        <v>54</v>
      </c>
    </row>
    <row r="12" spans="1:5" x14ac:dyDescent="0.25">
      <c r="A12" s="365">
        <v>84535</v>
      </c>
      <c r="B12" s="365" t="s">
        <v>542</v>
      </c>
      <c r="C12" s="366">
        <v>24</v>
      </c>
      <c r="D12" s="367">
        <v>2.5</v>
      </c>
      <c r="E12" s="368">
        <f t="shared" si="0"/>
        <v>60</v>
      </c>
    </row>
    <row r="13" spans="1:5" x14ac:dyDescent="0.25">
      <c r="A13" s="365">
        <v>85012</v>
      </c>
      <c r="B13" s="365" t="s">
        <v>545</v>
      </c>
      <c r="C13" s="366">
        <v>4</v>
      </c>
      <c r="D13" s="367">
        <v>8</v>
      </c>
      <c r="E13" s="368">
        <f t="shared" si="0"/>
        <v>32</v>
      </c>
    </row>
    <row r="14" spans="1:5" x14ac:dyDescent="0.25">
      <c r="A14" s="365">
        <v>85013</v>
      </c>
      <c r="B14" s="365" t="s">
        <v>546</v>
      </c>
      <c r="C14" s="366">
        <v>4</v>
      </c>
      <c r="D14" s="367">
        <v>13.5</v>
      </c>
      <c r="E14" s="368">
        <f t="shared" si="0"/>
        <v>54</v>
      </c>
    </row>
    <row r="15" spans="1:5" x14ac:dyDescent="0.25">
      <c r="A15" s="365">
        <v>85018</v>
      </c>
      <c r="B15" s="365" t="s">
        <v>550</v>
      </c>
      <c r="C15" s="366">
        <v>4</v>
      </c>
      <c r="D15" s="367">
        <v>7.5</v>
      </c>
      <c r="E15" s="368">
        <f t="shared" si="0"/>
        <v>30</v>
      </c>
    </row>
    <row r="16" spans="1:5" x14ac:dyDescent="0.25">
      <c r="A16" s="365">
        <v>85501</v>
      </c>
      <c r="B16" s="365" t="s">
        <v>2344</v>
      </c>
      <c r="C16" s="366">
        <v>24</v>
      </c>
      <c r="D16" s="367">
        <v>2</v>
      </c>
      <c r="E16" s="368">
        <f t="shared" si="0"/>
        <v>48</v>
      </c>
    </row>
    <row r="17" spans="1:5" x14ac:dyDescent="0.25">
      <c r="A17" s="365">
        <v>85502</v>
      </c>
      <c r="B17" s="365" t="s">
        <v>2345</v>
      </c>
      <c r="C17" s="366">
        <v>24</v>
      </c>
      <c r="D17" s="367">
        <v>1.75</v>
      </c>
      <c r="E17" s="368">
        <f t="shared" si="0"/>
        <v>42</v>
      </c>
    </row>
    <row r="18" spans="1:5" x14ac:dyDescent="0.25">
      <c r="A18" s="365">
        <v>85505</v>
      </c>
      <c r="B18" s="365" t="s">
        <v>581</v>
      </c>
      <c r="C18" s="366">
        <v>24</v>
      </c>
      <c r="D18" s="367">
        <v>1.75</v>
      </c>
      <c r="E18" s="368">
        <f t="shared" si="0"/>
        <v>42</v>
      </c>
    </row>
    <row r="19" spans="1:5" x14ac:dyDescent="0.25">
      <c r="A19" s="365">
        <v>88090</v>
      </c>
      <c r="B19" s="365" t="s">
        <v>2275</v>
      </c>
      <c r="C19" s="366">
        <v>6</v>
      </c>
      <c r="D19" s="367">
        <v>2</v>
      </c>
      <c r="E19" s="368">
        <f t="shared" si="0"/>
        <v>12</v>
      </c>
    </row>
    <row r="20" spans="1:5" x14ac:dyDescent="0.25">
      <c r="A20" s="365">
        <v>90001</v>
      </c>
      <c r="B20" s="365" t="s">
        <v>701</v>
      </c>
      <c r="C20" s="366">
        <v>6</v>
      </c>
      <c r="D20" s="367">
        <v>2</v>
      </c>
      <c r="E20" s="368">
        <f t="shared" si="0"/>
        <v>12</v>
      </c>
    </row>
    <row r="21" spans="1:5" x14ac:dyDescent="0.25">
      <c r="A21" s="365">
        <v>90002</v>
      </c>
      <c r="B21" s="365" t="s">
        <v>702</v>
      </c>
      <c r="C21" s="366">
        <v>6</v>
      </c>
      <c r="D21" s="367">
        <v>2</v>
      </c>
      <c r="E21" s="368">
        <f t="shared" si="0"/>
        <v>12</v>
      </c>
    </row>
    <row r="22" spans="1:5" x14ac:dyDescent="0.25">
      <c r="A22" s="365">
        <v>90003</v>
      </c>
      <c r="B22" s="365" t="s">
        <v>703</v>
      </c>
      <c r="C22" s="366">
        <v>6</v>
      </c>
      <c r="D22" s="367">
        <v>2.75</v>
      </c>
      <c r="E22" s="368">
        <f t="shared" si="0"/>
        <v>16.5</v>
      </c>
    </row>
    <row r="23" spans="1:5" x14ac:dyDescent="0.25">
      <c r="A23" s="365">
        <v>90004</v>
      </c>
      <c r="B23" s="365" t="s">
        <v>704</v>
      </c>
      <c r="C23" s="366">
        <v>6</v>
      </c>
      <c r="D23" s="367">
        <v>2.75</v>
      </c>
      <c r="E23" s="368">
        <f t="shared" si="0"/>
        <v>16.5</v>
      </c>
    </row>
    <row r="24" spans="1:5" x14ac:dyDescent="0.25">
      <c r="A24" s="365">
        <v>90009</v>
      </c>
      <c r="B24" s="365" t="s">
        <v>706</v>
      </c>
      <c r="C24" s="366">
        <v>6</v>
      </c>
      <c r="D24" s="367">
        <v>3.25</v>
      </c>
      <c r="E24" s="368">
        <f t="shared" si="0"/>
        <v>19.5</v>
      </c>
    </row>
    <row r="25" spans="1:5" x14ac:dyDescent="0.25">
      <c r="A25" s="365">
        <v>90015</v>
      </c>
      <c r="B25" s="365" t="s">
        <v>710</v>
      </c>
      <c r="C25" s="366">
        <v>6</v>
      </c>
      <c r="D25" s="367">
        <v>4</v>
      </c>
      <c r="E25" s="368">
        <f t="shared" si="0"/>
        <v>24</v>
      </c>
    </row>
    <row r="26" spans="1:5" x14ac:dyDescent="0.25">
      <c r="A26" s="365">
        <v>90016</v>
      </c>
      <c r="B26" s="365" t="s">
        <v>711</v>
      </c>
      <c r="C26" s="366">
        <v>6</v>
      </c>
      <c r="D26" s="367">
        <v>3</v>
      </c>
      <c r="E26" s="368">
        <f t="shared" si="0"/>
        <v>18</v>
      </c>
    </row>
    <row r="27" spans="1:5" x14ac:dyDescent="0.25">
      <c r="A27" s="365">
        <v>90017</v>
      </c>
      <c r="B27" s="365" t="s">
        <v>712</v>
      </c>
      <c r="C27" s="366">
        <v>6</v>
      </c>
      <c r="D27" s="367">
        <v>3.5</v>
      </c>
      <c r="E27" s="368">
        <f t="shared" si="0"/>
        <v>21</v>
      </c>
    </row>
    <row r="28" spans="1:5" x14ac:dyDescent="0.25">
      <c r="A28" s="365">
        <v>90018</v>
      </c>
      <c r="B28" s="365" t="s">
        <v>713</v>
      </c>
      <c r="C28" s="366">
        <v>6</v>
      </c>
      <c r="D28" s="367">
        <v>3.5</v>
      </c>
      <c r="E28" s="368">
        <f t="shared" si="0"/>
        <v>21</v>
      </c>
    </row>
    <row r="29" spans="1:5" x14ac:dyDescent="0.25">
      <c r="A29" s="365">
        <v>90020</v>
      </c>
      <c r="B29" s="365" t="s">
        <v>714</v>
      </c>
      <c r="C29" s="366">
        <v>6</v>
      </c>
      <c r="D29" s="367">
        <v>2.5</v>
      </c>
      <c r="E29" s="368">
        <f t="shared" si="0"/>
        <v>15</v>
      </c>
    </row>
    <row r="30" spans="1:5" x14ac:dyDescent="0.25">
      <c r="A30" s="365">
        <v>90021</v>
      </c>
      <c r="B30" s="365" t="s">
        <v>715</v>
      </c>
      <c r="C30" s="366">
        <v>6</v>
      </c>
      <c r="D30" s="367">
        <v>3.5</v>
      </c>
      <c r="E30" s="368">
        <f t="shared" si="0"/>
        <v>21</v>
      </c>
    </row>
    <row r="31" spans="1:5" x14ac:dyDescent="0.25">
      <c r="A31" s="365">
        <v>90022</v>
      </c>
      <c r="B31" s="365" t="s">
        <v>716</v>
      </c>
      <c r="C31" s="366">
        <v>6</v>
      </c>
      <c r="D31" s="367">
        <v>3.25</v>
      </c>
      <c r="E31" s="368">
        <f t="shared" si="0"/>
        <v>19.5</v>
      </c>
    </row>
    <row r="32" spans="1:5" x14ac:dyDescent="0.25">
      <c r="A32" s="365">
        <v>90023</v>
      </c>
      <c r="B32" s="365" t="s">
        <v>2346</v>
      </c>
      <c r="C32" s="366">
        <v>6</v>
      </c>
      <c r="D32" s="367">
        <v>4</v>
      </c>
      <c r="E32" s="368">
        <f t="shared" si="0"/>
        <v>24</v>
      </c>
    </row>
    <row r="33" spans="1:5" x14ac:dyDescent="0.25">
      <c r="A33" s="365">
        <v>90024</v>
      </c>
      <c r="B33" s="365" t="s">
        <v>2347</v>
      </c>
      <c r="C33" s="366">
        <v>6</v>
      </c>
      <c r="D33" s="367">
        <v>4</v>
      </c>
      <c r="E33" s="368">
        <f t="shared" si="0"/>
        <v>24</v>
      </c>
    </row>
    <row r="34" spans="1:5" s="364" customFormat="1" x14ac:dyDescent="0.25">
      <c r="A34" s="361">
        <v>90025</v>
      </c>
      <c r="B34" s="361" t="s">
        <v>2206</v>
      </c>
      <c r="C34" s="369">
        <v>6</v>
      </c>
      <c r="D34" s="370">
        <v>3.5</v>
      </c>
      <c r="E34" s="371">
        <f t="shared" si="0"/>
        <v>21</v>
      </c>
    </row>
    <row r="35" spans="1:5" x14ac:dyDescent="0.25">
      <c r="A35" s="365">
        <v>90201</v>
      </c>
      <c r="B35" s="365" t="s">
        <v>719</v>
      </c>
      <c r="C35" s="366">
        <v>6</v>
      </c>
      <c r="D35" s="367">
        <v>4</v>
      </c>
      <c r="E35" s="368">
        <f t="shared" si="0"/>
        <v>24</v>
      </c>
    </row>
    <row r="36" spans="1:5" x14ac:dyDescent="0.25">
      <c r="A36" s="365">
        <v>90202</v>
      </c>
      <c r="B36" s="365" t="s">
        <v>720</v>
      </c>
      <c r="C36" s="366">
        <v>6</v>
      </c>
      <c r="D36" s="367">
        <v>3</v>
      </c>
      <c r="E36" s="368">
        <f t="shared" si="0"/>
        <v>18</v>
      </c>
    </row>
    <row r="37" spans="1:5" x14ac:dyDescent="0.25">
      <c r="A37" s="365">
        <v>90205</v>
      </c>
      <c r="B37" s="365" t="s">
        <v>721</v>
      </c>
      <c r="C37" s="366">
        <v>6</v>
      </c>
      <c r="D37" s="367">
        <v>4</v>
      </c>
      <c r="E37" s="368">
        <f t="shared" si="0"/>
        <v>24</v>
      </c>
    </row>
    <row r="38" spans="1:5" x14ac:dyDescent="0.25">
      <c r="A38" s="365">
        <v>90206</v>
      </c>
      <c r="B38" s="365" t="s">
        <v>722</v>
      </c>
      <c r="C38" s="366">
        <v>6</v>
      </c>
      <c r="D38" s="367">
        <v>4</v>
      </c>
      <c r="E38" s="368">
        <f t="shared" si="0"/>
        <v>24</v>
      </c>
    </row>
    <row r="39" spans="1:5" x14ac:dyDescent="0.25">
      <c r="A39" s="365">
        <v>90207</v>
      </c>
      <c r="B39" s="365" t="s">
        <v>723</v>
      </c>
      <c r="C39" s="366">
        <v>6</v>
      </c>
      <c r="D39" s="367">
        <v>3.5</v>
      </c>
      <c r="E39" s="368">
        <f t="shared" si="0"/>
        <v>21</v>
      </c>
    </row>
    <row r="40" spans="1:5" x14ac:dyDescent="0.25">
      <c r="A40" s="365">
        <v>90208</v>
      </c>
      <c r="B40" s="365" t="s">
        <v>724</v>
      </c>
      <c r="C40" s="366">
        <v>6</v>
      </c>
      <c r="D40" s="367">
        <v>3</v>
      </c>
      <c r="E40" s="368">
        <f t="shared" si="0"/>
        <v>18</v>
      </c>
    </row>
    <row r="41" spans="1:5" x14ac:dyDescent="0.25">
      <c r="A41" s="365">
        <v>90209</v>
      </c>
      <c r="B41" s="365" t="s">
        <v>725</v>
      </c>
      <c r="C41" s="366">
        <v>6</v>
      </c>
      <c r="D41" s="367">
        <v>2.5</v>
      </c>
      <c r="E41" s="368">
        <f t="shared" si="0"/>
        <v>15</v>
      </c>
    </row>
    <row r="42" spans="1:5" x14ac:dyDescent="0.25">
      <c r="A42" s="365">
        <v>90401</v>
      </c>
      <c r="B42" s="365" t="s">
        <v>726</v>
      </c>
      <c r="C42" s="366">
        <v>6</v>
      </c>
      <c r="D42" s="367">
        <v>3.25</v>
      </c>
      <c r="E42" s="368">
        <f t="shared" si="0"/>
        <v>19.5</v>
      </c>
    </row>
    <row r="43" spans="1:5" x14ac:dyDescent="0.25">
      <c r="A43" s="365">
        <v>90402</v>
      </c>
      <c r="B43" s="365" t="s">
        <v>727</v>
      </c>
      <c r="C43" s="366">
        <v>6</v>
      </c>
      <c r="D43" s="367">
        <v>2.25</v>
      </c>
      <c r="E43" s="368">
        <f t="shared" si="0"/>
        <v>13.5</v>
      </c>
    </row>
    <row r="44" spans="1:5" x14ac:dyDescent="0.25">
      <c r="A44" s="365">
        <v>90404</v>
      </c>
      <c r="B44" s="365" t="s">
        <v>728</v>
      </c>
      <c r="C44" s="366">
        <v>6</v>
      </c>
      <c r="D44" s="367">
        <v>2.5</v>
      </c>
      <c r="E44" s="368">
        <f t="shared" si="0"/>
        <v>15</v>
      </c>
    </row>
    <row r="45" spans="1:5" x14ac:dyDescent="0.25">
      <c r="A45" s="365">
        <v>90405</v>
      </c>
      <c r="B45" s="365" t="s">
        <v>729</v>
      </c>
      <c r="C45" s="366">
        <v>6</v>
      </c>
      <c r="D45" s="367">
        <v>2.5</v>
      </c>
      <c r="E45" s="368">
        <f t="shared" si="0"/>
        <v>15</v>
      </c>
    </row>
    <row r="46" spans="1:5" x14ac:dyDescent="0.25">
      <c r="A46" s="365">
        <v>90406</v>
      </c>
      <c r="B46" s="365" t="s">
        <v>730</v>
      </c>
      <c r="C46" s="366">
        <v>6</v>
      </c>
      <c r="D46" s="367">
        <v>2.75</v>
      </c>
      <c r="E46" s="368">
        <f t="shared" si="0"/>
        <v>16.5</v>
      </c>
    </row>
    <row r="47" spans="1:5" x14ac:dyDescent="0.25">
      <c r="A47" s="365">
        <v>90407</v>
      </c>
      <c r="B47" s="365" t="s">
        <v>731</v>
      </c>
      <c r="C47" s="366">
        <v>6</v>
      </c>
      <c r="D47" s="367">
        <v>3.25</v>
      </c>
      <c r="E47" s="368">
        <f t="shared" si="0"/>
        <v>19.5</v>
      </c>
    </row>
    <row r="48" spans="1:5" x14ac:dyDescent="0.25">
      <c r="A48" s="365">
        <v>90408</v>
      </c>
      <c r="B48" s="365" t="s">
        <v>732</v>
      </c>
      <c r="C48" s="366">
        <v>12</v>
      </c>
      <c r="D48" s="367">
        <v>2.5</v>
      </c>
      <c r="E48" s="368">
        <f t="shared" si="0"/>
        <v>30</v>
      </c>
    </row>
    <row r="49" spans="1:5" x14ac:dyDescent="0.25">
      <c r="A49" s="365">
        <v>90413</v>
      </c>
      <c r="B49" s="365" t="s">
        <v>1119</v>
      </c>
      <c r="C49" s="366">
        <v>6</v>
      </c>
      <c r="D49" s="367">
        <v>2.5</v>
      </c>
      <c r="E49" s="368">
        <f t="shared" si="0"/>
        <v>15</v>
      </c>
    </row>
    <row r="50" spans="1:5" x14ac:dyDescent="0.25">
      <c r="A50" s="365">
        <v>90414</v>
      </c>
      <c r="B50" s="365" t="s">
        <v>2348</v>
      </c>
      <c r="C50" s="366">
        <v>6</v>
      </c>
      <c r="D50" s="367">
        <v>4</v>
      </c>
      <c r="E50" s="368">
        <f t="shared" si="0"/>
        <v>24</v>
      </c>
    </row>
    <row r="51" spans="1:5" x14ac:dyDescent="0.25">
      <c r="A51" s="365">
        <v>90415</v>
      </c>
      <c r="B51" s="365" t="s">
        <v>735</v>
      </c>
      <c r="C51" s="366">
        <v>6</v>
      </c>
      <c r="D51" s="367">
        <v>4</v>
      </c>
      <c r="E51" s="368">
        <f t="shared" si="0"/>
        <v>24</v>
      </c>
    </row>
    <row r="52" spans="1:5" x14ac:dyDescent="0.25">
      <c r="A52" s="365">
        <v>90418</v>
      </c>
      <c r="B52" s="365" t="s">
        <v>737</v>
      </c>
      <c r="C52" s="366">
        <v>12</v>
      </c>
      <c r="D52" s="367">
        <v>3</v>
      </c>
      <c r="E52" s="368">
        <f t="shared" si="0"/>
        <v>36</v>
      </c>
    </row>
    <row r="53" spans="1:5" x14ac:dyDescent="0.25">
      <c r="A53" s="365">
        <v>90420</v>
      </c>
      <c r="B53" s="365" t="s">
        <v>738</v>
      </c>
      <c r="C53" s="366">
        <v>6</v>
      </c>
      <c r="D53" s="367">
        <v>4</v>
      </c>
      <c r="E53" s="368">
        <f t="shared" si="0"/>
        <v>24</v>
      </c>
    </row>
    <row r="54" spans="1:5" x14ac:dyDescent="0.25">
      <c r="A54" s="365">
        <v>90423</v>
      </c>
      <c r="B54" s="365" t="s">
        <v>739</v>
      </c>
      <c r="C54" s="366">
        <v>6</v>
      </c>
      <c r="D54" s="367">
        <v>4.5</v>
      </c>
      <c r="E54" s="368">
        <f t="shared" si="0"/>
        <v>27</v>
      </c>
    </row>
    <row r="55" spans="1:5" x14ac:dyDescent="0.25">
      <c r="A55" s="365">
        <v>90424</v>
      </c>
      <c r="B55" s="365" t="s">
        <v>638</v>
      </c>
      <c r="C55" s="366">
        <v>12</v>
      </c>
      <c r="D55" s="367">
        <v>3</v>
      </c>
      <c r="E55" s="368">
        <f t="shared" si="0"/>
        <v>36</v>
      </c>
    </row>
    <row r="56" spans="1:5" s="364" customFormat="1" x14ac:dyDescent="0.25">
      <c r="A56" s="361">
        <v>90425</v>
      </c>
      <c r="B56" s="361" t="s">
        <v>2207</v>
      </c>
      <c r="C56" s="369">
        <v>6</v>
      </c>
      <c r="D56" s="370">
        <v>4.5</v>
      </c>
      <c r="E56" s="371">
        <f t="shared" si="0"/>
        <v>27</v>
      </c>
    </row>
    <row r="57" spans="1:5" s="364" customFormat="1" x14ac:dyDescent="0.25">
      <c r="A57" s="361">
        <v>90426</v>
      </c>
      <c r="B57" s="361" t="s">
        <v>2208</v>
      </c>
      <c r="C57" s="369">
        <v>6</v>
      </c>
      <c r="D57" s="370">
        <v>3</v>
      </c>
      <c r="E57" s="371">
        <f t="shared" si="0"/>
        <v>18</v>
      </c>
    </row>
    <row r="58" spans="1:5" x14ac:dyDescent="0.25">
      <c r="A58" s="365">
        <v>90601</v>
      </c>
      <c r="B58" s="365" t="s">
        <v>740</v>
      </c>
      <c r="C58" s="366">
        <v>6</v>
      </c>
      <c r="D58" s="367">
        <v>3</v>
      </c>
      <c r="E58" s="368">
        <f t="shared" si="0"/>
        <v>18</v>
      </c>
    </row>
    <row r="59" spans="1:5" x14ac:dyDescent="0.25">
      <c r="A59" s="365">
        <v>90603</v>
      </c>
      <c r="B59" s="365" t="s">
        <v>741</v>
      </c>
      <c r="C59" s="366">
        <v>6</v>
      </c>
      <c r="D59" s="367">
        <v>3</v>
      </c>
      <c r="E59" s="368">
        <f t="shared" si="0"/>
        <v>18</v>
      </c>
    </row>
    <row r="60" spans="1:5" ht="14.25" customHeight="1" x14ac:dyDescent="0.25">
      <c r="A60" s="365">
        <v>90607</v>
      </c>
      <c r="B60" s="365" t="s">
        <v>742</v>
      </c>
      <c r="C60" s="366">
        <v>6</v>
      </c>
      <c r="D60" s="367">
        <v>3.5</v>
      </c>
      <c r="E60" s="368">
        <f t="shared" si="0"/>
        <v>21</v>
      </c>
    </row>
    <row r="61" spans="1:5" x14ac:dyDescent="0.25">
      <c r="A61" s="365">
        <v>90608</v>
      </c>
      <c r="B61" s="365" t="s">
        <v>743</v>
      </c>
      <c r="C61" s="366">
        <v>6</v>
      </c>
      <c r="D61" s="367">
        <v>3.5</v>
      </c>
      <c r="E61" s="368">
        <f t="shared" si="0"/>
        <v>21</v>
      </c>
    </row>
    <row r="62" spans="1:5" x14ac:dyDescent="0.25">
      <c r="A62" s="365">
        <v>90609</v>
      </c>
      <c r="B62" s="365" t="s">
        <v>744</v>
      </c>
      <c r="C62" s="366">
        <v>6</v>
      </c>
      <c r="D62" s="367">
        <v>3.5</v>
      </c>
      <c r="E62" s="368">
        <f t="shared" si="0"/>
        <v>21</v>
      </c>
    </row>
    <row r="63" spans="1:5" x14ac:dyDescent="0.25">
      <c r="A63" s="365">
        <v>90611</v>
      </c>
      <c r="B63" s="365" t="s">
        <v>745</v>
      </c>
      <c r="C63" s="366">
        <v>6</v>
      </c>
      <c r="D63" s="367">
        <v>3</v>
      </c>
      <c r="E63" s="368">
        <f t="shared" si="0"/>
        <v>18</v>
      </c>
    </row>
    <row r="64" spans="1:5" x14ac:dyDescent="0.25">
      <c r="A64" s="365">
        <v>91203</v>
      </c>
      <c r="B64" s="365" t="s">
        <v>754</v>
      </c>
      <c r="C64" s="366">
        <v>6</v>
      </c>
      <c r="D64" s="367">
        <v>3</v>
      </c>
      <c r="E64" s="368">
        <f t="shared" si="0"/>
        <v>18</v>
      </c>
    </row>
    <row r="65" spans="1:6" x14ac:dyDescent="0.25">
      <c r="A65" s="365">
        <v>91206</v>
      </c>
      <c r="B65" s="365" t="s">
        <v>756</v>
      </c>
      <c r="C65" s="366">
        <v>6</v>
      </c>
      <c r="D65" s="367">
        <v>4.5</v>
      </c>
      <c r="E65" s="368">
        <f t="shared" si="0"/>
        <v>27</v>
      </c>
    </row>
    <row r="66" spans="1:6" x14ac:dyDescent="0.25">
      <c r="A66" s="365">
        <v>91208</v>
      </c>
      <c r="B66" s="365" t="s">
        <v>758</v>
      </c>
      <c r="C66" s="366">
        <v>6</v>
      </c>
      <c r="D66" s="367">
        <v>6</v>
      </c>
      <c r="E66" s="368">
        <f t="shared" si="0"/>
        <v>36</v>
      </c>
    </row>
    <row r="67" spans="1:6" x14ac:dyDescent="0.25">
      <c r="A67" s="365">
        <v>91210</v>
      </c>
      <c r="B67" s="365" t="s">
        <v>759</v>
      </c>
      <c r="C67" s="366">
        <v>6</v>
      </c>
      <c r="D67" s="367">
        <v>4.5</v>
      </c>
      <c r="E67" s="368">
        <f t="shared" si="0"/>
        <v>27</v>
      </c>
    </row>
    <row r="68" spans="1:6" x14ac:dyDescent="0.25">
      <c r="A68" s="365">
        <v>91211</v>
      </c>
      <c r="B68" s="365" t="s">
        <v>760</v>
      </c>
      <c r="C68" s="366">
        <v>6</v>
      </c>
      <c r="D68" s="367">
        <v>3.75</v>
      </c>
      <c r="E68" s="368">
        <f t="shared" si="0"/>
        <v>22.5</v>
      </c>
    </row>
    <row r="69" spans="1:6" x14ac:dyDescent="0.25">
      <c r="A69" s="365">
        <v>91213</v>
      </c>
      <c r="B69" s="365" t="s">
        <v>761</v>
      </c>
      <c r="C69" s="366">
        <v>6</v>
      </c>
      <c r="D69" s="367">
        <v>5</v>
      </c>
      <c r="E69" s="368">
        <f t="shared" ref="E69:E101" si="1">C69*D69</f>
        <v>30</v>
      </c>
    </row>
    <row r="70" spans="1:6" x14ac:dyDescent="0.25">
      <c r="A70" s="365">
        <v>91215</v>
      </c>
      <c r="B70" s="365" t="s">
        <v>762</v>
      </c>
      <c r="C70" s="366">
        <v>6</v>
      </c>
      <c r="D70" s="367">
        <v>4.5</v>
      </c>
      <c r="E70" s="368">
        <f t="shared" si="1"/>
        <v>27</v>
      </c>
    </row>
    <row r="71" spans="1:6" x14ac:dyDescent="0.25">
      <c r="A71" s="365">
        <v>91216</v>
      </c>
      <c r="B71" s="365" t="s">
        <v>763</v>
      </c>
      <c r="C71" s="366">
        <v>6</v>
      </c>
      <c r="D71" s="367">
        <v>4.5</v>
      </c>
      <c r="E71" s="368">
        <f t="shared" si="1"/>
        <v>27</v>
      </c>
    </row>
    <row r="72" spans="1:6" x14ac:dyDescent="0.25">
      <c r="A72" s="365">
        <v>91217</v>
      </c>
      <c r="B72" s="365" t="s">
        <v>764</v>
      </c>
      <c r="C72" s="366">
        <v>6</v>
      </c>
      <c r="D72" s="367">
        <v>3.5</v>
      </c>
      <c r="E72" s="368">
        <f t="shared" si="1"/>
        <v>21</v>
      </c>
    </row>
    <row r="73" spans="1:6" x14ac:dyDescent="0.25">
      <c r="A73" s="365">
        <v>91219</v>
      </c>
      <c r="B73" s="365" t="s">
        <v>765</v>
      </c>
      <c r="C73" s="366">
        <v>6</v>
      </c>
      <c r="D73" s="367">
        <v>4.5</v>
      </c>
      <c r="E73" s="368">
        <f t="shared" si="1"/>
        <v>27</v>
      </c>
    </row>
    <row r="74" spans="1:6" x14ac:dyDescent="0.25">
      <c r="A74" s="365">
        <v>91220</v>
      </c>
      <c r="B74" s="365" t="s">
        <v>766</v>
      </c>
      <c r="C74" s="366">
        <v>6</v>
      </c>
      <c r="D74" s="367">
        <v>4.5</v>
      </c>
      <c r="E74" s="368">
        <f t="shared" si="1"/>
        <v>27</v>
      </c>
    </row>
    <row r="75" spans="1:6" x14ac:dyDescent="0.25">
      <c r="A75" s="365">
        <v>91221</v>
      </c>
      <c r="B75" s="365" t="s">
        <v>767</v>
      </c>
      <c r="C75" s="366">
        <v>6</v>
      </c>
      <c r="D75" s="367">
        <v>6</v>
      </c>
      <c r="E75" s="368">
        <f t="shared" si="1"/>
        <v>36</v>
      </c>
    </row>
    <row r="76" spans="1:6" s="364" customFormat="1" x14ac:dyDescent="0.25">
      <c r="A76" s="361">
        <v>91222</v>
      </c>
      <c r="B76" s="361" t="s">
        <v>2209</v>
      </c>
      <c r="C76" s="369">
        <v>6</v>
      </c>
      <c r="D76" s="370">
        <v>3.5</v>
      </c>
      <c r="E76" s="371">
        <f t="shared" si="1"/>
        <v>21</v>
      </c>
    </row>
    <row r="77" spans="1:6" s="364" customFormat="1" x14ac:dyDescent="0.25">
      <c r="A77" s="361">
        <v>91223</v>
      </c>
      <c r="B77" s="361" t="s">
        <v>2210</v>
      </c>
      <c r="C77" s="369">
        <v>6</v>
      </c>
      <c r="D77" s="370">
        <v>6</v>
      </c>
      <c r="E77" s="371">
        <f t="shared" si="1"/>
        <v>36</v>
      </c>
    </row>
    <row r="78" spans="1:6" x14ac:dyDescent="0.25">
      <c r="A78" s="365">
        <v>91801</v>
      </c>
      <c r="B78" s="365" t="s">
        <v>768</v>
      </c>
      <c r="C78" s="366">
        <v>6</v>
      </c>
      <c r="D78" s="367">
        <v>2</v>
      </c>
      <c r="E78" s="368">
        <f t="shared" si="1"/>
        <v>12</v>
      </c>
      <c r="F78" s="372"/>
    </row>
    <row r="79" spans="1:6" x14ac:dyDescent="0.25">
      <c r="A79" s="365">
        <v>91802</v>
      </c>
      <c r="B79" s="365" t="s">
        <v>769</v>
      </c>
      <c r="C79" s="366">
        <v>6</v>
      </c>
      <c r="D79" s="367">
        <v>3.25</v>
      </c>
      <c r="E79" s="368">
        <f t="shared" si="1"/>
        <v>19.5</v>
      </c>
    </row>
    <row r="80" spans="1:6" x14ac:dyDescent="0.25">
      <c r="A80" s="365">
        <v>91803</v>
      </c>
      <c r="B80" s="365" t="s">
        <v>770</v>
      </c>
      <c r="C80" s="366">
        <v>6</v>
      </c>
      <c r="D80" s="367">
        <v>2</v>
      </c>
      <c r="E80" s="368">
        <f t="shared" si="1"/>
        <v>12</v>
      </c>
    </row>
    <row r="81" spans="1:5" x14ac:dyDescent="0.25">
      <c r="A81" s="365">
        <v>91804</v>
      </c>
      <c r="B81" s="365" t="s">
        <v>771</v>
      </c>
      <c r="C81" s="366">
        <v>6</v>
      </c>
      <c r="D81" s="367">
        <v>2</v>
      </c>
      <c r="E81" s="368">
        <f t="shared" si="1"/>
        <v>12</v>
      </c>
    </row>
    <row r="82" spans="1:5" x14ac:dyDescent="0.25">
      <c r="A82" s="365">
        <v>91805</v>
      </c>
      <c r="B82" s="365" t="s">
        <v>772</v>
      </c>
      <c r="C82" s="366">
        <v>6</v>
      </c>
      <c r="D82" s="367">
        <v>4.5</v>
      </c>
      <c r="E82" s="368">
        <f t="shared" si="1"/>
        <v>27</v>
      </c>
    </row>
    <row r="83" spans="1:5" x14ac:dyDescent="0.25">
      <c r="A83" s="365">
        <v>91806</v>
      </c>
      <c r="B83" s="365" t="s">
        <v>773</v>
      </c>
      <c r="C83" s="366">
        <v>6</v>
      </c>
      <c r="D83" s="367">
        <v>4.75</v>
      </c>
      <c r="E83" s="368">
        <f t="shared" si="1"/>
        <v>28.5</v>
      </c>
    </row>
    <row r="84" spans="1:5" x14ac:dyDescent="0.25">
      <c r="A84" s="365">
        <v>91808</v>
      </c>
      <c r="B84" s="365" t="s">
        <v>775</v>
      </c>
      <c r="C84" s="366">
        <v>6</v>
      </c>
      <c r="D84" s="367">
        <v>6</v>
      </c>
      <c r="E84" s="368">
        <f t="shared" si="1"/>
        <v>36</v>
      </c>
    </row>
    <row r="85" spans="1:5" x14ac:dyDescent="0.25">
      <c r="A85" s="365">
        <v>91809</v>
      </c>
      <c r="B85" s="365" t="s">
        <v>776</v>
      </c>
      <c r="C85" s="366">
        <v>6</v>
      </c>
      <c r="D85" s="367">
        <v>5.5</v>
      </c>
      <c r="E85" s="368">
        <f t="shared" si="1"/>
        <v>33</v>
      </c>
    </row>
    <row r="86" spans="1:5" x14ac:dyDescent="0.25">
      <c r="A86" s="365">
        <v>92001</v>
      </c>
      <c r="B86" s="365" t="s">
        <v>778</v>
      </c>
      <c r="C86" s="366">
        <v>6</v>
      </c>
      <c r="D86" s="367">
        <v>1.75</v>
      </c>
      <c r="E86" s="368">
        <f t="shared" si="1"/>
        <v>10.5</v>
      </c>
    </row>
    <row r="87" spans="1:5" x14ac:dyDescent="0.25">
      <c r="A87" s="365">
        <v>92002</v>
      </c>
      <c r="B87" s="365" t="s">
        <v>779</v>
      </c>
      <c r="C87" s="366">
        <v>6</v>
      </c>
      <c r="D87" s="367">
        <v>3.5</v>
      </c>
      <c r="E87" s="368">
        <f t="shared" si="1"/>
        <v>21</v>
      </c>
    </row>
    <row r="88" spans="1:5" x14ac:dyDescent="0.25">
      <c r="A88" s="365">
        <v>92201</v>
      </c>
      <c r="B88" s="365" t="s">
        <v>783</v>
      </c>
      <c r="C88" s="366">
        <v>6</v>
      </c>
      <c r="D88" s="367">
        <v>2.5</v>
      </c>
      <c r="E88" s="368">
        <f t="shared" si="1"/>
        <v>15</v>
      </c>
    </row>
    <row r="89" spans="1:5" x14ac:dyDescent="0.25">
      <c r="A89" s="365">
        <v>92202</v>
      </c>
      <c r="B89" s="365" t="s">
        <v>784</v>
      </c>
      <c r="C89" s="366">
        <v>6</v>
      </c>
      <c r="D89" s="367">
        <v>3.25</v>
      </c>
      <c r="E89" s="368">
        <f t="shared" si="1"/>
        <v>19.5</v>
      </c>
    </row>
    <row r="90" spans="1:5" x14ac:dyDescent="0.25">
      <c r="A90" s="365">
        <v>92203</v>
      </c>
      <c r="B90" s="365" t="s">
        <v>785</v>
      </c>
      <c r="C90" s="366">
        <v>6</v>
      </c>
      <c r="D90" s="367">
        <v>3.25</v>
      </c>
      <c r="E90" s="368">
        <f t="shared" si="1"/>
        <v>19.5</v>
      </c>
    </row>
    <row r="91" spans="1:5" x14ac:dyDescent="0.25">
      <c r="A91" s="365">
        <v>92204</v>
      </c>
      <c r="B91" s="365" t="s">
        <v>786</v>
      </c>
      <c r="C91" s="366">
        <v>6</v>
      </c>
      <c r="D91" s="367">
        <v>3.25</v>
      </c>
      <c r="E91" s="368">
        <f t="shared" si="1"/>
        <v>19.5</v>
      </c>
    </row>
    <row r="92" spans="1:5" x14ac:dyDescent="0.25">
      <c r="A92" s="365">
        <v>92205</v>
      </c>
      <c r="B92" s="365" t="s">
        <v>787</v>
      </c>
      <c r="C92" s="366">
        <v>12</v>
      </c>
      <c r="D92" s="367">
        <v>2.5</v>
      </c>
      <c r="E92" s="368">
        <f t="shared" si="1"/>
        <v>30</v>
      </c>
    </row>
    <row r="93" spans="1:5" x14ac:dyDescent="0.25">
      <c r="A93" s="365">
        <v>92206</v>
      </c>
      <c r="B93" s="365" t="s">
        <v>788</v>
      </c>
      <c r="C93" s="366">
        <v>6</v>
      </c>
      <c r="D93" s="367">
        <v>3</v>
      </c>
      <c r="E93" s="368">
        <f t="shared" si="1"/>
        <v>18</v>
      </c>
    </row>
    <row r="94" spans="1:5" x14ac:dyDescent="0.25">
      <c r="A94" s="365">
        <v>92207</v>
      </c>
      <c r="B94" s="365" t="s">
        <v>789</v>
      </c>
      <c r="C94" s="366">
        <v>6</v>
      </c>
      <c r="D94" s="367">
        <v>3</v>
      </c>
      <c r="E94" s="368">
        <f t="shared" si="1"/>
        <v>18</v>
      </c>
    </row>
    <row r="95" spans="1:5" x14ac:dyDescent="0.25">
      <c r="A95" s="365">
        <v>92208</v>
      </c>
      <c r="B95" s="365" t="s">
        <v>790</v>
      </c>
      <c r="C95" s="366">
        <v>6</v>
      </c>
      <c r="D95" s="367">
        <v>3</v>
      </c>
      <c r="E95" s="368">
        <f t="shared" si="1"/>
        <v>18</v>
      </c>
    </row>
    <row r="96" spans="1:5" x14ac:dyDescent="0.25">
      <c r="A96" s="365">
        <v>92211</v>
      </c>
      <c r="B96" s="365" t="s">
        <v>793</v>
      </c>
      <c r="C96" s="366">
        <v>6</v>
      </c>
      <c r="D96" s="367">
        <v>4</v>
      </c>
      <c r="E96" s="368">
        <f t="shared" si="1"/>
        <v>24</v>
      </c>
    </row>
    <row r="97" spans="1:5" x14ac:dyDescent="0.25">
      <c r="A97" s="365">
        <v>92402</v>
      </c>
      <c r="B97" s="365" t="s">
        <v>795</v>
      </c>
      <c r="C97" s="366">
        <v>6</v>
      </c>
      <c r="D97" s="367">
        <v>3.25</v>
      </c>
      <c r="E97" s="368">
        <f t="shared" si="1"/>
        <v>19.5</v>
      </c>
    </row>
    <row r="98" spans="1:5" x14ac:dyDescent="0.25">
      <c r="A98" s="365">
        <v>92403</v>
      </c>
      <c r="B98" s="365" t="s">
        <v>796</v>
      </c>
      <c r="C98" s="366">
        <v>6</v>
      </c>
      <c r="D98" s="367">
        <v>3.25</v>
      </c>
      <c r="E98" s="368">
        <f t="shared" si="1"/>
        <v>19.5</v>
      </c>
    </row>
    <row r="99" spans="1:5" x14ac:dyDescent="0.25">
      <c r="A99" s="365">
        <v>82801</v>
      </c>
      <c r="B99" s="365" t="s">
        <v>2186</v>
      </c>
      <c r="C99" s="366">
        <v>6</v>
      </c>
      <c r="D99" s="367">
        <v>5</v>
      </c>
      <c r="E99" s="368">
        <f t="shared" si="1"/>
        <v>30</v>
      </c>
    </row>
    <row r="100" spans="1:5" x14ac:dyDescent="0.25">
      <c r="A100" s="365">
        <v>82808</v>
      </c>
      <c r="B100" s="365" t="s">
        <v>2263</v>
      </c>
      <c r="C100" s="366">
        <v>6</v>
      </c>
      <c r="D100" s="367">
        <v>7</v>
      </c>
      <c r="E100" s="368">
        <f t="shared" si="1"/>
        <v>42</v>
      </c>
    </row>
    <row r="101" spans="1:5" x14ac:dyDescent="0.25">
      <c r="A101" s="365">
        <v>82809</v>
      </c>
      <c r="B101" s="365" t="s">
        <v>2264</v>
      </c>
      <c r="C101" s="366">
        <v>6</v>
      </c>
      <c r="D101" s="367">
        <v>7</v>
      </c>
      <c r="E101" s="368">
        <f t="shared" si="1"/>
        <v>42</v>
      </c>
    </row>
    <row r="102" spans="1:5" x14ac:dyDescent="0.25">
      <c r="D102" s="374" t="s">
        <v>2349</v>
      </c>
      <c r="E102" s="375">
        <f>SUM(E4:E101)</f>
        <v>2495.5</v>
      </c>
    </row>
    <row r="1048566" spans="4:5" x14ac:dyDescent="0.25">
      <c r="D1048566" s="376">
        <v>406.25</v>
      </c>
      <c r="E1048566" s="377">
        <f>SUM(E102)</f>
        <v>2495.5</v>
      </c>
    </row>
  </sheetData>
  <mergeCells count="1">
    <mergeCell ref="D1:E1"/>
  </mergeCells>
  <dataValidations count="1">
    <dataValidation operator="lessThanOrEqual" allowBlank="1" showInputMessage="1" showErrorMessage="1" sqref="B47 B6 B83:B85 B75:B76 F78 B87:B93 B20" xr:uid="{1873AAC4-9818-49CC-99F3-44BEF2904368}"/>
  </dataValidations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4DC22-CB99-459A-9FBD-6A22BCF08DA3}">
  <dimension ref="A1:E62"/>
  <sheetViews>
    <sheetView topLeftCell="A40" workbookViewId="0">
      <selection activeCell="D63" sqref="D63"/>
    </sheetView>
  </sheetViews>
  <sheetFormatPr defaultRowHeight="15" x14ac:dyDescent="0.25"/>
  <cols>
    <col min="1" max="1" width="8" style="355" customWidth="1"/>
    <col min="2" max="2" width="49.85546875" style="355" customWidth="1"/>
    <col min="3" max="3" width="8.140625" style="355" customWidth="1"/>
    <col min="4" max="4" width="9" style="404" customWidth="1"/>
    <col min="5" max="5" width="10.5703125" style="355" bestFit="1" customWidth="1"/>
    <col min="6" max="16384" width="9.140625" style="355"/>
  </cols>
  <sheetData>
    <row r="1" spans="1:5" s="364" customFormat="1" x14ac:dyDescent="0.25">
      <c r="A1" s="353" t="s">
        <v>2350</v>
      </c>
      <c r="B1" s="353"/>
      <c r="C1" s="378"/>
      <c r="D1" s="479" t="s">
        <v>2339</v>
      </c>
      <c r="E1" s="479"/>
    </row>
    <row r="2" spans="1:5" x14ac:dyDescent="0.25">
      <c r="A2" s="379" t="s">
        <v>2340</v>
      </c>
      <c r="B2" s="380"/>
      <c r="C2" s="381"/>
      <c r="D2" s="382" t="s">
        <v>2184</v>
      </c>
      <c r="E2" s="380"/>
    </row>
    <row r="3" spans="1:5" s="364" customFormat="1" x14ac:dyDescent="0.25">
      <c r="A3" s="383" t="s">
        <v>2341</v>
      </c>
      <c r="B3" s="383" t="s">
        <v>1176</v>
      </c>
      <c r="C3" s="384" t="s">
        <v>982</v>
      </c>
      <c r="D3" s="385" t="s">
        <v>2351</v>
      </c>
      <c r="E3" s="386" t="s">
        <v>2352</v>
      </c>
    </row>
    <row r="4" spans="1:5" x14ac:dyDescent="0.25">
      <c r="A4" s="387">
        <v>83994</v>
      </c>
      <c r="B4" s="387" t="s">
        <v>2353</v>
      </c>
      <c r="C4" s="388">
        <v>1</v>
      </c>
      <c r="D4" s="389">
        <v>0</v>
      </c>
      <c r="E4" s="390">
        <f t="shared" ref="E4:E61" si="0">D4*C4</f>
        <v>0</v>
      </c>
    </row>
    <row r="5" spans="1:5" x14ac:dyDescent="0.25">
      <c r="A5" s="387">
        <v>90001</v>
      </c>
      <c r="B5" s="387" t="s">
        <v>701</v>
      </c>
      <c r="C5" s="388">
        <v>6</v>
      </c>
      <c r="D5" s="389">
        <v>2</v>
      </c>
      <c r="E5" s="390">
        <f t="shared" si="0"/>
        <v>12</v>
      </c>
    </row>
    <row r="6" spans="1:5" x14ac:dyDescent="0.25">
      <c r="A6" s="387">
        <v>90002</v>
      </c>
      <c r="B6" s="387" t="s">
        <v>702</v>
      </c>
      <c r="C6" s="388">
        <v>6</v>
      </c>
      <c r="D6" s="389">
        <v>2</v>
      </c>
      <c r="E6" s="390">
        <f t="shared" si="0"/>
        <v>12</v>
      </c>
    </row>
    <row r="7" spans="1:5" x14ac:dyDescent="0.25">
      <c r="A7" s="387">
        <v>90003</v>
      </c>
      <c r="B7" s="387" t="s">
        <v>703</v>
      </c>
      <c r="C7" s="388">
        <v>6</v>
      </c>
      <c r="D7" s="389">
        <v>2.75</v>
      </c>
      <c r="E7" s="390">
        <f t="shared" si="0"/>
        <v>16.5</v>
      </c>
    </row>
    <row r="8" spans="1:5" x14ac:dyDescent="0.25">
      <c r="A8" s="387">
        <v>90004</v>
      </c>
      <c r="B8" s="387" t="s">
        <v>704</v>
      </c>
      <c r="C8" s="388">
        <v>6</v>
      </c>
      <c r="D8" s="389">
        <v>2.75</v>
      </c>
      <c r="E8" s="390">
        <f t="shared" si="0"/>
        <v>16.5</v>
      </c>
    </row>
    <row r="9" spans="1:5" x14ac:dyDescent="0.25">
      <c r="A9" s="387">
        <v>90016</v>
      </c>
      <c r="B9" s="387" t="s">
        <v>711</v>
      </c>
      <c r="C9" s="388">
        <v>6</v>
      </c>
      <c r="D9" s="389">
        <v>3</v>
      </c>
      <c r="E9" s="390">
        <f t="shared" si="0"/>
        <v>18</v>
      </c>
    </row>
    <row r="10" spans="1:5" x14ac:dyDescent="0.25">
      <c r="A10" s="387">
        <v>90017</v>
      </c>
      <c r="B10" s="387" t="s">
        <v>712</v>
      </c>
      <c r="C10" s="388">
        <v>6</v>
      </c>
      <c r="D10" s="389">
        <v>3.5</v>
      </c>
      <c r="E10" s="390">
        <f t="shared" si="0"/>
        <v>21</v>
      </c>
    </row>
    <row r="11" spans="1:5" x14ac:dyDescent="0.25">
      <c r="A11" s="387">
        <v>90018</v>
      </c>
      <c r="B11" s="387" t="s">
        <v>713</v>
      </c>
      <c r="C11" s="388">
        <v>6</v>
      </c>
      <c r="D11" s="389">
        <v>3.5</v>
      </c>
      <c r="E11" s="390">
        <f t="shared" si="0"/>
        <v>21</v>
      </c>
    </row>
    <row r="12" spans="1:5" x14ac:dyDescent="0.25">
      <c r="A12" s="387">
        <v>90022</v>
      </c>
      <c r="B12" s="387" t="s">
        <v>716</v>
      </c>
      <c r="C12" s="388">
        <v>6</v>
      </c>
      <c r="D12" s="389">
        <v>3.25</v>
      </c>
      <c r="E12" s="390">
        <f t="shared" si="0"/>
        <v>19.5</v>
      </c>
    </row>
    <row r="13" spans="1:5" x14ac:dyDescent="0.25">
      <c r="A13" s="387">
        <v>90023</v>
      </c>
      <c r="B13" s="387" t="s">
        <v>2346</v>
      </c>
      <c r="C13" s="388">
        <v>6</v>
      </c>
      <c r="D13" s="389">
        <v>4</v>
      </c>
      <c r="E13" s="390">
        <f t="shared" si="0"/>
        <v>24</v>
      </c>
    </row>
    <row r="14" spans="1:5" x14ac:dyDescent="0.25">
      <c r="A14" s="387">
        <v>90024</v>
      </c>
      <c r="B14" s="387" t="s">
        <v>2347</v>
      </c>
      <c r="C14" s="388">
        <v>6</v>
      </c>
      <c r="D14" s="389">
        <v>4</v>
      </c>
      <c r="E14" s="390">
        <f t="shared" si="0"/>
        <v>24</v>
      </c>
    </row>
    <row r="15" spans="1:5" s="364" customFormat="1" x14ac:dyDescent="0.25">
      <c r="A15" s="391">
        <v>90025</v>
      </c>
      <c r="B15" s="392" t="s">
        <v>2206</v>
      </c>
      <c r="C15" s="393">
        <v>6</v>
      </c>
      <c r="D15" s="385">
        <v>3.5</v>
      </c>
      <c r="E15" s="394">
        <f t="shared" si="0"/>
        <v>21</v>
      </c>
    </row>
    <row r="16" spans="1:5" x14ac:dyDescent="0.25">
      <c r="A16" s="387">
        <v>90202</v>
      </c>
      <c r="B16" s="387" t="s">
        <v>720</v>
      </c>
      <c r="C16" s="388">
        <v>6</v>
      </c>
      <c r="D16" s="389">
        <v>3</v>
      </c>
      <c r="E16" s="390">
        <f t="shared" si="0"/>
        <v>18</v>
      </c>
    </row>
    <row r="17" spans="1:5" x14ac:dyDescent="0.25">
      <c r="A17" s="387">
        <v>90206</v>
      </c>
      <c r="B17" s="387" t="s">
        <v>722</v>
      </c>
      <c r="C17" s="388">
        <v>6</v>
      </c>
      <c r="D17" s="389">
        <v>4</v>
      </c>
      <c r="E17" s="390">
        <f t="shared" si="0"/>
        <v>24</v>
      </c>
    </row>
    <row r="18" spans="1:5" x14ac:dyDescent="0.25">
      <c r="A18" s="387">
        <v>90208</v>
      </c>
      <c r="B18" s="387" t="s">
        <v>724</v>
      </c>
      <c r="C18" s="388">
        <v>6</v>
      </c>
      <c r="D18" s="389">
        <v>3</v>
      </c>
      <c r="E18" s="390">
        <f t="shared" si="0"/>
        <v>18</v>
      </c>
    </row>
    <row r="19" spans="1:5" x14ac:dyDescent="0.25">
      <c r="A19" s="387">
        <v>90209</v>
      </c>
      <c r="B19" s="387" t="s">
        <v>725</v>
      </c>
      <c r="C19" s="388">
        <v>6</v>
      </c>
      <c r="D19" s="389">
        <v>2.5</v>
      </c>
      <c r="E19" s="390">
        <f t="shared" si="0"/>
        <v>15</v>
      </c>
    </row>
    <row r="20" spans="1:5" x14ac:dyDescent="0.25">
      <c r="A20" s="387">
        <v>90401</v>
      </c>
      <c r="B20" s="387" t="s">
        <v>726</v>
      </c>
      <c r="C20" s="388">
        <v>6</v>
      </c>
      <c r="D20" s="389">
        <v>3.25</v>
      </c>
      <c r="E20" s="390">
        <f t="shared" si="0"/>
        <v>19.5</v>
      </c>
    </row>
    <row r="21" spans="1:5" x14ac:dyDescent="0.25">
      <c r="A21" s="387">
        <v>90405</v>
      </c>
      <c r="B21" s="387" t="s">
        <v>729</v>
      </c>
      <c r="C21" s="388">
        <v>6</v>
      </c>
      <c r="D21" s="389">
        <v>2.5</v>
      </c>
      <c r="E21" s="390">
        <f t="shared" si="0"/>
        <v>15</v>
      </c>
    </row>
    <row r="22" spans="1:5" x14ac:dyDescent="0.25">
      <c r="A22" s="387">
        <v>90406</v>
      </c>
      <c r="B22" s="387" t="s">
        <v>730</v>
      </c>
      <c r="C22" s="388">
        <v>6</v>
      </c>
      <c r="D22" s="389">
        <v>2.75</v>
      </c>
      <c r="E22" s="390">
        <f t="shared" si="0"/>
        <v>16.5</v>
      </c>
    </row>
    <row r="23" spans="1:5" x14ac:dyDescent="0.25">
      <c r="A23" s="387">
        <v>90408</v>
      </c>
      <c r="B23" s="387" t="s">
        <v>732</v>
      </c>
      <c r="C23" s="388">
        <v>6</v>
      </c>
      <c r="D23" s="389">
        <v>2.5</v>
      </c>
      <c r="E23" s="390">
        <f t="shared" si="0"/>
        <v>15</v>
      </c>
    </row>
    <row r="24" spans="1:5" x14ac:dyDescent="0.25">
      <c r="A24" s="387">
        <v>90423</v>
      </c>
      <c r="B24" s="387" t="s">
        <v>739</v>
      </c>
      <c r="C24" s="388">
        <v>6</v>
      </c>
      <c r="D24" s="389">
        <v>4.5</v>
      </c>
      <c r="E24" s="390">
        <f t="shared" si="0"/>
        <v>27</v>
      </c>
    </row>
    <row r="25" spans="1:5" x14ac:dyDescent="0.25">
      <c r="A25" s="387">
        <v>90424</v>
      </c>
      <c r="B25" s="387" t="s">
        <v>638</v>
      </c>
      <c r="C25" s="388">
        <v>12</v>
      </c>
      <c r="D25" s="389">
        <v>3</v>
      </c>
      <c r="E25" s="390">
        <f t="shared" si="0"/>
        <v>36</v>
      </c>
    </row>
    <row r="26" spans="1:5" s="364" customFormat="1" x14ac:dyDescent="0.25">
      <c r="A26" s="391">
        <v>90425</v>
      </c>
      <c r="B26" s="392" t="s">
        <v>2207</v>
      </c>
      <c r="C26" s="393">
        <v>6</v>
      </c>
      <c r="D26" s="385">
        <v>4.5</v>
      </c>
      <c r="E26" s="394">
        <f t="shared" si="0"/>
        <v>27</v>
      </c>
    </row>
    <row r="27" spans="1:5" s="364" customFormat="1" x14ac:dyDescent="0.25">
      <c r="A27" s="391">
        <v>90426</v>
      </c>
      <c r="B27" s="392" t="s">
        <v>2208</v>
      </c>
      <c r="C27" s="393">
        <v>6</v>
      </c>
      <c r="D27" s="385">
        <v>3</v>
      </c>
      <c r="E27" s="394">
        <f t="shared" si="0"/>
        <v>18</v>
      </c>
    </row>
    <row r="28" spans="1:5" x14ac:dyDescent="0.25">
      <c r="A28" s="387">
        <v>90601</v>
      </c>
      <c r="B28" s="387" t="s">
        <v>740</v>
      </c>
      <c r="C28" s="388">
        <v>6</v>
      </c>
      <c r="D28" s="389">
        <v>3</v>
      </c>
      <c r="E28" s="390">
        <f t="shared" si="0"/>
        <v>18</v>
      </c>
    </row>
    <row r="29" spans="1:5" x14ac:dyDescent="0.25">
      <c r="A29" s="387">
        <v>90603</v>
      </c>
      <c r="B29" s="387" t="s">
        <v>741</v>
      </c>
      <c r="C29" s="388">
        <v>6</v>
      </c>
      <c r="D29" s="389">
        <v>3</v>
      </c>
      <c r="E29" s="390">
        <f t="shared" si="0"/>
        <v>18</v>
      </c>
    </row>
    <row r="30" spans="1:5" x14ac:dyDescent="0.25">
      <c r="A30" s="387">
        <v>90609</v>
      </c>
      <c r="B30" s="387" t="s">
        <v>744</v>
      </c>
      <c r="C30" s="388">
        <v>6</v>
      </c>
      <c r="D30" s="389">
        <v>3.5</v>
      </c>
      <c r="E30" s="390">
        <f t="shared" si="0"/>
        <v>21</v>
      </c>
    </row>
    <row r="31" spans="1:5" x14ac:dyDescent="0.25">
      <c r="A31" s="395">
        <v>90801</v>
      </c>
      <c r="B31" s="396" t="s">
        <v>746</v>
      </c>
      <c r="C31" s="397">
        <v>6</v>
      </c>
      <c r="D31" s="389">
        <v>1</v>
      </c>
      <c r="E31" s="390">
        <f t="shared" si="0"/>
        <v>6</v>
      </c>
    </row>
    <row r="32" spans="1:5" x14ac:dyDescent="0.25">
      <c r="A32" s="395">
        <v>90808</v>
      </c>
      <c r="B32" s="396" t="s">
        <v>747</v>
      </c>
      <c r="C32" s="397">
        <v>6</v>
      </c>
      <c r="D32" s="389">
        <v>1.75</v>
      </c>
      <c r="E32" s="390">
        <f t="shared" si="0"/>
        <v>10.5</v>
      </c>
    </row>
    <row r="33" spans="1:5" x14ac:dyDescent="0.25">
      <c r="A33" s="395">
        <v>90811</v>
      </c>
      <c r="B33" s="396" t="s">
        <v>748</v>
      </c>
      <c r="C33" s="397">
        <v>6</v>
      </c>
      <c r="D33" s="389">
        <v>1.75</v>
      </c>
      <c r="E33" s="390">
        <f t="shared" si="0"/>
        <v>10.5</v>
      </c>
    </row>
    <row r="34" spans="1:5" x14ac:dyDescent="0.25">
      <c r="A34" s="395">
        <v>90813</v>
      </c>
      <c r="B34" s="396" t="s">
        <v>749</v>
      </c>
      <c r="C34" s="397">
        <v>6</v>
      </c>
      <c r="D34" s="389">
        <v>3</v>
      </c>
      <c r="E34" s="390">
        <f t="shared" si="0"/>
        <v>18</v>
      </c>
    </row>
    <row r="35" spans="1:5" x14ac:dyDescent="0.25">
      <c r="A35" s="395">
        <v>90818</v>
      </c>
      <c r="B35" s="396" t="s">
        <v>751</v>
      </c>
      <c r="C35" s="397">
        <v>6</v>
      </c>
      <c r="D35" s="389">
        <v>2.5</v>
      </c>
      <c r="E35" s="390">
        <f t="shared" si="0"/>
        <v>15</v>
      </c>
    </row>
    <row r="36" spans="1:5" x14ac:dyDescent="0.25">
      <c r="A36" s="395">
        <v>90819</v>
      </c>
      <c r="B36" s="396" t="s">
        <v>752</v>
      </c>
      <c r="C36" s="397">
        <v>6</v>
      </c>
      <c r="D36" s="389">
        <v>2.5</v>
      </c>
      <c r="E36" s="390">
        <f t="shared" si="0"/>
        <v>15</v>
      </c>
    </row>
    <row r="37" spans="1:5" x14ac:dyDescent="0.25">
      <c r="A37" s="395">
        <v>91001</v>
      </c>
      <c r="B37" s="396" t="s">
        <v>753</v>
      </c>
      <c r="C37" s="397">
        <v>6</v>
      </c>
      <c r="D37" s="389">
        <v>2.5</v>
      </c>
      <c r="E37" s="390">
        <f t="shared" si="0"/>
        <v>15</v>
      </c>
    </row>
    <row r="38" spans="1:5" x14ac:dyDescent="0.25">
      <c r="A38" s="387">
        <v>91203</v>
      </c>
      <c r="B38" s="387" t="s">
        <v>754</v>
      </c>
      <c r="C38" s="388">
        <v>6</v>
      </c>
      <c r="D38" s="389">
        <v>3</v>
      </c>
      <c r="E38" s="390">
        <f t="shared" si="0"/>
        <v>18</v>
      </c>
    </row>
    <row r="39" spans="1:5" x14ac:dyDescent="0.25">
      <c r="A39" s="387">
        <v>91206</v>
      </c>
      <c r="B39" s="387" t="s">
        <v>756</v>
      </c>
      <c r="C39" s="388">
        <v>6</v>
      </c>
      <c r="D39" s="389">
        <v>4.5</v>
      </c>
      <c r="E39" s="390">
        <f t="shared" si="0"/>
        <v>27</v>
      </c>
    </row>
    <row r="40" spans="1:5" x14ac:dyDescent="0.25">
      <c r="A40" s="387">
        <v>91208</v>
      </c>
      <c r="B40" s="387" t="s">
        <v>758</v>
      </c>
      <c r="C40" s="388">
        <v>6</v>
      </c>
      <c r="D40" s="389">
        <v>6</v>
      </c>
      <c r="E40" s="390">
        <f t="shared" si="0"/>
        <v>36</v>
      </c>
    </row>
    <row r="41" spans="1:5" x14ac:dyDescent="0.25">
      <c r="A41" s="387">
        <v>91211</v>
      </c>
      <c r="B41" s="387" t="s">
        <v>760</v>
      </c>
      <c r="C41" s="388">
        <v>6</v>
      </c>
      <c r="D41" s="389">
        <v>3.75</v>
      </c>
      <c r="E41" s="390">
        <f t="shared" si="0"/>
        <v>22.5</v>
      </c>
    </row>
    <row r="42" spans="1:5" x14ac:dyDescent="0.25">
      <c r="A42" s="395">
        <v>91213</v>
      </c>
      <c r="B42" s="396" t="s">
        <v>761</v>
      </c>
      <c r="C42" s="388">
        <v>6</v>
      </c>
      <c r="D42" s="389">
        <v>5</v>
      </c>
      <c r="E42" s="390">
        <f t="shared" si="0"/>
        <v>30</v>
      </c>
    </row>
    <row r="43" spans="1:5" x14ac:dyDescent="0.25">
      <c r="A43" s="395">
        <v>91215</v>
      </c>
      <c r="B43" s="396" t="s">
        <v>762</v>
      </c>
      <c r="C43" s="388">
        <v>6</v>
      </c>
      <c r="D43" s="389">
        <v>4.5</v>
      </c>
      <c r="E43" s="390">
        <f t="shared" si="0"/>
        <v>27</v>
      </c>
    </row>
    <row r="44" spans="1:5" x14ac:dyDescent="0.25">
      <c r="A44" s="395">
        <v>91216</v>
      </c>
      <c r="B44" s="396" t="s">
        <v>763</v>
      </c>
      <c r="C44" s="388">
        <v>6</v>
      </c>
      <c r="D44" s="389">
        <v>4.5</v>
      </c>
      <c r="E44" s="390">
        <f t="shared" si="0"/>
        <v>27</v>
      </c>
    </row>
    <row r="45" spans="1:5" x14ac:dyDescent="0.25">
      <c r="A45" s="395">
        <v>91217</v>
      </c>
      <c r="B45" s="396" t="s">
        <v>764</v>
      </c>
      <c r="C45" s="388">
        <v>6</v>
      </c>
      <c r="D45" s="389">
        <v>3.5</v>
      </c>
      <c r="E45" s="390">
        <f t="shared" si="0"/>
        <v>21</v>
      </c>
    </row>
    <row r="46" spans="1:5" x14ac:dyDescent="0.25">
      <c r="A46" s="387">
        <v>91219</v>
      </c>
      <c r="B46" s="387" t="s">
        <v>765</v>
      </c>
      <c r="C46" s="388">
        <v>6</v>
      </c>
      <c r="D46" s="389">
        <v>4.5</v>
      </c>
      <c r="E46" s="390">
        <f t="shared" si="0"/>
        <v>27</v>
      </c>
    </row>
    <row r="47" spans="1:5" x14ac:dyDescent="0.25">
      <c r="A47" s="395">
        <v>91220</v>
      </c>
      <c r="B47" s="396" t="s">
        <v>766</v>
      </c>
      <c r="C47" s="388">
        <v>6</v>
      </c>
      <c r="D47" s="389">
        <v>4.5</v>
      </c>
      <c r="E47" s="390">
        <f t="shared" si="0"/>
        <v>27</v>
      </c>
    </row>
    <row r="48" spans="1:5" s="364" customFormat="1" x14ac:dyDescent="0.25">
      <c r="A48" s="391">
        <v>91222</v>
      </c>
      <c r="B48" s="392" t="s">
        <v>2209</v>
      </c>
      <c r="C48" s="393">
        <v>6</v>
      </c>
      <c r="D48" s="385">
        <v>3.5</v>
      </c>
      <c r="E48" s="394">
        <f t="shared" si="0"/>
        <v>21</v>
      </c>
    </row>
    <row r="49" spans="1:5" s="364" customFormat="1" x14ac:dyDescent="0.25">
      <c r="A49" s="391">
        <v>91223</v>
      </c>
      <c r="B49" s="392" t="s">
        <v>2210</v>
      </c>
      <c r="C49" s="393">
        <v>6</v>
      </c>
      <c r="D49" s="385">
        <v>6</v>
      </c>
      <c r="E49" s="394">
        <f t="shared" si="0"/>
        <v>36</v>
      </c>
    </row>
    <row r="50" spans="1:5" x14ac:dyDescent="0.25">
      <c r="A50" s="387">
        <v>91802</v>
      </c>
      <c r="B50" s="387" t="s">
        <v>769</v>
      </c>
      <c r="C50" s="388">
        <v>6</v>
      </c>
      <c r="D50" s="389">
        <v>3.25</v>
      </c>
      <c r="E50" s="390">
        <f t="shared" si="0"/>
        <v>19.5</v>
      </c>
    </row>
    <row r="51" spans="1:5" x14ac:dyDescent="0.25">
      <c r="A51" s="387">
        <v>91803</v>
      </c>
      <c r="B51" s="387" t="s">
        <v>770</v>
      </c>
      <c r="C51" s="388">
        <v>6</v>
      </c>
      <c r="D51" s="389">
        <v>2</v>
      </c>
      <c r="E51" s="390">
        <f t="shared" si="0"/>
        <v>12</v>
      </c>
    </row>
    <row r="52" spans="1:5" x14ac:dyDescent="0.25">
      <c r="A52" s="387">
        <v>91804</v>
      </c>
      <c r="B52" s="387" t="s">
        <v>771</v>
      </c>
      <c r="C52" s="388">
        <v>6</v>
      </c>
      <c r="D52" s="389">
        <v>2</v>
      </c>
      <c r="E52" s="390">
        <f t="shared" si="0"/>
        <v>12</v>
      </c>
    </row>
    <row r="53" spans="1:5" x14ac:dyDescent="0.25">
      <c r="A53" s="387">
        <v>91805</v>
      </c>
      <c r="B53" s="387" t="s">
        <v>772</v>
      </c>
      <c r="C53" s="388">
        <v>6</v>
      </c>
      <c r="D53" s="389">
        <v>4.5</v>
      </c>
      <c r="E53" s="390">
        <f t="shared" si="0"/>
        <v>27</v>
      </c>
    </row>
    <row r="54" spans="1:5" x14ac:dyDescent="0.25">
      <c r="A54" s="387">
        <v>91806</v>
      </c>
      <c r="B54" s="387" t="s">
        <v>773</v>
      </c>
      <c r="C54" s="388">
        <v>6</v>
      </c>
      <c r="D54" s="389">
        <v>4.75</v>
      </c>
      <c r="E54" s="390">
        <f t="shared" si="0"/>
        <v>28.5</v>
      </c>
    </row>
    <row r="55" spans="1:5" x14ac:dyDescent="0.25">
      <c r="A55" s="387">
        <v>92001</v>
      </c>
      <c r="B55" s="387" t="s">
        <v>778</v>
      </c>
      <c r="C55" s="388">
        <v>6</v>
      </c>
      <c r="D55" s="389">
        <v>1.75</v>
      </c>
      <c r="E55" s="390">
        <f t="shared" si="0"/>
        <v>10.5</v>
      </c>
    </row>
    <row r="56" spans="1:5" x14ac:dyDescent="0.25">
      <c r="A56" s="387">
        <v>92002</v>
      </c>
      <c r="B56" s="387" t="s">
        <v>779</v>
      </c>
      <c r="C56" s="388">
        <v>6</v>
      </c>
      <c r="D56" s="389">
        <v>3.5</v>
      </c>
      <c r="E56" s="390">
        <f t="shared" si="0"/>
        <v>21</v>
      </c>
    </row>
    <row r="57" spans="1:5" x14ac:dyDescent="0.25">
      <c r="A57" s="387">
        <v>92202</v>
      </c>
      <c r="B57" s="387" t="s">
        <v>784</v>
      </c>
      <c r="C57" s="388">
        <v>6</v>
      </c>
      <c r="D57" s="389">
        <v>3.25</v>
      </c>
      <c r="E57" s="390">
        <f t="shared" si="0"/>
        <v>19.5</v>
      </c>
    </row>
    <row r="58" spans="1:5" x14ac:dyDescent="0.25">
      <c r="A58" s="387">
        <v>92204</v>
      </c>
      <c r="B58" s="387" t="s">
        <v>786</v>
      </c>
      <c r="C58" s="388">
        <v>6</v>
      </c>
      <c r="D58" s="389">
        <v>3.25</v>
      </c>
      <c r="E58" s="390">
        <f t="shared" si="0"/>
        <v>19.5</v>
      </c>
    </row>
    <row r="59" spans="1:5" x14ac:dyDescent="0.25">
      <c r="A59" s="387">
        <v>92205</v>
      </c>
      <c r="B59" s="387" t="s">
        <v>787</v>
      </c>
      <c r="C59" s="388">
        <v>6</v>
      </c>
      <c r="D59" s="389">
        <v>2.5</v>
      </c>
      <c r="E59" s="390">
        <f t="shared" si="0"/>
        <v>15</v>
      </c>
    </row>
    <row r="60" spans="1:5" x14ac:dyDescent="0.25">
      <c r="A60" s="387">
        <v>92206</v>
      </c>
      <c r="B60" s="387" t="s">
        <v>788</v>
      </c>
      <c r="C60" s="388">
        <v>6</v>
      </c>
      <c r="D60" s="389">
        <v>3</v>
      </c>
      <c r="E60" s="390">
        <f t="shared" si="0"/>
        <v>18</v>
      </c>
    </row>
    <row r="61" spans="1:5" s="364" customFormat="1" x14ac:dyDescent="0.25">
      <c r="A61" s="398">
        <v>92211</v>
      </c>
      <c r="B61" s="399" t="s">
        <v>793</v>
      </c>
      <c r="C61" s="384">
        <v>6</v>
      </c>
      <c r="D61" s="385">
        <v>4</v>
      </c>
      <c r="E61" s="394">
        <f t="shared" si="0"/>
        <v>24</v>
      </c>
    </row>
    <row r="62" spans="1:5" x14ac:dyDescent="0.25">
      <c r="A62" s="400"/>
      <c r="B62" s="400"/>
      <c r="C62" s="401"/>
      <c r="D62" s="402" t="s">
        <v>2349</v>
      </c>
      <c r="E62" s="403">
        <f>SUM(E4:E61)</f>
        <v>1147.5</v>
      </c>
    </row>
  </sheetData>
  <mergeCells count="1">
    <mergeCell ref="D1:E1"/>
  </mergeCells>
  <conditionalFormatting sqref="B57:B61">
    <cfRule type="duplicateValues" dxfId="0" priority="1"/>
  </conditionalFormatting>
  <dataValidations count="1">
    <dataValidation operator="lessThanOrEqual" allowBlank="1" showInputMessage="1" showErrorMessage="1" sqref="B10:B11 B37:B38 B51:B56 C56 B32:B34" xr:uid="{4FF28FB0-C892-440F-A41F-CD92F43CFB33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D7EA1-19B9-43CA-B73B-BD9A28B694C2}">
  <dimension ref="A1:E77"/>
  <sheetViews>
    <sheetView workbookViewId="0">
      <selection activeCell="B81" sqref="B81"/>
    </sheetView>
  </sheetViews>
  <sheetFormatPr defaultRowHeight="15" x14ac:dyDescent="0.25"/>
  <cols>
    <col min="1" max="1" width="10" style="432" customWidth="1"/>
    <col min="2" max="2" width="63.140625" style="432" customWidth="1"/>
    <col min="3" max="3" width="6.85546875" style="433" customWidth="1"/>
    <col min="4" max="4" width="9.140625" style="436"/>
    <col min="5" max="5" width="11.5703125" style="437" bestFit="1" customWidth="1"/>
    <col min="6" max="16384" width="9.140625" style="421"/>
  </cols>
  <sheetData>
    <row r="1" spans="1:5" s="407" customFormat="1" x14ac:dyDescent="0.25">
      <c r="A1" s="405">
        <v>83910</v>
      </c>
      <c r="B1" s="405" t="s">
        <v>2354</v>
      </c>
      <c r="C1" s="406"/>
      <c r="D1" s="480" t="s">
        <v>2355</v>
      </c>
      <c r="E1" s="480"/>
    </row>
    <row r="2" spans="1:5" s="407" customFormat="1" x14ac:dyDescent="0.25">
      <c r="A2" s="408" t="s">
        <v>2340</v>
      </c>
      <c r="B2" s="408"/>
      <c r="C2" s="409"/>
      <c r="D2" s="410"/>
      <c r="E2" s="411"/>
    </row>
    <row r="3" spans="1:5" s="407" customFormat="1" x14ac:dyDescent="0.25">
      <c r="A3" s="412" t="s">
        <v>34</v>
      </c>
      <c r="B3" s="412" t="s">
        <v>2356</v>
      </c>
      <c r="C3" s="413" t="s">
        <v>982</v>
      </c>
      <c r="D3" s="414" t="s">
        <v>2357</v>
      </c>
      <c r="E3" s="415" t="s">
        <v>2358</v>
      </c>
    </row>
    <row r="4" spans="1:5" x14ac:dyDescent="0.25">
      <c r="A4" s="416">
        <v>83978</v>
      </c>
      <c r="B4" s="417" t="s">
        <v>2359</v>
      </c>
      <c r="C4" s="418">
        <v>1</v>
      </c>
      <c r="D4" s="419">
        <v>0</v>
      </c>
      <c r="E4" s="420">
        <f t="shared" ref="E4" si="0">C4*D4</f>
        <v>0</v>
      </c>
    </row>
    <row r="5" spans="1:5" x14ac:dyDescent="0.25">
      <c r="A5" s="422">
        <v>84066</v>
      </c>
      <c r="B5" s="417" t="s">
        <v>555</v>
      </c>
      <c r="C5" s="397">
        <v>12</v>
      </c>
      <c r="D5" s="419">
        <v>2.25</v>
      </c>
      <c r="E5" s="420">
        <f>C5*D5</f>
        <v>27</v>
      </c>
    </row>
    <row r="6" spans="1:5" x14ac:dyDescent="0.25">
      <c r="A6" s="422">
        <v>84084</v>
      </c>
      <c r="B6" s="417" t="s">
        <v>557</v>
      </c>
      <c r="C6" s="397">
        <v>12</v>
      </c>
      <c r="D6" s="419">
        <v>2</v>
      </c>
      <c r="E6" s="420">
        <f t="shared" ref="E6:E69" si="1">C6*D6</f>
        <v>24</v>
      </c>
    </row>
    <row r="7" spans="1:5" x14ac:dyDescent="0.25">
      <c r="A7" s="422">
        <v>84085</v>
      </c>
      <c r="B7" s="417" t="s">
        <v>558</v>
      </c>
      <c r="C7" s="397">
        <v>12</v>
      </c>
      <c r="D7" s="419">
        <v>2</v>
      </c>
      <c r="E7" s="420">
        <f t="shared" si="1"/>
        <v>24</v>
      </c>
    </row>
    <row r="8" spans="1:5" x14ac:dyDescent="0.25">
      <c r="A8" s="422">
        <v>84091</v>
      </c>
      <c r="B8" s="417" t="s">
        <v>559</v>
      </c>
      <c r="C8" s="397">
        <v>12</v>
      </c>
      <c r="D8" s="419">
        <v>2.5</v>
      </c>
      <c r="E8" s="420">
        <f t="shared" si="1"/>
        <v>30</v>
      </c>
    </row>
    <row r="9" spans="1:5" x14ac:dyDescent="0.25">
      <c r="A9" s="422">
        <v>84095</v>
      </c>
      <c r="B9" s="417" t="s">
        <v>561</v>
      </c>
      <c r="C9" s="397">
        <v>12</v>
      </c>
      <c r="D9" s="419">
        <v>2.5</v>
      </c>
      <c r="E9" s="420">
        <f t="shared" si="1"/>
        <v>30</v>
      </c>
    </row>
    <row r="10" spans="1:5" x14ac:dyDescent="0.25">
      <c r="A10" s="422">
        <v>84099</v>
      </c>
      <c r="B10" s="417" t="s">
        <v>562</v>
      </c>
      <c r="C10" s="397">
        <v>12</v>
      </c>
      <c r="D10" s="419">
        <v>2</v>
      </c>
      <c r="E10" s="420">
        <f t="shared" si="1"/>
        <v>24</v>
      </c>
    </row>
    <row r="11" spans="1:5" x14ac:dyDescent="0.25">
      <c r="A11" s="422">
        <v>84101</v>
      </c>
      <c r="B11" s="417" t="s">
        <v>563</v>
      </c>
      <c r="C11" s="397">
        <v>12</v>
      </c>
      <c r="D11" s="419">
        <v>3</v>
      </c>
      <c r="E11" s="420">
        <f t="shared" si="1"/>
        <v>36</v>
      </c>
    </row>
    <row r="12" spans="1:5" x14ac:dyDescent="0.25">
      <c r="A12" s="422">
        <v>84102</v>
      </c>
      <c r="B12" s="417" t="s">
        <v>564</v>
      </c>
      <c r="C12" s="397">
        <v>12</v>
      </c>
      <c r="D12" s="419">
        <v>3</v>
      </c>
      <c r="E12" s="420">
        <f t="shared" si="1"/>
        <v>36</v>
      </c>
    </row>
    <row r="13" spans="1:5" x14ac:dyDescent="0.25">
      <c r="A13" s="422">
        <v>84104</v>
      </c>
      <c r="B13" s="417" t="s">
        <v>565</v>
      </c>
      <c r="C13" s="397">
        <v>12</v>
      </c>
      <c r="D13" s="419">
        <v>3</v>
      </c>
      <c r="E13" s="420">
        <f t="shared" si="1"/>
        <v>36</v>
      </c>
    </row>
    <row r="14" spans="1:5" x14ac:dyDescent="0.25">
      <c r="A14" s="422">
        <v>84114</v>
      </c>
      <c r="B14" s="417" t="s">
        <v>571</v>
      </c>
      <c r="C14" s="397">
        <v>12</v>
      </c>
      <c r="D14" s="419">
        <v>2.75</v>
      </c>
      <c r="E14" s="420">
        <f t="shared" si="1"/>
        <v>33</v>
      </c>
    </row>
    <row r="15" spans="1:5" x14ac:dyDescent="0.25">
      <c r="A15" s="422">
        <v>84118</v>
      </c>
      <c r="B15" s="417" t="s">
        <v>573</v>
      </c>
      <c r="C15" s="397">
        <v>12</v>
      </c>
      <c r="D15" s="419">
        <v>1.5</v>
      </c>
      <c r="E15" s="420">
        <f t="shared" si="1"/>
        <v>18</v>
      </c>
    </row>
    <row r="16" spans="1:5" x14ac:dyDescent="0.25">
      <c r="A16" s="422">
        <v>84119</v>
      </c>
      <c r="B16" s="417" t="s">
        <v>574</v>
      </c>
      <c r="C16" s="397">
        <v>12</v>
      </c>
      <c r="D16" s="419">
        <v>2.75</v>
      </c>
      <c r="E16" s="420">
        <f t="shared" si="1"/>
        <v>33</v>
      </c>
    </row>
    <row r="17" spans="1:5" x14ac:dyDescent="0.25">
      <c r="A17" s="422">
        <v>84121</v>
      </c>
      <c r="B17" s="417" t="s">
        <v>2360</v>
      </c>
      <c r="C17" s="397">
        <v>12</v>
      </c>
      <c r="D17" s="419">
        <v>2.25</v>
      </c>
      <c r="E17" s="420">
        <f t="shared" si="1"/>
        <v>27</v>
      </c>
    </row>
    <row r="18" spans="1:5" x14ac:dyDescent="0.25">
      <c r="A18" s="422">
        <v>84123</v>
      </c>
      <c r="B18" s="417" t="s">
        <v>577</v>
      </c>
      <c r="C18" s="397">
        <v>12</v>
      </c>
      <c r="D18" s="419">
        <v>2.75</v>
      </c>
      <c r="E18" s="420">
        <f t="shared" si="1"/>
        <v>33</v>
      </c>
    </row>
    <row r="19" spans="1:5" x14ac:dyDescent="0.25">
      <c r="A19" s="423">
        <v>84532</v>
      </c>
      <c r="B19" s="424" t="s">
        <v>2361</v>
      </c>
      <c r="C19" s="397">
        <v>12</v>
      </c>
      <c r="D19" s="419">
        <v>4</v>
      </c>
      <c r="E19" s="420">
        <f t="shared" si="1"/>
        <v>48</v>
      </c>
    </row>
    <row r="20" spans="1:5" s="407" customFormat="1" x14ac:dyDescent="0.25">
      <c r="A20" s="425">
        <v>84536</v>
      </c>
      <c r="B20" s="426" t="s">
        <v>2193</v>
      </c>
      <c r="C20" s="427">
        <v>12</v>
      </c>
      <c r="D20" s="414">
        <v>2.5</v>
      </c>
      <c r="E20" s="420">
        <f t="shared" si="1"/>
        <v>30</v>
      </c>
    </row>
    <row r="21" spans="1:5" x14ac:dyDescent="0.25">
      <c r="A21" s="423">
        <v>86027</v>
      </c>
      <c r="B21" s="428" t="s">
        <v>2362</v>
      </c>
      <c r="C21" s="429">
        <v>12</v>
      </c>
      <c r="D21" s="419">
        <v>3.75</v>
      </c>
      <c r="E21" s="420">
        <f t="shared" si="1"/>
        <v>45</v>
      </c>
    </row>
    <row r="22" spans="1:5" x14ac:dyDescent="0.25">
      <c r="A22" s="422">
        <v>86031</v>
      </c>
      <c r="B22" s="417" t="s">
        <v>585</v>
      </c>
      <c r="C22" s="397">
        <v>12</v>
      </c>
      <c r="D22" s="419">
        <v>4</v>
      </c>
      <c r="E22" s="420">
        <f t="shared" si="1"/>
        <v>48</v>
      </c>
    </row>
    <row r="23" spans="1:5" x14ac:dyDescent="0.25">
      <c r="A23" s="422">
        <v>86065</v>
      </c>
      <c r="B23" s="417" t="s">
        <v>587</v>
      </c>
      <c r="C23" s="397">
        <v>12</v>
      </c>
      <c r="D23" s="419">
        <v>4.25</v>
      </c>
      <c r="E23" s="420">
        <f t="shared" si="1"/>
        <v>51</v>
      </c>
    </row>
    <row r="24" spans="1:5" x14ac:dyDescent="0.25">
      <c r="A24" s="422">
        <v>86092</v>
      </c>
      <c r="B24" s="417" t="s">
        <v>588</v>
      </c>
      <c r="C24" s="397">
        <v>12</v>
      </c>
      <c r="D24" s="419">
        <v>2</v>
      </c>
      <c r="E24" s="420">
        <f t="shared" si="1"/>
        <v>24</v>
      </c>
    </row>
    <row r="25" spans="1:5" x14ac:dyDescent="0.25">
      <c r="A25" s="422">
        <v>86095</v>
      </c>
      <c r="B25" s="417" t="s">
        <v>589</v>
      </c>
      <c r="C25" s="397">
        <v>12</v>
      </c>
      <c r="D25" s="419">
        <v>2</v>
      </c>
      <c r="E25" s="420">
        <f t="shared" si="1"/>
        <v>24</v>
      </c>
    </row>
    <row r="26" spans="1:5" x14ac:dyDescent="0.25">
      <c r="A26" s="422">
        <v>86109</v>
      </c>
      <c r="B26" s="417" t="s">
        <v>590</v>
      </c>
      <c r="C26" s="397">
        <v>12</v>
      </c>
      <c r="D26" s="419">
        <v>3</v>
      </c>
      <c r="E26" s="420">
        <f t="shared" si="1"/>
        <v>36</v>
      </c>
    </row>
    <row r="27" spans="1:5" x14ac:dyDescent="0.25">
      <c r="A27" s="422">
        <v>86113</v>
      </c>
      <c r="B27" s="417" t="s">
        <v>592</v>
      </c>
      <c r="C27" s="397">
        <v>12</v>
      </c>
      <c r="D27" s="419">
        <v>3.25</v>
      </c>
      <c r="E27" s="420">
        <f t="shared" si="1"/>
        <v>39</v>
      </c>
    </row>
    <row r="28" spans="1:5" x14ac:dyDescent="0.25">
      <c r="A28" s="422">
        <v>86115</v>
      </c>
      <c r="B28" s="417" t="s">
        <v>593</v>
      </c>
      <c r="C28" s="397">
        <v>12</v>
      </c>
      <c r="D28" s="419">
        <v>2.5</v>
      </c>
      <c r="E28" s="420">
        <f t="shared" si="1"/>
        <v>30</v>
      </c>
    </row>
    <row r="29" spans="1:5" x14ac:dyDescent="0.25">
      <c r="A29" s="422">
        <v>86120</v>
      </c>
      <c r="B29" s="417" t="s">
        <v>594</v>
      </c>
      <c r="C29" s="397">
        <v>12</v>
      </c>
      <c r="D29" s="419">
        <v>4.75</v>
      </c>
      <c r="E29" s="420">
        <f t="shared" si="1"/>
        <v>57</v>
      </c>
    </row>
    <row r="30" spans="1:5" x14ac:dyDescent="0.25">
      <c r="A30" s="422">
        <v>86122</v>
      </c>
      <c r="B30" s="417" t="s">
        <v>595</v>
      </c>
      <c r="C30" s="397">
        <v>12</v>
      </c>
      <c r="D30" s="419">
        <v>3.5</v>
      </c>
      <c r="E30" s="420">
        <f t="shared" si="1"/>
        <v>42</v>
      </c>
    </row>
    <row r="31" spans="1:5" x14ac:dyDescent="0.25">
      <c r="A31" s="422">
        <v>86123</v>
      </c>
      <c r="B31" s="417" t="s">
        <v>596</v>
      </c>
      <c r="C31" s="397">
        <v>12</v>
      </c>
      <c r="D31" s="419">
        <v>3</v>
      </c>
      <c r="E31" s="420">
        <f t="shared" si="1"/>
        <v>36</v>
      </c>
    </row>
    <row r="32" spans="1:5" x14ac:dyDescent="0.25">
      <c r="A32" s="422">
        <v>86124</v>
      </c>
      <c r="B32" s="417" t="s">
        <v>597</v>
      </c>
      <c r="C32" s="397">
        <v>12</v>
      </c>
      <c r="D32" s="419">
        <v>3.5</v>
      </c>
      <c r="E32" s="420">
        <f t="shared" si="1"/>
        <v>42</v>
      </c>
    </row>
    <row r="33" spans="1:5" x14ac:dyDescent="0.25">
      <c r="A33" s="422">
        <v>86125</v>
      </c>
      <c r="B33" s="417" t="s">
        <v>598</v>
      </c>
      <c r="C33" s="397">
        <v>12</v>
      </c>
      <c r="D33" s="419">
        <v>3.5</v>
      </c>
      <c r="E33" s="420">
        <f t="shared" si="1"/>
        <v>42</v>
      </c>
    </row>
    <row r="34" spans="1:5" x14ac:dyDescent="0.25">
      <c r="A34" s="422">
        <v>86126</v>
      </c>
      <c r="B34" s="417" t="s">
        <v>599</v>
      </c>
      <c r="C34" s="397">
        <v>12</v>
      </c>
      <c r="D34" s="419">
        <v>3.25</v>
      </c>
      <c r="E34" s="420">
        <f t="shared" si="1"/>
        <v>39</v>
      </c>
    </row>
    <row r="35" spans="1:5" x14ac:dyDescent="0.25">
      <c r="A35" s="422">
        <v>86127</v>
      </c>
      <c r="B35" s="417" t="s">
        <v>600</v>
      </c>
      <c r="C35" s="397">
        <v>12</v>
      </c>
      <c r="D35" s="419">
        <v>3.25</v>
      </c>
      <c r="E35" s="420">
        <f t="shared" si="1"/>
        <v>39</v>
      </c>
    </row>
    <row r="36" spans="1:5" x14ac:dyDescent="0.25">
      <c r="A36" s="422">
        <v>86128</v>
      </c>
      <c r="B36" s="417" t="s">
        <v>601</v>
      </c>
      <c r="C36" s="397">
        <v>12</v>
      </c>
      <c r="D36" s="419">
        <v>3</v>
      </c>
      <c r="E36" s="420">
        <f t="shared" si="1"/>
        <v>36</v>
      </c>
    </row>
    <row r="37" spans="1:5" x14ac:dyDescent="0.25">
      <c r="A37" s="422">
        <v>86129</v>
      </c>
      <c r="B37" s="417" t="s">
        <v>602</v>
      </c>
      <c r="C37" s="397">
        <v>12</v>
      </c>
      <c r="D37" s="419">
        <v>2.5</v>
      </c>
      <c r="E37" s="420">
        <f t="shared" si="1"/>
        <v>30</v>
      </c>
    </row>
    <row r="38" spans="1:5" x14ac:dyDescent="0.25">
      <c r="A38" s="422">
        <v>86133</v>
      </c>
      <c r="B38" s="417" t="s">
        <v>605</v>
      </c>
      <c r="C38" s="397">
        <v>12</v>
      </c>
      <c r="D38" s="419">
        <v>3.5</v>
      </c>
      <c r="E38" s="420">
        <f t="shared" si="1"/>
        <v>42</v>
      </c>
    </row>
    <row r="39" spans="1:5" x14ac:dyDescent="0.25">
      <c r="A39" s="422">
        <v>86141</v>
      </c>
      <c r="B39" s="417" t="s">
        <v>606</v>
      </c>
      <c r="C39" s="397">
        <v>12</v>
      </c>
      <c r="D39" s="419">
        <v>2.75</v>
      </c>
      <c r="E39" s="420">
        <f t="shared" si="1"/>
        <v>33</v>
      </c>
    </row>
    <row r="40" spans="1:5" x14ac:dyDescent="0.25">
      <c r="A40" s="423">
        <v>86145</v>
      </c>
      <c r="B40" s="424" t="s">
        <v>610</v>
      </c>
      <c r="C40" s="429">
        <v>12</v>
      </c>
      <c r="D40" s="419">
        <v>3.25</v>
      </c>
      <c r="E40" s="420">
        <f t="shared" si="1"/>
        <v>39</v>
      </c>
    </row>
    <row r="41" spans="1:5" x14ac:dyDescent="0.25">
      <c r="A41" s="423">
        <v>86147</v>
      </c>
      <c r="B41" s="424" t="s">
        <v>612</v>
      </c>
      <c r="C41" s="429">
        <v>12</v>
      </c>
      <c r="D41" s="419">
        <v>3.5</v>
      </c>
      <c r="E41" s="420">
        <f t="shared" si="1"/>
        <v>42</v>
      </c>
    </row>
    <row r="42" spans="1:5" x14ac:dyDescent="0.25">
      <c r="A42" s="423">
        <v>86149</v>
      </c>
      <c r="B42" s="424" t="s">
        <v>613</v>
      </c>
      <c r="C42" s="429">
        <v>12</v>
      </c>
      <c r="D42" s="419">
        <v>1.75</v>
      </c>
      <c r="E42" s="420">
        <f t="shared" si="1"/>
        <v>21</v>
      </c>
    </row>
    <row r="43" spans="1:5" x14ac:dyDescent="0.25">
      <c r="A43" s="423">
        <v>86151</v>
      </c>
      <c r="B43" s="424" t="s">
        <v>615</v>
      </c>
      <c r="C43" s="429">
        <v>12</v>
      </c>
      <c r="D43" s="419">
        <v>3.5</v>
      </c>
      <c r="E43" s="420">
        <f t="shared" si="1"/>
        <v>42</v>
      </c>
    </row>
    <row r="44" spans="1:5" x14ac:dyDescent="0.25">
      <c r="A44" s="423">
        <v>86156</v>
      </c>
      <c r="B44" s="424" t="s">
        <v>619</v>
      </c>
      <c r="C44" s="429">
        <v>12</v>
      </c>
      <c r="D44" s="419">
        <v>2.5</v>
      </c>
      <c r="E44" s="420">
        <f t="shared" si="1"/>
        <v>30</v>
      </c>
    </row>
    <row r="45" spans="1:5" x14ac:dyDescent="0.25">
      <c r="A45" s="423">
        <v>86161</v>
      </c>
      <c r="B45" s="424" t="s">
        <v>623</v>
      </c>
      <c r="C45" s="429">
        <v>12</v>
      </c>
      <c r="D45" s="419">
        <v>4</v>
      </c>
      <c r="E45" s="420">
        <f t="shared" si="1"/>
        <v>48</v>
      </c>
    </row>
    <row r="46" spans="1:5" x14ac:dyDescent="0.25">
      <c r="A46" s="423">
        <v>86163</v>
      </c>
      <c r="B46" s="424" t="s">
        <v>625</v>
      </c>
      <c r="C46" s="429">
        <v>12</v>
      </c>
      <c r="D46" s="419">
        <v>3</v>
      </c>
      <c r="E46" s="420">
        <f t="shared" si="1"/>
        <v>36</v>
      </c>
    </row>
    <row r="47" spans="1:5" x14ac:dyDescent="0.25">
      <c r="A47" s="423">
        <v>86164</v>
      </c>
      <c r="B47" s="424" t="s">
        <v>2363</v>
      </c>
      <c r="C47" s="429">
        <v>12</v>
      </c>
      <c r="D47" s="419">
        <v>4</v>
      </c>
      <c r="E47" s="420">
        <f t="shared" si="1"/>
        <v>48</v>
      </c>
    </row>
    <row r="48" spans="1:5" x14ac:dyDescent="0.25">
      <c r="A48" s="423">
        <v>86165</v>
      </c>
      <c r="B48" s="424" t="s">
        <v>627</v>
      </c>
      <c r="C48" s="429">
        <v>12</v>
      </c>
      <c r="D48" s="419">
        <v>3.5</v>
      </c>
      <c r="E48" s="420">
        <f t="shared" si="1"/>
        <v>42</v>
      </c>
    </row>
    <row r="49" spans="1:5" x14ac:dyDescent="0.25">
      <c r="A49" s="423">
        <v>86166</v>
      </c>
      <c r="B49" s="424" t="s">
        <v>628</v>
      </c>
      <c r="C49" s="429">
        <v>12</v>
      </c>
      <c r="D49" s="419">
        <v>3.25</v>
      </c>
      <c r="E49" s="420">
        <f t="shared" si="1"/>
        <v>39</v>
      </c>
    </row>
    <row r="50" spans="1:5" x14ac:dyDescent="0.25">
      <c r="A50" s="395">
        <v>86169</v>
      </c>
      <c r="B50" s="430" t="s">
        <v>631</v>
      </c>
      <c r="C50" s="429">
        <v>12</v>
      </c>
      <c r="D50" s="419">
        <v>2.5</v>
      </c>
      <c r="E50" s="420">
        <f t="shared" si="1"/>
        <v>30</v>
      </c>
    </row>
    <row r="51" spans="1:5" x14ac:dyDescent="0.25">
      <c r="A51" s="422">
        <v>86170</v>
      </c>
      <c r="B51" s="417" t="s">
        <v>2364</v>
      </c>
      <c r="C51" s="397">
        <v>12</v>
      </c>
      <c r="D51" s="419">
        <v>2.5</v>
      </c>
      <c r="E51" s="420">
        <f t="shared" si="1"/>
        <v>30</v>
      </c>
    </row>
    <row r="52" spans="1:5" x14ac:dyDescent="0.25">
      <c r="A52" s="423">
        <v>86171</v>
      </c>
      <c r="B52" s="424" t="s">
        <v>2365</v>
      </c>
      <c r="C52" s="429">
        <v>12</v>
      </c>
      <c r="D52" s="419">
        <v>1.75</v>
      </c>
      <c r="E52" s="420">
        <f t="shared" si="1"/>
        <v>21</v>
      </c>
    </row>
    <row r="53" spans="1:5" x14ac:dyDescent="0.25">
      <c r="A53" s="422">
        <v>86173</v>
      </c>
      <c r="B53" s="417" t="s">
        <v>2366</v>
      </c>
      <c r="C53" s="397">
        <v>12</v>
      </c>
      <c r="D53" s="419">
        <v>3.5</v>
      </c>
      <c r="E53" s="420">
        <f t="shared" si="1"/>
        <v>42</v>
      </c>
    </row>
    <row r="54" spans="1:5" x14ac:dyDescent="0.25">
      <c r="A54" s="395">
        <v>86174</v>
      </c>
      <c r="B54" s="430" t="s">
        <v>636</v>
      </c>
      <c r="C54" s="397">
        <v>12</v>
      </c>
      <c r="D54" s="419">
        <v>3.5</v>
      </c>
      <c r="E54" s="420">
        <f t="shared" si="1"/>
        <v>42</v>
      </c>
    </row>
    <row r="55" spans="1:5" s="407" customFormat="1" x14ac:dyDescent="0.25">
      <c r="A55" s="425">
        <v>86175</v>
      </c>
      <c r="B55" s="426" t="s">
        <v>2194</v>
      </c>
      <c r="C55" s="427">
        <v>12</v>
      </c>
      <c r="D55" s="414">
        <v>4.5</v>
      </c>
      <c r="E55" s="420">
        <f t="shared" si="1"/>
        <v>54</v>
      </c>
    </row>
    <row r="56" spans="1:5" s="407" customFormat="1" x14ac:dyDescent="0.25">
      <c r="A56" s="425">
        <v>86176</v>
      </c>
      <c r="B56" s="426" t="s">
        <v>2195</v>
      </c>
      <c r="C56" s="427">
        <v>12</v>
      </c>
      <c r="D56" s="414">
        <v>4.5</v>
      </c>
      <c r="E56" s="420">
        <f t="shared" si="1"/>
        <v>54</v>
      </c>
    </row>
    <row r="57" spans="1:5" s="407" customFormat="1" x14ac:dyDescent="0.25">
      <c r="A57" s="425">
        <v>86177</v>
      </c>
      <c r="B57" s="431" t="s">
        <v>2196</v>
      </c>
      <c r="C57" s="427">
        <v>12</v>
      </c>
      <c r="D57" s="414">
        <v>3.5</v>
      </c>
      <c r="E57" s="420">
        <f t="shared" si="1"/>
        <v>42</v>
      </c>
    </row>
    <row r="58" spans="1:5" s="407" customFormat="1" x14ac:dyDescent="0.25">
      <c r="A58" s="425">
        <v>86178</v>
      </c>
      <c r="B58" s="426" t="s">
        <v>2197</v>
      </c>
      <c r="C58" s="427">
        <v>12</v>
      </c>
      <c r="D58" s="414">
        <v>4.5</v>
      </c>
      <c r="E58" s="420">
        <f t="shared" si="1"/>
        <v>54</v>
      </c>
    </row>
    <row r="59" spans="1:5" s="407" customFormat="1" x14ac:dyDescent="0.25">
      <c r="A59" s="425">
        <v>86179</v>
      </c>
      <c r="B59" s="426" t="s">
        <v>2198</v>
      </c>
      <c r="C59" s="427">
        <v>12</v>
      </c>
      <c r="D59" s="414">
        <v>4.5</v>
      </c>
      <c r="E59" s="420">
        <f t="shared" si="1"/>
        <v>54</v>
      </c>
    </row>
    <row r="60" spans="1:5" s="407" customFormat="1" x14ac:dyDescent="0.25">
      <c r="A60" s="425">
        <v>86180</v>
      </c>
      <c r="B60" s="431" t="s">
        <v>2199</v>
      </c>
      <c r="C60" s="427">
        <v>12</v>
      </c>
      <c r="D60" s="414">
        <v>3</v>
      </c>
      <c r="E60" s="420">
        <f t="shared" si="1"/>
        <v>36</v>
      </c>
    </row>
    <row r="61" spans="1:5" s="407" customFormat="1" x14ac:dyDescent="0.25">
      <c r="A61" s="425">
        <v>86181</v>
      </c>
      <c r="B61" s="431" t="s">
        <v>2200</v>
      </c>
      <c r="C61" s="427">
        <v>12</v>
      </c>
      <c r="D61" s="414">
        <v>2.75</v>
      </c>
      <c r="E61" s="420">
        <f t="shared" si="1"/>
        <v>33</v>
      </c>
    </row>
    <row r="62" spans="1:5" s="407" customFormat="1" x14ac:dyDescent="0.25">
      <c r="A62" s="425">
        <v>86182</v>
      </c>
      <c r="B62" s="431" t="s">
        <v>2201</v>
      </c>
      <c r="C62" s="427">
        <v>12</v>
      </c>
      <c r="D62" s="414">
        <v>3</v>
      </c>
      <c r="E62" s="420">
        <f t="shared" si="1"/>
        <v>36</v>
      </c>
    </row>
    <row r="63" spans="1:5" s="407" customFormat="1" x14ac:dyDescent="0.25">
      <c r="A63" s="425">
        <v>86183</v>
      </c>
      <c r="B63" s="431" t="s">
        <v>2202</v>
      </c>
      <c r="C63" s="427">
        <v>12</v>
      </c>
      <c r="D63" s="414">
        <v>2.75</v>
      </c>
      <c r="E63" s="420">
        <f t="shared" si="1"/>
        <v>33</v>
      </c>
    </row>
    <row r="64" spans="1:5" x14ac:dyDescent="0.25">
      <c r="A64" s="423">
        <v>88056</v>
      </c>
      <c r="B64" s="424" t="s">
        <v>640</v>
      </c>
      <c r="C64" s="429">
        <v>12</v>
      </c>
      <c r="D64" s="419">
        <v>2</v>
      </c>
      <c r="E64" s="420">
        <f t="shared" si="1"/>
        <v>24</v>
      </c>
    </row>
    <row r="65" spans="1:5" x14ac:dyDescent="0.25">
      <c r="A65" s="423">
        <v>88080</v>
      </c>
      <c r="B65" s="424" t="s">
        <v>642</v>
      </c>
      <c r="C65" s="429">
        <v>12</v>
      </c>
      <c r="D65" s="419">
        <v>1.75</v>
      </c>
      <c r="E65" s="420">
        <f t="shared" si="1"/>
        <v>21</v>
      </c>
    </row>
    <row r="66" spans="1:5" x14ac:dyDescent="0.25">
      <c r="A66" s="423">
        <v>88082</v>
      </c>
      <c r="B66" s="424" t="s">
        <v>644</v>
      </c>
      <c r="C66" s="429">
        <v>12</v>
      </c>
      <c r="D66" s="419">
        <v>2</v>
      </c>
      <c r="E66" s="420">
        <f t="shared" si="1"/>
        <v>24</v>
      </c>
    </row>
    <row r="67" spans="1:5" x14ac:dyDescent="0.25">
      <c r="A67" s="423">
        <v>88083</v>
      </c>
      <c r="B67" s="424" t="s">
        <v>645</v>
      </c>
      <c r="C67" s="429">
        <v>12</v>
      </c>
      <c r="D67" s="419">
        <v>2</v>
      </c>
      <c r="E67" s="420">
        <f t="shared" si="1"/>
        <v>24</v>
      </c>
    </row>
    <row r="68" spans="1:5" x14ac:dyDescent="0.25">
      <c r="A68" s="423">
        <v>88084</v>
      </c>
      <c r="B68" s="424" t="s">
        <v>2367</v>
      </c>
      <c r="C68" s="429">
        <v>12</v>
      </c>
      <c r="D68" s="419">
        <v>1.75</v>
      </c>
      <c r="E68" s="420">
        <f t="shared" si="1"/>
        <v>21</v>
      </c>
    </row>
    <row r="69" spans="1:5" s="407" customFormat="1" x14ac:dyDescent="0.25">
      <c r="A69" s="425">
        <v>88088</v>
      </c>
      <c r="B69" s="431" t="s">
        <v>2204</v>
      </c>
      <c r="C69" s="427">
        <v>12</v>
      </c>
      <c r="D69" s="414">
        <v>2.25</v>
      </c>
      <c r="E69" s="420">
        <f t="shared" si="1"/>
        <v>27</v>
      </c>
    </row>
    <row r="70" spans="1:5" s="407" customFormat="1" x14ac:dyDescent="0.25">
      <c r="A70" s="425">
        <v>88089</v>
      </c>
      <c r="B70" s="431" t="s">
        <v>2205</v>
      </c>
      <c r="C70" s="427">
        <v>12</v>
      </c>
      <c r="D70" s="414">
        <v>2.25</v>
      </c>
      <c r="E70" s="420">
        <f t="shared" ref="E70:E76" si="2">C70*D70</f>
        <v>27</v>
      </c>
    </row>
    <row r="71" spans="1:5" x14ac:dyDescent="0.25">
      <c r="A71" s="423">
        <v>89030</v>
      </c>
      <c r="B71" s="424" t="s">
        <v>651</v>
      </c>
      <c r="C71" s="429">
        <v>12</v>
      </c>
      <c r="D71" s="419">
        <v>2.5</v>
      </c>
      <c r="E71" s="420">
        <f t="shared" si="2"/>
        <v>30</v>
      </c>
    </row>
    <row r="72" spans="1:5" x14ac:dyDescent="0.25">
      <c r="A72" s="423">
        <v>89044</v>
      </c>
      <c r="B72" s="424" t="s">
        <v>652</v>
      </c>
      <c r="C72" s="429">
        <v>12</v>
      </c>
      <c r="D72" s="419">
        <v>3.25</v>
      </c>
      <c r="E72" s="420">
        <f t="shared" si="2"/>
        <v>39</v>
      </c>
    </row>
    <row r="73" spans="1:5" x14ac:dyDescent="0.25">
      <c r="A73" s="423">
        <v>89063</v>
      </c>
      <c r="B73" s="424" t="s">
        <v>655</v>
      </c>
      <c r="C73" s="429">
        <v>12</v>
      </c>
      <c r="D73" s="419">
        <v>2.75</v>
      </c>
      <c r="E73" s="420">
        <f t="shared" si="2"/>
        <v>33</v>
      </c>
    </row>
    <row r="74" spans="1:5" x14ac:dyDescent="0.25">
      <c r="A74" s="423">
        <v>89073</v>
      </c>
      <c r="B74" s="424" t="s">
        <v>660</v>
      </c>
      <c r="C74" s="429">
        <v>12</v>
      </c>
      <c r="D74" s="419">
        <v>4.25</v>
      </c>
      <c r="E74" s="420">
        <f t="shared" si="2"/>
        <v>51</v>
      </c>
    </row>
    <row r="75" spans="1:5" x14ac:dyDescent="0.25">
      <c r="A75" s="423">
        <v>89074</v>
      </c>
      <c r="B75" s="424" t="s">
        <v>661</v>
      </c>
      <c r="C75" s="429">
        <v>12</v>
      </c>
      <c r="D75" s="419">
        <v>4.5</v>
      </c>
      <c r="E75" s="420">
        <f t="shared" si="2"/>
        <v>54</v>
      </c>
    </row>
    <row r="76" spans="1:5" x14ac:dyDescent="0.25">
      <c r="A76" s="423">
        <v>89077</v>
      </c>
      <c r="B76" s="424" t="s">
        <v>664</v>
      </c>
      <c r="C76" s="429">
        <v>12</v>
      </c>
      <c r="D76" s="419">
        <v>3.25</v>
      </c>
      <c r="E76" s="420">
        <f t="shared" si="2"/>
        <v>39</v>
      </c>
    </row>
    <row r="77" spans="1:5" x14ac:dyDescent="0.25">
      <c r="D77" s="434" t="s">
        <v>2349</v>
      </c>
      <c r="E77" s="435">
        <f>SUM(E4:E76)</f>
        <v>2586</v>
      </c>
    </row>
  </sheetData>
  <mergeCells count="1">
    <mergeCell ref="D1:E1"/>
  </mergeCells>
  <dataValidations count="1">
    <dataValidation operator="lessThanOrEqual" allowBlank="1" showInputMessage="1" showErrorMessage="1" sqref="B50:C50" xr:uid="{52230ECF-341C-4C8C-B82C-7512B6947F63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32F7-D934-46B1-84CF-5C77DD234EC6}">
  <dimension ref="A1:E41"/>
  <sheetViews>
    <sheetView workbookViewId="0">
      <selection activeCell="J34" sqref="J34"/>
    </sheetView>
  </sheetViews>
  <sheetFormatPr defaultRowHeight="15" x14ac:dyDescent="0.25"/>
  <cols>
    <col min="1" max="1" width="10.42578125" style="461" customWidth="1"/>
    <col min="2" max="2" width="50.7109375" style="421" bestFit="1" customWidth="1"/>
    <col min="3" max="3" width="5.28515625" style="462" customWidth="1"/>
    <col min="4" max="4" width="9.28515625" style="459" bestFit="1" customWidth="1"/>
    <col min="5" max="5" width="10.5703125" style="459" bestFit="1" customWidth="1"/>
    <col min="6" max="16384" width="9.140625" style="421"/>
  </cols>
  <sheetData>
    <row r="1" spans="1:5" x14ac:dyDescent="0.25">
      <c r="A1" s="438">
        <v>83909</v>
      </c>
      <c r="B1" s="407" t="s">
        <v>2368</v>
      </c>
      <c r="C1" s="439"/>
      <c r="D1" s="481" t="s">
        <v>2355</v>
      </c>
      <c r="E1" s="481"/>
    </row>
    <row r="2" spans="1:5" x14ac:dyDescent="0.25">
      <c r="A2" s="440" t="s">
        <v>2340</v>
      </c>
      <c r="B2" s="441"/>
      <c r="C2" s="442"/>
      <c r="D2" s="443"/>
      <c r="E2" s="443"/>
    </row>
    <row r="3" spans="1:5" s="407" customFormat="1" x14ac:dyDescent="0.25">
      <c r="A3" s="444" t="s">
        <v>34</v>
      </c>
      <c r="B3" s="445" t="s">
        <v>36</v>
      </c>
      <c r="C3" s="446" t="s">
        <v>982</v>
      </c>
      <c r="D3" s="447" t="s">
        <v>2357</v>
      </c>
      <c r="E3" s="447" t="s">
        <v>2358</v>
      </c>
    </row>
    <row r="4" spans="1:5" x14ac:dyDescent="0.25">
      <c r="A4" s="448">
        <v>83983</v>
      </c>
      <c r="B4" s="449" t="s">
        <v>2369</v>
      </c>
      <c r="C4" s="418">
        <v>1</v>
      </c>
      <c r="D4" s="450"/>
      <c r="E4" s="450">
        <f>C4*D4</f>
        <v>0</v>
      </c>
    </row>
    <row r="5" spans="1:5" x14ac:dyDescent="0.25">
      <c r="A5" s="451">
        <v>84084</v>
      </c>
      <c r="B5" s="449" t="s">
        <v>557</v>
      </c>
      <c r="C5" s="397">
        <v>12</v>
      </c>
      <c r="D5" s="450">
        <v>2</v>
      </c>
      <c r="E5" s="450">
        <f t="shared" ref="E5:E40" si="0">C5*D5</f>
        <v>24</v>
      </c>
    </row>
    <row r="6" spans="1:5" x14ac:dyDescent="0.25">
      <c r="A6" s="451">
        <v>84085</v>
      </c>
      <c r="B6" s="449" t="s">
        <v>558</v>
      </c>
      <c r="C6" s="397">
        <v>12</v>
      </c>
      <c r="D6" s="450">
        <v>2</v>
      </c>
      <c r="E6" s="450">
        <f t="shared" si="0"/>
        <v>24</v>
      </c>
    </row>
    <row r="7" spans="1:5" x14ac:dyDescent="0.25">
      <c r="A7" s="451">
        <v>84095</v>
      </c>
      <c r="B7" s="449" t="s">
        <v>561</v>
      </c>
      <c r="C7" s="397">
        <v>12</v>
      </c>
      <c r="D7" s="450">
        <v>2.5</v>
      </c>
      <c r="E7" s="450">
        <f t="shared" si="0"/>
        <v>30</v>
      </c>
    </row>
    <row r="8" spans="1:5" x14ac:dyDescent="0.25">
      <c r="A8" s="451">
        <v>84099</v>
      </c>
      <c r="B8" s="449" t="s">
        <v>562</v>
      </c>
      <c r="C8" s="397">
        <v>12</v>
      </c>
      <c r="D8" s="450">
        <v>2</v>
      </c>
      <c r="E8" s="450">
        <f t="shared" si="0"/>
        <v>24</v>
      </c>
    </row>
    <row r="9" spans="1:5" x14ac:dyDescent="0.25">
      <c r="A9" s="451">
        <v>84101</v>
      </c>
      <c r="B9" s="449" t="s">
        <v>563</v>
      </c>
      <c r="C9" s="397">
        <v>12</v>
      </c>
      <c r="D9" s="450">
        <v>3</v>
      </c>
      <c r="E9" s="450">
        <f t="shared" si="0"/>
        <v>36</v>
      </c>
    </row>
    <row r="10" spans="1:5" x14ac:dyDescent="0.25">
      <c r="A10" s="451">
        <v>84102</v>
      </c>
      <c r="B10" s="449" t="s">
        <v>564</v>
      </c>
      <c r="C10" s="397">
        <v>12</v>
      </c>
      <c r="D10" s="450">
        <v>3</v>
      </c>
      <c r="E10" s="450">
        <f t="shared" si="0"/>
        <v>36</v>
      </c>
    </row>
    <row r="11" spans="1:5" x14ac:dyDescent="0.25">
      <c r="A11" s="451">
        <v>84104</v>
      </c>
      <c r="B11" s="449" t="s">
        <v>565</v>
      </c>
      <c r="C11" s="397">
        <v>12</v>
      </c>
      <c r="D11" s="450">
        <v>3</v>
      </c>
      <c r="E11" s="450">
        <f t="shared" si="0"/>
        <v>36</v>
      </c>
    </row>
    <row r="12" spans="1:5" x14ac:dyDescent="0.25">
      <c r="A12" s="451">
        <v>84114</v>
      </c>
      <c r="B12" s="449" t="s">
        <v>571</v>
      </c>
      <c r="C12" s="397">
        <v>12</v>
      </c>
      <c r="D12" s="450">
        <v>2.75</v>
      </c>
      <c r="E12" s="450">
        <f t="shared" si="0"/>
        <v>33</v>
      </c>
    </row>
    <row r="13" spans="1:5" x14ac:dyDescent="0.25">
      <c r="A13" s="451">
        <v>84119</v>
      </c>
      <c r="B13" s="449" t="s">
        <v>574</v>
      </c>
      <c r="C13" s="397">
        <v>12</v>
      </c>
      <c r="D13" s="450">
        <v>2.75</v>
      </c>
      <c r="E13" s="450">
        <f t="shared" si="0"/>
        <v>33</v>
      </c>
    </row>
    <row r="14" spans="1:5" x14ac:dyDescent="0.25">
      <c r="A14" s="451">
        <v>84123</v>
      </c>
      <c r="B14" s="449" t="s">
        <v>577</v>
      </c>
      <c r="C14" s="397">
        <v>12</v>
      </c>
      <c r="D14" s="450">
        <v>2.75</v>
      </c>
      <c r="E14" s="450">
        <f t="shared" si="0"/>
        <v>33</v>
      </c>
    </row>
    <row r="15" spans="1:5" s="407" customFormat="1" x14ac:dyDescent="0.25">
      <c r="A15" s="452">
        <v>84536</v>
      </c>
      <c r="B15" s="453" t="s">
        <v>2193</v>
      </c>
      <c r="C15" s="454">
        <v>12</v>
      </c>
      <c r="D15" s="447">
        <v>2.5</v>
      </c>
      <c r="E15" s="447">
        <f t="shared" si="0"/>
        <v>30</v>
      </c>
    </row>
    <row r="16" spans="1:5" x14ac:dyDescent="0.25">
      <c r="A16" s="451">
        <v>86031</v>
      </c>
      <c r="B16" s="449" t="s">
        <v>585</v>
      </c>
      <c r="C16" s="397">
        <v>12</v>
      </c>
      <c r="D16" s="450">
        <v>4</v>
      </c>
      <c r="E16" s="450">
        <f t="shared" si="0"/>
        <v>48</v>
      </c>
    </row>
    <row r="17" spans="1:5" x14ac:dyDescent="0.25">
      <c r="A17" s="451">
        <v>86092</v>
      </c>
      <c r="B17" s="449" t="s">
        <v>588</v>
      </c>
      <c r="C17" s="397">
        <v>12</v>
      </c>
      <c r="D17" s="450">
        <v>2</v>
      </c>
      <c r="E17" s="450">
        <f t="shared" si="0"/>
        <v>24</v>
      </c>
    </row>
    <row r="18" spans="1:5" x14ac:dyDescent="0.25">
      <c r="A18" s="451">
        <v>86095</v>
      </c>
      <c r="B18" s="449" t="s">
        <v>589</v>
      </c>
      <c r="C18" s="397">
        <v>12</v>
      </c>
      <c r="D18" s="450">
        <v>2</v>
      </c>
      <c r="E18" s="450">
        <f t="shared" si="0"/>
        <v>24</v>
      </c>
    </row>
    <row r="19" spans="1:5" x14ac:dyDescent="0.25">
      <c r="A19" s="451">
        <v>86109</v>
      </c>
      <c r="B19" s="449" t="s">
        <v>590</v>
      </c>
      <c r="C19" s="397">
        <v>12</v>
      </c>
      <c r="D19" s="450">
        <v>3</v>
      </c>
      <c r="E19" s="450">
        <f t="shared" si="0"/>
        <v>36</v>
      </c>
    </row>
    <row r="20" spans="1:5" x14ac:dyDescent="0.25">
      <c r="A20" s="451">
        <v>86113</v>
      </c>
      <c r="B20" s="449" t="s">
        <v>592</v>
      </c>
      <c r="C20" s="397">
        <v>12</v>
      </c>
      <c r="D20" s="450">
        <v>3.25</v>
      </c>
      <c r="E20" s="450">
        <f t="shared" si="0"/>
        <v>39</v>
      </c>
    </row>
    <row r="21" spans="1:5" x14ac:dyDescent="0.25">
      <c r="A21" s="451">
        <v>86128</v>
      </c>
      <c r="B21" s="449" t="s">
        <v>601</v>
      </c>
      <c r="C21" s="397">
        <v>12</v>
      </c>
      <c r="D21" s="450">
        <v>3</v>
      </c>
      <c r="E21" s="450">
        <f t="shared" si="0"/>
        <v>36</v>
      </c>
    </row>
    <row r="22" spans="1:5" x14ac:dyDescent="0.25">
      <c r="A22" s="451">
        <v>86145</v>
      </c>
      <c r="B22" s="449" t="s">
        <v>610</v>
      </c>
      <c r="C22" s="397">
        <v>12</v>
      </c>
      <c r="D22" s="450">
        <v>3.25</v>
      </c>
      <c r="E22" s="450">
        <f t="shared" si="0"/>
        <v>39</v>
      </c>
    </row>
    <row r="23" spans="1:5" x14ac:dyDescent="0.25">
      <c r="A23" s="451">
        <v>86149</v>
      </c>
      <c r="B23" s="449" t="s">
        <v>613</v>
      </c>
      <c r="C23" s="397">
        <v>12</v>
      </c>
      <c r="D23" s="450">
        <v>1.75</v>
      </c>
      <c r="E23" s="450">
        <f t="shared" si="0"/>
        <v>21</v>
      </c>
    </row>
    <row r="24" spans="1:5" x14ac:dyDescent="0.25">
      <c r="A24" s="451">
        <v>86151</v>
      </c>
      <c r="B24" s="449" t="s">
        <v>615</v>
      </c>
      <c r="C24" s="397">
        <v>12</v>
      </c>
      <c r="D24" s="450">
        <v>3.5</v>
      </c>
      <c r="E24" s="450">
        <f t="shared" si="0"/>
        <v>42</v>
      </c>
    </row>
    <row r="25" spans="1:5" x14ac:dyDescent="0.25">
      <c r="A25" s="451">
        <v>86156</v>
      </c>
      <c r="B25" s="449" t="s">
        <v>619</v>
      </c>
      <c r="C25" s="397">
        <v>12</v>
      </c>
      <c r="D25" s="450">
        <v>2.5</v>
      </c>
      <c r="E25" s="450">
        <f t="shared" si="0"/>
        <v>30</v>
      </c>
    </row>
    <row r="26" spans="1:5" s="407" customFormat="1" x14ac:dyDescent="0.25">
      <c r="A26" s="452">
        <v>86175</v>
      </c>
      <c r="B26" s="453" t="s">
        <v>2194</v>
      </c>
      <c r="C26" s="454">
        <v>12</v>
      </c>
      <c r="D26" s="447">
        <v>4.5</v>
      </c>
      <c r="E26" s="447">
        <f t="shared" si="0"/>
        <v>54</v>
      </c>
    </row>
    <row r="27" spans="1:5" s="407" customFormat="1" x14ac:dyDescent="0.25">
      <c r="A27" s="452">
        <v>86176</v>
      </c>
      <c r="B27" s="453" t="s">
        <v>2195</v>
      </c>
      <c r="C27" s="454">
        <v>12</v>
      </c>
      <c r="D27" s="447">
        <v>4.5</v>
      </c>
      <c r="E27" s="447">
        <f t="shared" si="0"/>
        <v>54</v>
      </c>
    </row>
    <row r="28" spans="1:5" s="407" customFormat="1" x14ac:dyDescent="0.25">
      <c r="A28" s="452">
        <v>86177</v>
      </c>
      <c r="B28" s="455" t="s">
        <v>2196</v>
      </c>
      <c r="C28" s="454">
        <v>12</v>
      </c>
      <c r="D28" s="447">
        <v>3.5</v>
      </c>
      <c r="E28" s="447">
        <f t="shared" si="0"/>
        <v>42</v>
      </c>
    </row>
    <row r="29" spans="1:5" s="407" customFormat="1" x14ac:dyDescent="0.25">
      <c r="A29" s="452">
        <v>86178</v>
      </c>
      <c r="B29" s="453" t="s">
        <v>2197</v>
      </c>
      <c r="C29" s="454">
        <v>12</v>
      </c>
      <c r="D29" s="447">
        <v>4.5</v>
      </c>
      <c r="E29" s="447">
        <f t="shared" si="0"/>
        <v>54</v>
      </c>
    </row>
    <row r="30" spans="1:5" s="407" customFormat="1" x14ac:dyDescent="0.25">
      <c r="A30" s="452">
        <v>86180</v>
      </c>
      <c r="B30" s="455" t="s">
        <v>2199</v>
      </c>
      <c r="C30" s="454">
        <v>12</v>
      </c>
      <c r="D30" s="447">
        <v>3</v>
      </c>
      <c r="E30" s="447">
        <f t="shared" si="0"/>
        <v>36</v>
      </c>
    </row>
    <row r="31" spans="1:5" s="407" customFormat="1" x14ac:dyDescent="0.25">
      <c r="A31" s="452">
        <v>86182</v>
      </c>
      <c r="B31" s="455" t="s">
        <v>2201</v>
      </c>
      <c r="C31" s="454">
        <v>12</v>
      </c>
      <c r="D31" s="447">
        <v>3</v>
      </c>
      <c r="E31" s="447">
        <f t="shared" si="0"/>
        <v>36</v>
      </c>
    </row>
    <row r="32" spans="1:5" s="407" customFormat="1" x14ac:dyDescent="0.25">
      <c r="A32" s="452">
        <v>86183</v>
      </c>
      <c r="B32" s="455" t="s">
        <v>2202</v>
      </c>
      <c r="C32" s="454">
        <v>12</v>
      </c>
      <c r="D32" s="447">
        <v>2.75</v>
      </c>
      <c r="E32" s="447">
        <f t="shared" si="0"/>
        <v>33</v>
      </c>
    </row>
    <row r="33" spans="1:5" x14ac:dyDescent="0.25">
      <c r="A33" s="451">
        <v>88056</v>
      </c>
      <c r="B33" s="449" t="s">
        <v>640</v>
      </c>
      <c r="C33" s="397">
        <v>12</v>
      </c>
      <c r="D33" s="450">
        <v>2</v>
      </c>
      <c r="E33" s="450">
        <f t="shared" si="0"/>
        <v>24</v>
      </c>
    </row>
    <row r="34" spans="1:5" x14ac:dyDescent="0.25">
      <c r="A34" s="451">
        <v>88082</v>
      </c>
      <c r="B34" s="449" t="s">
        <v>644</v>
      </c>
      <c r="C34" s="397">
        <v>12</v>
      </c>
      <c r="D34" s="450">
        <v>2</v>
      </c>
      <c r="E34" s="450">
        <f t="shared" si="0"/>
        <v>24</v>
      </c>
    </row>
    <row r="35" spans="1:5" x14ac:dyDescent="0.25">
      <c r="A35" s="451">
        <v>88084</v>
      </c>
      <c r="B35" s="449" t="s">
        <v>2367</v>
      </c>
      <c r="C35" s="397">
        <v>12</v>
      </c>
      <c r="D35" s="450">
        <v>1.75</v>
      </c>
      <c r="E35" s="450">
        <f t="shared" si="0"/>
        <v>21</v>
      </c>
    </row>
    <row r="36" spans="1:5" s="407" customFormat="1" x14ac:dyDescent="0.25">
      <c r="A36" s="452">
        <v>88088</v>
      </c>
      <c r="B36" s="455" t="s">
        <v>2204</v>
      </c>
      <c r="C36" s="454">
        <v>12</v>
      </c>
      <c r="D36" s="447">
        <v>2.25</v>
      </c>
      <c r="E36" s="447">
        <f t="shared" si="0"/>
        <v>27</v>
      </c>
    </row>
    <row r="37" spans="1:5" x14ac:dyDescent="0.25">
      <c r="A37" s="451">
        <v>89044</v>
      </c>
      <c r="B37" s="449" t="s">
        <v>652</v>
      </c>
      <c r="C37" s="397">
        <v>12</v>
      </c>
      <c r="D37" s="450">
        <v>3.25</v>
      </c>
      <c r="E37" s="450">
        <f t="shared" si="0"/>
        <v>39</v>
      </c>
    </row>
    <row r="38" spans="1:5" x14ac:dyDescent="0.25">
      <c r="A38" s="451">
        <v>89063</v>
      </c>
      <c r="B38" s="449" t="s">
        <v>655</v>
      </c>
      <c r="C38" s="397">
        <v>12</v>
      </c>
      <c r="D38" s="450">
        <v>2.75</v>
      </c>
      <c r="E38" s="450">
        <f t="shared" si="0"/>
        <v>33</v>
      </c>
    </row>
    <row r="39" spans="1:5" x14ac:dyDescent="0.25">
      <c r="A39" s="451">
        <v>89073</v>
      </c>
      <c r="B39" s="449" t="s">
        <v>660</v>
      </c>
      <c r="C39" s="397">
        <v>12</v>
      </c>
      <c r="D39" s="450">
        <v>4.25</v>
      </c>
      <c r="E39" s="450">
        <f t="shared" si="0"/>
        <v>51</v>
      </c>
    </row>
    <row r="40" spans="1:5" x14ac:dyDescent="0.25">
      <c r="A40" s="451">
        <v>89074</v>
      </c>
      <c r="B40" s="449" t="s">
        <v>661</v>
      </c>
      <c r="C40" s="397">
        <v>12</v>
      </c>
      <c r="D40" s="450">
        <v>4.5</v>
      </c>
      <c r="E40" s="450">
        <f t="shared" si="0"/>
        <v>54</v>
      </c>
    </row>
    <row r="41" spans="1:5" x14ac:dyDescent="0.25">
      <c r="A41" s="456"/>
      <c r="B41" s="457"/>
      <c r="C41" s="458"/>
      <c r="D41" s="459" t="s">
        <v>2349</v>
      </c>
      <c r="E41" s="460">
        <f>SUM(E5:E40)</f>
        <v>1260</v>
      </c>
    </row>
  </sheetData>
  <mergeCells count="1">
    <mergeCell ref="D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showGridLines="0" topLeftCell="A82" workbookViewId="0">
      <selection activeCell="Q71" sqref="Q71"/>
    </sheetView>
  </sheetViews>
  <sheetFormatPr defaultColWidth="14.42578125" defaultRowHeight="15" customHeight="1" x14ac:dyDescent="0.25"/>
  <cols>
    <col min="1" max="1" width="12" customWidth="1"/>
    <col min="2" max="2" width="4.7109375" customWidth="1"/>
    <col min="3" max="3" width="75.5703125" customWidth="1"/>
    <col min="4" max="4" width="13.140625" customWidth="1"/>
    <col min="5" max="5" width="11.28515625" customWidth="1"/>
    <col min="6" max="6" width="9.140625" customWidth="1"/>
    <col min="7" max="7" width="12.7109375" customWidth="1"/>
    <col min="8" max="8" width="19.85546875" customWidth="1"/>
    <col min="9" max="9" width="4.7109375" customWidth="1"/>
    <col min="10" max="26" width="3.42578125" customWidth="1"/>
  </cols>
  <sheetData>
    <row r="1" spans="1:26" ht="15" customHeight="1" x14ac:dyDescent="0.25">
      <c r="A1" s="472" t="s">
        <v>0</v>
      </c>
      <c r="B1" s="473"/>
      <c r="C1" s="473"/>
      <c r="D1" s="473"/>
      <c r="E1" s="473"/>
      <c r="F1" s="474" t="s">
        <v>1</v>
      </c>
      <c r="G1" s="473"/>
      <c r="H1" s="47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463" t="s">
        <v>2</v>
      </c>
      <c r="B2" s="464"/>
      <c r="C2" s="464"/>
      <c r="D2" s="464"/>
      <c r="E2" s="464"/>
      <c r="F2" s="476" t="s">
        <v>3</v>
      </c>
      <c r="G2" s="464"/>
      <c r="H2" s="46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463" t="s">
        <v>4</v>
      </c>
      <c r="B3" s="464"/>
      <c r="C3" s="464"/>
      <c r="D3" s="464"/>
      <c r="E3" s="464"/>
      <c r="F3" s="465" t="s">
        <v>5</v>
      </c>
      <c r="G3" s="464"/>
      <c r="H3" s="46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463" t="s">
        <v>6</v>
      </c>
      <c r="B4" s="464"/>
      <c r="C4" s="464"/>
      <c r="D4" s="464"/>
      <c r="E4" s="464"/>
      <c r="F4" s="465" t="s">
        <v>7</v>
      </c>
      <c r="G4" s="464"/>
      <c r="H4" s="46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2"/>
      <c r="B5" s="3"/>
      <c r="C5" s="3"/>
      <c r="D5" s="4"/>
      <c r="E5" s="4"/>
      <c r="F5" s="5"/>
      <c r="G5" s="5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7" t="s">
        <v>965</v>
      </c>
      <c r="B6" s="8"/>
      <c r="C6" s="9"/>
      <c r="D6" s="10"/>
      <c r="E6" s="11" t="s">
        <v>9</v>
      </c>
      <c r="F6" s="12"/>
      <c r="G6" s="12"/>
      <c r="H6" s="1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4" t="s">
        <v>10</v>
      </c>
      <c r="B7" s="15"/>
      <c r="C7" s="16"/>
      <c r="D7" s="17"/>
      <c r="E7" s="15" t="s">
        <v>11</v>
      </c>
      <c r="F7" s="16"/>
      <c r="G7" s="16"/>
      <c r="H7" s="1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9"/>
      <c r="B8" s="20"/>
      <c r="C8" s="21"/>
      <c r="D8" s="22"/>
      <c r="E8" s="20"/>
      <c r="F8" s="20"/>
      <c r="G8" s="21"/>
      <c r="H8" s="2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4" t="s">
        <v>12</v>
      </c>
      <c r="B9" s="15"/>
      <c r="C9" s="16"/>
      <c r="D9" s="17"/>
      <c r="E9" s="15" t="s">
        <v>13</v>
      </c>
      <c r="F9" s="24"/>
      <c r="G9" s="24"/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4"/>
      <c r="B10" s="15"/>
      <c r="C10" s="16"/>
      <c r="D10" s="26"/>
      <c r="E10" s="27"/>
      <c r="F10" s="24"/>
      <c r="G10" s="24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 t="s">
        <v>14</v>
      </c>
      <c r="B11" s="15"/>
      <c r="C11" s="16"/>
      <c r="D11" s="17"/>
      <c r="E11" s="28"/>
      <c r="F11" s="16"/>
      <c r="G11" s="16"/>
      <c r="H11" s="18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/>
      <c r="B12" s="15"/>
      <c r="C12" s="16"/>
      <c r="D12" s="17"/>
      <c r="E12" s="28"/>
      <c r="F12" s="28"/>
      <c r="G12" s="16"/>
      <c r="H12" s="1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9"/>
      <c r="B13" s="20"/>
      <c r="C13" s="21"/>
      <c r="D13" s="22"/>
      <c r="E13" s="21"/>
      <c r="F13" s="21"/>
      <c r="G13" s="21"/>
      <c r="H13" s="2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29" t="s">
        <v>15</v>
      </c>
      <c r="B14" s="30"/>
      <c r="C14" s="31"/>
      <c r="D14" s="32" t="s">
        <v>16</v>
      </c>
      <c r="E14" s="33" t="s">
        <v>17</v>
      </c>
      <c r="F14" s="34"/>
      <c r="G14" s="34"/>
      <c r="H14" s="35" t="s">
        <v>18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36"/>
      <c r="B15" s="37"/>
      <c r="C15" s="37"/>
      <c r="D15" s="38"/>
      <c r="E15" s="39"/>
      <c r="F15" s="39"/>
      <c r="G15" s="39"/>
      <c r="H15" s="4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 t="s">
        <v>19</v>
      </c>
      <c r="B16" s="15"/>
      <c r="C16" s="41"/>
      <c r="D16" s="42" t="s">
        <v>20</v>
      </c>
      <c r="E16" s="20" t="s">
        <v>21</v>
      </c>
      <c r="F16" s="20"/>
      <c r="G16" s="43"/>
      <c r="H16" s="44" t="s">
        <v>22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/>
      <c r="B17" s="45"/>
      <c r="C17" s="45"/>
      <c r="D17" s="46"/>
      <c r="E17" s="15" t="s">
        <v>23</v>
      </c>
      <c r="F17" s="15"/>
      <c r="G17" s="47"/>
      <c r="H17" s="48" t="s">
        <v>24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49" t="s">
        <v>25</v>
      </c>
      <c r="B18" s="15"/>
      <c r="C18" s="15"/>
      <c r="D18" s="42" t="s">
        <v>26</v>
      </c>
      <c r="E18" s="15"/>
      <c r="F18" s="15"/>
      <c r="G18" s="50"/>
      <c r="H18" s="51" t="s">
        <v>27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5">
      <c r="A19" s="19"/>
      <c r="B19" s="20"/>
      <c r="C19" s="20"/>
      <c r="D19" s="39"/>
      <c r="E19" s="467" t="s">
        <v>28</v>
      </c>
      <c r="F19" s="468"/>
      <c r="G19" s="468"/>
      <c r="H19" s="46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 t="s">
        <v>29</v>
      </c>
      <c r="B20" s="15"/>
      <c r="C20" s="15"/>
      <c r="D20" s="52" t="s">
        <v>30</v>
      </c>
      <c r="E20" s="15" t="s">
        <v>31</v>
      </c>
      <c r="F20" s="15"/>
      <c r="G20" s="15"/>
      <c r="H20" s="51" t="s">
        <v>32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470"/>
      <c r="B21" s="471"/>
      <c r="C21" s="471"/>
      <c r="D21" s="22"/>
      <c r="E21" s="53"/>
      <c r="F21" s="53"/>
      <c r="G21" s="53"/>
      <c r="H21" s="44" t="s">
        <v>33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54" t="s">
        <v>34</v>
      </c>
      <c r="B22" s="55" t="s">
        <v>35</v>
      </c>
      <c r="C22" s="56" t="s">
        <v>36</v>
      </c>
      <c r="D22" s="57" t="s">
        <v>37</v>
      </c>
      <c r="E22" s="58" t="s">
        <v>38</v>
      </c>
      <c r="F22" s="54" t="s">
        <v>39</v>
      </c>
      <c r="G22" s="59" t="s">
        <v>40</v>
      </c>
      <c r="H22" s="60" t="s">
        <v>41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5">
      <c r="A23" s="487" t="s">
        <v>42</v>
      </c>
      <c r="B23" s="488"/>
      <c r="C23" s="488"/>
      <c r="D23" s="488"/>
      <c r="E23" s="488"/>
      <c r="F23" s="488"/>
      <c r="G23" s="488"/>
      <c r="H23" s="48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69">
        <v>12590</v>
      </c>
      <c r="B24" s="69"/>
      <c r="C24" s="70" t="s">
        <v>63</v>
      </c>
      <c r="D24" s="71">
        <v>771877125904</v>
      </c>
      <c r="E24" s="72">
        <v>5</v>
      </c>
      <c r="F24" s="73">
        <v>2</v>
      </c>
      <c r="G24" s="74">
        <f t="shared" ref="G24:G99" si="0">E24*F24</f>
        <v>10</v>
      </c>
      <c r="H24" s="75">
        <f t="shared" ref="H24:H99" si="1">B24*G24</f>
        <v>0</v>
      </c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2.75" customHeight="1" x14ac:dyDescent="0.25">
      <c r="A25" s="69">
        <v>13450</v>
      </c>
      <c r="B25" s="69"/>
      <c r="C25" s="70" t="s">
        <v>66</v>
      </c>
      <c r="D25" s="71">
        <v>771877134500</v>
      </c>
      <c r="E25" s="72">
        <v>7</v>
      </c>
      <c r="F25" s="73">
        <v>2</v>
      </c>
      <c r="G25" s="74">
        <f t="shared" si="0"/>
        <v>14</v>
      </c>
      <c r="H25" s="75">
        <f t="shared" si="1"/>
        <v>0</v>
      </c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2.75" customHeight="1" x14ac:dyDescent="0.25">
      <c r="A26" s="69">
        <v>14100</v>
      </c>
      <c r="B26" s="69"/>
      <c r="C26" s="70" t="s">
        <v>71</v>
      </c>
      <c r="D26" s="71">
        <v>771877141003</v>
      </c>
      <c r="E26" s="72">
        <v>1.25</v>
      </c>
      <c r="F26" s="73">
        <v>6</v>
      </c>
      <c r="G26" s="74">
        <f t="shared" si="0"/>
        <v>7.5</v>
      </c>
      <c r="H26" s="75">
        <f t="shared" si="1"/>
        <v>0</v>
      </c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2.75" customHeight="1" x14ac:dyDescent="0.25">
      <c r="A27" s="69">
        <v>14110</v>
      </c>
      <c r="B27" s="69"/>
      <c r="C27" s="70" t="s">
        <v>72</v>
      </c>
      <c r="D27" s="71">
        <v>771877141102</v>
      </c>
      <c r="E27" s="72">
        <v>2.5</v>
      </c>
      <c r="F27" s="73">
        <v>2</v>
      </c>
      <c r="G27" s="74">
        <f t="shared" si="0"/>
        <v>5</v>
      </c>
      <c r="H27" s="75">
        <f t="shared" si="1"/>
        <v>0</v>
      </c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2.75" customHeight="1" x14ac:dyDescent="0.25">
      <c r="A28" s="69">
        <v>14200</v>
      </c>
      <c r="B28" s="69"/>
      <c r="C28" s="70" t="s">
        <v>73</v>
      </c>
      <c r="D28" s="71">
        <v>771877142000</v>
      </c>
      <c r="E28" s="72">
        <v>4</v>
      </c>
      <c r="F28" s="73">
        <v>6</v>
      </c>
      <c r="G28" s="74">
        <f t="shared" si="0"/>
        <v>24</v>
      </c>
      <c r="H28" s="75">
        <f t="shared" si="1"/>
        <v>0</v>
      </c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2.75" customHeight="1" x14ac:dyDescent="0.25">
      <c r="A29" s="69">
        <v>15140</v>
      </c>
      <c r="B29" s="69"/>
      <c r="C29" s="70" t="s">
        <v>100</v>
      </c>
      <c r="D29" s="71">
        <v>771877151408</v>
      </c>
      <c r="E29" s="72">
        <v>3.5</v>
      </c>
      <c r="F29" s="73">
        <v>6</v>
      </c>
      <c r="G29" s="74">
        <f t="shared" si="0"/>
        <v>21</v>
      </c>
      <c r="H29" s="75">
        <f t="shared" si="1"/>
        <v>0</v>
      </c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2.75" customHeight="1" x14ac:dyDescent="0.25">
      <c r="A30" s="69">
        <v>15680</v>
      </c>
      <c r="B30" s="69"/>
      <c r="C30" s="70" t="s">
        <v>105</v>
      </c>
      <c r="D30" s="71">
        <v>771877155604</v>
      </c>
      <c r="E30" s="72">
        <v>3</v>
      </c>
      <c r="F30" s="73">
        <v>6</v>
      </c>
      <c r="G30" s="74">
        <f t="shared" si="0"/>
        <v>18</v>
      </c>
      <c r="H30" s="75">
        <f t="shared" si="1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69">
        <v>18715</v>
      </c>
      <c r="B31" s="69"/>
      <c r="C31" s="70" t="s">
        <v>115</v>
      </c>
      <c r="D31" s="71">
        <v>771877187155</v>
      </c>
      <c r="E31" s="72">
        <v>9</v>
      </c>
      <c r="F31" s="73">
        <v>2</v>
      </c>
      <c r="G31" s="74">
        <f t="shared" si="0"/>
        <v>18</v>
      </c>
      <c r="H31" s="67">
        <f t="shared" si="1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69">
        <v>18785</v>
      </c>
      <c r="B32" s="69"/>
      <c r="C32" s="70" t="s">
        <v>116</v>
      </c>
      <c r="D32" s="71">
        <v>771877187858</v>
      </c>
      <c r="E32" s="72">
        <v>9</v>
      </c>
      <c r="F32" s="73">
        <v>2</v>
      </c>
      <c r="G32" s="74">
        <f t="shared" si="0"/>
        <v>18</v>
      </c>
      <c r="H32" s="67">
        <f t="shared" si="1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69">
        <v>30053</v>
      </c>
      <c r="B33" s="69"/>
      <c r="C33" s="70" t="s">
        <v>131</v>
      </c>
      <c r="D33" s="71">
        <v>771877300530</v>
      </c>
      <c r="E33" s="72">
        <v>20</v>
      </c>
      <c r="F33" s="73">
        <v>2</v>
      </c>
      <c r="G33" s="74">
        <f t="shared" si="0"/>
        <v>40</v>
      </c>
      <c r="H33" s="75">
        <f t="shared" si="1"/>
        <v>0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2.75" customHeight="1" x14ac:dyDescent="0.25">
      <c r="A34" s="69">
        <v>30055</v>
      </c>
      <c r="B34" s="69"/>
      <c r="C34" s="70" t="s">
        <v>132</v>
      </c>
      <c r="D34" s="71">
        <v>771877300554</v>
      </c>
      <c r="E34" s="72">
        <v>20</v>
      </c>
      <c r="F34" s="73">
        <v>2</v>
      </c>
      <c r="G34" s="74">
        <f t="shared" si="0"/>
        <v>40</v>
      </c>
      <c r="H34" s="75">
        <f t="shared" si="1"/>
        <v>0</v>
      </c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2.75" customHeight="1" x14ac:dyDescent="0.25">
      <c r="A35" s="69">
        <v>30057</v>
      </c>
      <c r="B35" s="69"/>
      <c r="C35" s="70" t="s">
        <v>133</v>
      </c>
      <c r="D35" s="71">
        <v>771877300578</v>
      </c>
      <c r="E35" s="72">
        <v>20</v>
      </c>
      <c r="F35" s="73">
        <v>2</v>
      </c>
      <c r="G35" s="74">
        <f t="shared" si="0"/>
        <v>40</v>
      </c>
      <c r="H35" s="75">
        <f t="shared" si="1"/>
        <v>0</v>
      </c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2.75" customHeight="1" x14ac:dyDescent="0.25">
      <c r="A36" s="69">
        <v>30513</v>
      </c>
      <c r="B36" s="69"/>
      <c r="C36" s="70" t="s">
        <v>144</v>
      </c>
      <c r="D36" s="71">
        <v>771877305139</v>
      </c>
      <c r="E36" s="72">
        <v>22.5</v>
      </c>
      <c r="F36" s="73">
        <v>2</v>
      </c>
      <c r="G36" s="74">
        <f t="shared" si="0"/>
        <v>45</v>
      </c>
      <c r="H36" s="67">
        <f t="shared" si="1"/>
        <v>0</v>
      </c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2.75" customHeight="1" x14ac:dyDescent="0.25">
      <c r="A37" s="69">
        <v>30515</v>
      </c>
      <c r="B37" s="69"/>
      <c r="C37" s="70" t="s">
        <v>145</v>
      </c>
      <c r="D37" s="71">
        <v>771877305153</v>
      </c>
      <c r="E37" s="72">
        <v>22.5</v>
      </c>
      <c r="F37" s="73">
        <v>2</v>
      </c>
      <c r="G37" s="74">
        <f t="shared" si="0"/>
        <v>45</v>
      </c>
      <c r="H37" s="67">
        <f t="shared" si="1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9">
        <v>31803</v>
      </c>
      <c r="B38" s="69"/>
      <c r="C38" s="70" t="s">
        <v>165</v>
      </c>
      <c r="D38" s="71">
        <v>771877318030</v>
      </c>
      <c r="E38" s="72">
        <v>26.75</v>
      </c>
      <c r="F38" s="73">
        <v>2</v>
      </c>
      <c r="G38" s="74">
        <f t="shared" si="0"/>
        <v>53.5</v>
      </c>
      <c r="H38" s="75">
        <f t="shared" si="1"/>
        <v>0</v>
      </c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2.75" customHeight="1" x14ac:dyDescent="0.25">
      <c r="A39" s="69">
        <v>31805</v>
      </c>
      <c r="B39" s="69"/>
      <c r="C39" s="70" t="s">
        <v>166</v>
      </c>
      <c r="D39" s="71">
        <v>771877318054</v>
      </c>
      <c r="E39" s="72">
        <v>26.75</v>
      </c>
      <c r="F39" s="73">
        <v>2</v>
      </c>
      <c r="G39" s="74">
        <f t="shared" si="0"/>
        <v>53.5</v>
      </c>
      <c r="H39" s="75">
        <f t="shared" si="1"/>
        <v>0</v>
      </c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2.75" customHeight="1" x14ac:dyDescent="0.25">
      <c r="A40" s="69">
        <v>31807</v>
      </c>
      <c r="B40" s="69"/>
      <c r="C40" s="70" t="s">
        <v>167</v>
      </c>
      <c r="D40" s="71">
        <v>771877318078</v>
      </c>
      <c r="E40" s="72">
        <v>26.75</v>
      </c>
      <c r="F40" s="73">
        <v>2</v>
      </c>
      <c r="G40" s="74">
        <f t="shared" si="0"/>
        <v>53.5</v>
      </c>
      <c r="H40" s="75">
        <f t="shared" si="1"/>
        <v>0</v>
      </c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2.75" customHeight="1" x14ac:dyDescent="0.25">
      <c r="A41" s="69">
        <v>31813</v>
      </c>
      <c r="B41" s="69"/>
      <c r="C41" s="76" t="s">
        <v>168</v>
      </c>
      <c r="D41" s="71">
        <v>771877318139</v>
      </c>
      <c r="E41" s="72">
        <v>25</v>
      </c>
      <c r="F41" s="73">
        <v>2</v>
      </c>
      <c r="G41" s="74">
        <f t="shared" si="0"/>
        <v>50</v>
      </c>
      <c r="H41" s="75">
        <f t="shared" si="1"/>
        <v>0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2.75" customHeight="1" x14ac:dyDescent="0.25">
      <c r="A42" s="69">
        <v>31815</v>
      </c>
      <c r="B42" s="69"/>
      <c r="C42" s="76" t="s">
        <v>169</v>
      </c>
      <c r="D42" s="71">
        <v>771877318153</v>
      </c>
      <c r="E42" s="72">
        <v>25</v>
      </c>
      <c r="F42" s="73">
        <v>2</v>
      </c>
      <c r="G42" s="74">
        <f t="shared" si="0"/>
        <v>50</v>
      </c>
      <c r="H42" s="75">
        <f t="shared" si="1"/>
        <v>0</v>
      </c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2.75" customHeight="1" x14ac:dyDescent="0.25">
      <c r="A43" s="69">
        <v>31817</v>
      </c>
      <c r="B43" s="69"/>
      <c r="C43" s="76" t="s">
        <v>170</v>
      </c>
      <c r="D43" s="71">
        <v>771877318177</v>
      </c>
      <c r="E43" s="72">
        <v>25</v>
      </c>
      <c r="F43" s="73">
        <v>2</v>
      </c>
      <c r="G43" s="74">
        <f t="shared" si="0"/>
        <v>50</v>
      </c>
      <c r="H43" s="75">
        <f t="shared" si="1"/>
        <v>0</v>
      </c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2.75" customHeight="1" x14ac:dyDescent="0.25">
      <c r="A44" s="69">
        <v>32503</v>
      </c>
      <c r="B44" s="69"/>
      <c r="C44" s="76" t="s">
        <v>194</v>
      </c>
      <c r="D44" s="71">
        <v>771877325038</v>
      </c>
      <c r="E44" s="72">
        <v>26</v>
      </c>
      <c r="F44" s="73">
        <v>2</v>
      </c>
      <c r="G44" s="74">
        <f t="shared" si="0"/>
        <v>52</v>
      </c>
      <c r="H44" s="75">
        <f t="shared" si="1"/>
        <v>0</v>
      </c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2.75" customHeight="1" x14ac:dyDescent="0.25">
      <c r="A45" s="69">
        <v>32505</v>
      </c>
      <c r="B45" s="69"/>
      <c r="C45" s="76" t="s">
        <v>195</v>
      </c>
      <c r="D45" s="71">
        <v>771877325052</v>
      </c>
      <c r="E45" s="72">
        <v>26</v>
      </c>
      <c r="F45" s="73">
        <v>2</v>
      </c>
      <c r="G45" s="74">
        <f t="shared" si="0"/>
        <v>52</v>
      </c>
      <c r="H45" s="75">
        <f t="shared" si="1"/>
        <v>0</v>
      </c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2.75" customHeight="1" x14ac:dyDescent="0.25">
      <c r="A46" s="69">
        <v>32507</v>
      </c>
      <c r="B46" s="69"/>
      <c r="C46" s="76" t="s">
        <v>196</v>
      </c>
      <c r="D46" s="71">
        <v>771877325076</v>
      </c>
      <c r="E46" s="72">
        <v>26</v>
      </c>
      <c r="F46" s="73">
        <v>2</v>
      </c>
      <c r="G46" s="74">
        <f t="shared" si="0"/>
        <v>52</v>
      </c>
      <c r="H46" s="75">
        <f t="shared" si="1"/>
        <v>0</v>
      </c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2.75" customHeight="1" x14ac:dyDescent="0.25">
      <c r="A47" s="69">
        <v>32523</v>
      </c>
      <c r="B47" s="69"/>
      <c r="C47" s="70" t="s">
        <v>197</v>
      </c>
      <c r="D47" s="71">
        <v>771877325236</v>
      </c>
      <c r="E47" s="72">
        <v>26</v>
      </c>
      <c r="F47" s="73">
        <v>2</v>
      </c>
      <c r="G47" s="74">
        <f t="shared" si="0"/>
        <v>52</v>
      </c>
      <c r="H47" s="75">
        <f t="shared" si="1"/>
        <v>0</v>
      </c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2.75" customHeight="1" x14ac:dyDescent="0.25">
      <c r="A48" s="69">
        <v>32525</v>
      </c>
      <c r="B48" s="69"/>
      <c r="C48" s="70" t="s">
        <v>198</v>
      </c>
      <c r="D48" s="71">
        <v>771877325250</v>
      </c>
      <c r="E48" s="72">
        <v>26</v>
      </c>
      <c r="F48" s="73">
        <v>2</v>
      </c>
      <c r="G48" s="74">
        <f t="shared" si="0"/>
        <v>52</v>
      </c>
      <c r="H48" s="75">
        <f t="shared" si="1"/>
        <v>0</v>
      </c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2.75" customHeight="1" x14ac:dyDescent="0.25">
      <c r="A49" s="69">
        <v>32543</v>
      </c>
      <c r="B49" s="69"/>
      <c r="C49" s="70" t="s">
        <v>199</v>
      </c>
      <c r="D49" s="71">
        <v>771877325434</v>
      </c>
      <c r="E49" s="72">
        <v>26</v>
      </c>
      <c r="F49" s="73">
        <v>2</v>
      </c>
      <c r="G49" s="74">
        <f t="shared" si="0"/>
        <v>52</v>
      </c>
      <c r="H49" s="75">
        <f t="shared" si="1"/>
        <v>0</v>
      </c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2.75" customHeight="1" x14ac:dyDescent="0.25">
      <c r="A50" s="69">
        <v>32545</v>
      </c>
      <c r="B50" s="69"/>
      <c r="C50" s="70" t="s">
        <v>200</v>
      </c>
      <c r="D50" s="71">
        <v>771877325458</v>
      </c>
      <c r="E50" s="72">
        <v>26</v>
      </c>
      <c r="F50" s="73">
        <v>2</v>
      </c>
      <c r="G50" s="74">
        <f t="shared" si="0"/>
        <v>52</v>
      </c>
      <c r="H50" s="75">
        <f t="shared" si="1"/>
        <v>0</v>
      </c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2.75" customHeight="1" x14ac:dyDescent="0.25">
      <c r="A51" s="69">
        <v>36203</v>
      </c>
      <c r="B51" s="69"/>
      <c r="C51" s="70" t="s">
        <v>241</v>
      </c>
      <c r="D51" s="71">
        <v>771877362033</v>
      </c>
      <c r="E51" s="72">
        <v>30</v>
      </c>
      <c r="F51" s="73">
        <v>2</v>
      </c>
      <c r="G51" s="74">
        <f t="shared" si="0"/>
        <v>60</v>
      </c>
      <c r="H51" s="75">
        <f t="shared" si="1"/>
        <v>0</v>
      </c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2.75" customHeight="1" x14ac:dyDescent="0.25">
      <c r="A52" s="69">
        <v>36205</v>
      </c>
      <c r="B52" s="69"/>
      <c r="C52" s="70" t="s">
        <v>242</v>
      </c>
      <c r="D52" s="71">
        <v>771877362057</v>
      </c>
      <c r="E52" s="72">
        <v>30</v>
      </c>
      <c r="F52" s="73">
        <v>2</v>
      </c>
      <c r="G52" s="74">
        <f t="shared" si="0"/>
        <v>60</v>
      </c>
      <c r="H52" s="75">
        <f t="shared" si="1"/>
        <v>0</v>
      </c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2.75" customHeight="1" x14ac:dyDescent="0.25">
      <c r="A53" s="69">
        <v>36222</v>
      </c>
      <c r="B53" s="69"/>
      <c r="C53" s="70" t="s">
        <v>243</v>
      </c>
      <c r="D53" s="71">
        <v>771877362224</v>
      </c>
      <c r="E53" s="72">
        <v>30</v>
      </c>
      <c r="F53" s="73">
        <v>2</v>
      </c>
      <c r="G53" s="74">
        <f t="shared" si="0"/>
        <v>60</v>
      </c>
      <c r="H53" s="75">
        <f t="shared" si="1"/>
        <v>0</v>
      </c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2.75" customHeight="1" x14ac:dyDescent="0.25">
      <c r="A54" s="69">
        <v>36223</v>
      </c>
      <c r="B54" s="69"/>
      <c r="C54" s="70" t="s">
        <v>244</v>
      </c>
      <c r="D54" s="71">
        <v>771877362231</v>
      </c>
      <c r="E54" s="72">
        <v>30</v>
      </c>
      <c r="F54" s="73">
        <v>2</v>
      </c>
      <c r="G54" s="74">
        <f t="shared" si="0"/>
        <v>60</v>
      </c>
      <c r="H54" s="75">
        <f t="shared" si="1"/>
        <v>0</v>
      </c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2.75" customHeight="1" x14ac:dyDescent="0.25">
      <c r="A55" s="69">
        <v>36225</v>
      </c>
      <c r="B55" s="69"/>
      <c r="C55" s="70" t="s">
        <v>245</v>
      </c>
      <c r="D55" s="71">
        <v>771877362255</v>
      </c>
      <c r="E55" s="72">
        <v>30</v>
      </c>
      <c r="F55" s="73">
        <v>2</v>
      </c>
      <c r="G55" s="74">
        <f t="shared" si="0"/>
        <v>60</v>
      </c>
      <c r="H55" s="75">
        <f t="shared" si="1"/>
        <v>0</v>
      </c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2.75" customHeight="1" x14ac:dyDescent="0.25">
      <c r="A56" s="69">
        <v>36227</v>
      </c>
      <c r="B56" s="69"/>
      <c r="C56" s="70" t="s">
        <v>246</v>
      </c>
      <c r="D56" s="71">
        <v>771877362279</v>
      </c>
      <c r="E56" s="72">
        <v>30</v>
      </c>
      <c r="F56" s="73">
        <v>2</v>
      </c>
      <c r="G56" s="74">
        <f t="shared" si="0"/>
        <v>60</v>
      </c>
      <c r="H56" s="75">
        <f t="shared" si="1"/>
        <v>0</v>
      </c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2.75" customHeight="1" x14ac:dyDescent="0.25">
      <c r="A57" s="69">
        <v>36252</v>
      </c>
      <c r="B57" s="69"/>
      <c r="C57" s="70" t="s">
        <v>247</v>
      </c>
      <c r="D57" s="71">
        <v>771877362521</v>
      </c>
      <c r="E57" s="72">
        <v>30</v>
      </c>
      <c r="F57" s="73">
        <v>2</v>
      </c>
      <c r="G57" s="74">
        <f t="shared" si="0"/>
        <v>60</v>
      </c>
      <c r="H57" s="75">
        <f t="shared" si="1"/>
        <v>0</v>
      </c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2.75" customHeight="1" x14ac:dyDescent="0.25">
      <c r="A58" s="69">
        <v>36253</v>
      </c>
      <c r="B58" s="69"/>
      <c r="C58" s="70" t="s">
        <v>248</v>
      </c>
      <c r="D58" s="71">
        <v>771877362538</v>
      </c>
      <c r="E58" s="72">
        <v>30</v>
      </c>
      <c r="F58" s="73">
        <v>2</v>
      </c>
      <c r="G58" s="74">
        <f t="shared" si="0"/>
        <v>60</v>
      </c>
      <c r="H58" s="75">
        <f t="shared" si="1"/>
        <v>0</v>
      </c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2.75" customHeight="1" x14ac:dyDescent="0.25">
      <c r="A59" s="69">
        <v>36255</v>
      </c>
      <c r="B59" s="69"/>
      <c r="C59" s="70" t="s">
        <v>249</v>
      </c>
      <c r="D59" s="71">
        <v>771877362552</v>
      </c>
      <c r="E59" s="72">
        <v>30</v>
      </c>
      <c r="F59" s="73">
        <v>2</v>
      </c>
      <c r="G59" s="74">
        <f t="shared" si="0"/>
        <v>60</v>
      </c>
      <c r="H59" s="75">
        <f t="shared" si="1"/>
        <v>0</v>
      </c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2.75" customHeight="1" x14ac:dyDescent="0.25">
      <c r="A60" s="69">
        <v>36257</v>
      </c>
      <c r="B60" s="69"/>
      <c r="C60" s="70" t="s">
        <v>250</v>
      </c>
      <c r="D60" s="71">
        <v>771877362576</v>
      </c>
      <c r="E60" s="72">
        <v>30</v>
      </c>
      <c r="F60" s="73">
        <v>2</v>
      </c>
      <c r="G60" s="74">
        <f t="shared" si="0"/>
        <v>60</v>
      </c>
      <c r="H60" s="75">
        <f t="shared" si="1"/>
        <v>0</v>
      </c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2.75" customHeight="1" x14ac:dyDescent="0.25">
      <c r="A61" s="69">
        <v>36272</v>
      </c>
      <c r="B61" s="69"/>
      <c r="C61" s="70" t="s">
        <v>251</v>
      </c>
      <c r="D61" s="71">
        <v>771877362729</v>
      </c>
      <c r="E61" s="72">
        <v>30</v>
      </c>
      <c r="F61" s="73">
        <v>2</v>
      </c>
      <c r="G61" s="74">
        <f t="shared" si="0"/>
        <v>60</v>
      </c>
      <c r="H61" s="75">
        <f t="shared" si="1"/>
        <v>0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2.75" customHeight="1" x14ac:dyDescent="0.25">
      <c r="A62" s="69">
        <v>36273</v>
      </c>
      <c r="B62" s="69"/>
      <c r="C62" s="70" t="s">
        <v>252</v>
      </c>
      <c r="D62" s="71">
        <v>771877362736</v>
      </c>
      <c r="E62" s="72">
        <v>30</v>
      </c>
      <c r="F62" s="73">
        <v>2</v>
      </c>
      <c r="G62" s="74">
        <f t="shared" si="0"/>
        <v>60</v>
      </c>
      <c r="H62" s="75">
        <f t="shared" si="1"/>
        <v>0</v>
      </c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2.75" customHeight="1" x14ac:dyDescent="0.25">
      <c r="A63" s="69">
        <v>36275</v>
      </c>
      <c r="B63" s="69"/>
      <c r="C63" s="70" t="s">
        <v>253</v>
      </c>
      <c r="D63" s="71">
        <v>771877362750</v>
      </c>
      <c r="E63" s="72">
        <v>30</v>
      </c>
      <c r="F63" s="73">
        <v>2</v>
      </c>
      <c r="G63" s="74">
        <f t="shared" si="0"/>
        <v>60</v>
      </c>
      <c r="H63" s="75">
        <f t="shared" si="1"/>
        <v>0</v>
      </c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2.75" customHeight="1" x14ac:dyDescent="0.25">
      <c r="A64" s="69">
        <v>36277</v>
      </c>
      <c r="B64" s="69"/>
      <c r="C64" s="70" t="s">
        <v>254</v>
      </c>
      <c r="D64" s="71">
        <v>771877362774</v>
      </c>
      <c r="E64" s="72">
        <v>30</v>
      </c>
      <c r="F64" s="73">
        <v>2</v>
      </c>
      <c r="G64" s="74">
        <f t="shared" si="0"/>
        <v>60</v>
      </c>
      <c r="H64" s="75">
        <f t="shared" si="1"/>
        <v>0</v>
      </c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2.75" customHeight="1" x14ac:dyDescent="0.25">
      <c r="A65" s="69">
        <v>36282</v>
      </c>
      <c r="B65" s="69"/>
      <c r="C65" s="70" t="s">
        <v>255</v>
      </c>
      <c r="D65" s="71">
        <v>771877362828</v>
      </c>
      <c r="E65" s="72">
        <v>30</v>
      </c>
      <c r="F65" s="73">
        <v>2</v>
      </c>
      <c r="G65" s="74">
        <f t="shared" si="0"/>
        <v>60</v>
      </c>
      <c r="H65" s="75">
        <f t="shared" si="1"/>
        <v>0</v>
      </c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2.75" customHeight="1" x14ac:dyDescent="0.25">
      <c r="A66" s="69">
        <v>36283</v>
      </c>
      <c r="B66" s="69"/>
      <c r="C66" s="70" t="s">
        <v>256</v>
      </c>
      <c r="D66" s="71">
        <v>771877362835</v>
      </c>
      <c r="E66" s="72">
        <v>30</v>
      </c>
      <c r="F66" s="73">
        <v>2</v>
      </c>
      <c r="G66" s="74">
        <f t="shared" si="0"/>
        <v>60</v>
      </c>
      <c r="H66" s="75">
        <f t="shared" si="1"/>
        <v>0</v>
      </c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2.75" customHeight="1" x14ac:dyDescent="0.25">
      <c r="A67" s="69">
        <v>36285</v>
      </c>
      <c r="B67" s="69"/>
      <c r="C67" s="70" t="s">
        <v>257</v>
      </c>
      <c r="D67" s="71">
        <v>771877362859</v>
      </c>
      <c r="E67" s="72">
        <v>30</v>
      </c>
      <c r="F67" s="73">
        <v>2</v>
      </c>
      <c r="G67" s="74">
        <f t="shared" si="0"/>
        <v>60</v>
      </c>
      <c r="H67" s="75">
        <f t="shared" si="1"/>
        <v>0</v>
      </c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2.75" customHeight="1" x14ac:dyDescent="0.25">
      <c r="A68" s="69">
        <v>36287</v>
      </c>
      <c r="B68" s="69"/>
      <c r="C68" s="70" t="s">
        <v>258</v>
      </c>
      <c r="D68" s="71">
        <v>771877362873</v>
      </c>
      <c r="E68" s="72">
        <v>30</v>
      </c>
      <c r="F68" s="73">
        <v>2</v>
      </c>
      <c r="G68" s="74">
        <f t="shared" si="0"/>
        <v>60</v>
      </c>
      <c r="H68" s="75">
        <f t="shared" si="1"/>
        <v>0</v>
      </c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2.75" customHeight="1" x14ac:dyDescent="0.25">
      <c r="A69" s="69">
        <v>36307</v>
      </c>
      <c r="B69" s="69"/>
      <c r="C69" s="70" t="s">
        <v>259</v>
      </c>
      <c r="D69" s="71">
        <v>771877363054</v>
      </c>
      <c r="E69" s="72">
        <v>30</v>
      </c>
      <c r="F69" s="73">
        <v>2</v>
      </c>
      <c r="G69" s="74">
        <f t="shared" si="0"/>
        <v>60</v>
      </c>
      <c r="H69" s="75">
        <f t="shared" si="1"/>
        <v>0</v>
      </c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2.75" customHeight="1" x14ac:dyDescent="0.25">
      <c r="A70" s="69">
        <v>36309</v>
      </c>
      <c r="B70" s="69"/>
      <c r="C70" s="70" t="s">
        <v>260</v>
      </c>
      <c r="D70" s="71">
        <v>771877363078</v>
      </c>
      <c r="E70" s="72">
        <v>30</v>
      </c>
      <c r="F70" s="73">
        <v>2</v>
      </c>
      <c r="G70" s="74">
        <f t="shared" si="0"/>
        <v>60</v>
      </c>
      <c r="H70" s="75">
        <f t="shared" si="1"/>
        <v>0</v>
      </c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2.75" customHeight="1" x14ac:dyDescent="0.25">
      <c r="A71" s="69">
        <v>36305</v>
      </c>
      <c r="B71" s="69"/>
      <c r="C71" s="70" t="s">
        <v>261</v>
      </c>
      <c r="D71" s="71">
        <v>771877363092</v>
      </c>
      <c r="E71" s="72">
        <v>30</v>
      </c>
      <c r="F71" s="73">
        <v>2</v>
      </c>
      <c r="G71" s="74">
        <f t="shared" si="0"/>
        <v>60</v>
      </c>
      <c r="H71" s="75">
        <f t="shared" si="1"/>
        <v>0</v>
      </c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2.75" customHeight="1" x14ac:dyDescent="0.25">
      <c r="A72" s="69">
        <v>40605</v>
      </c>
      <c r="B72" s="69"/>
      <c r="C72" s="70" t="s">
        <v>273</v>
      </c>
      <c r="D72" s="71">
        <v>771877406058</v>
      </c>
      <c r="E72" s="72">
        <v>15</v>
      </c>
      <c r="F72" s="73">
        <v>2</v>
      </c>
      <c r="G72" s="74">
        <f t="shared" si="0"/>
        <v>30</v>
      </c>
      <c r="H72" s="75">
        <f t="shared" si="1"/>
        <v>0</v>
      </c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2.75" customHeight="1" x14ac:dyDescent="0.25">
      <c r="A73" s="69">
        <v>40705</v>
      </c>
      <c r="B73" s="69"/>
      <c r="C73" s="70" t="s">
        <v>274</v>
      </c>
      <c r="D73" s="71">
        <v>771877407055</v>
      </c>
      <c r="E73" s="72">
        <v>15</v>
      </c>
      <c r="F73" s="73">
        <v>2</v>
      </c>
      <c r="G73" s="74">
        <f t="shared" si="0"/>
        <v>30</v>
      </c>
      <c r="H73" s="75">
        <f t="shared" si="1"/>
        <v>0</v>
      </c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2.75" customHeight="1" x14ac:dyDescent="0.25">
      <c r="A74" s="69">
        <v>40735</v>
      </c>
      <c r="B74" s="69"/>
      <c r="C74" s="70" t="s">
        <v>275</v>
      </c>
      <c r="D74" s="71">
        <v>771877407352</v>
      </c>
      <c r="E74" s="72">
        <v>15</v>
      </c>
      <c r="F74" s="73">
        <v>2</v>
      </c>
      <c r="G74" s="74">
        <f t="shared" si="0"/>
        <v>30</v>
      </c>
      <c r="H74" s="75">
        <f t="shared" si="1"/>
        <v>0</v>
      </c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2.75" customHeight="1" x14ac:dyDescent="0.25">
      <c r="A75" s="69">
        <v>40745</v>
      </c>
      <c r="B75" s="69"/>
      <c r="C75" s="70" t="s">
        <v>276</v>
      </c>
      <c r="D75" s="71">
        <v>771877407451</v>
      </c>
      <c r="E75" s="72">
        <v>15</v>
      </c>
      <c r="F75" s="73">
        <v>2</v>
      </c>
      <c r="G75" s="74">
        <f t="shared" si="0"/>
        <v>30</v>
      </c>
      <c r="H75" s="75">
        <f t="shared" si="1"/>
        <v>0</v>
      </c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2.75" customHeight="1" x14ac:dyDescent="0.25">
      <c r="A76" s="69">
        <v>40805</v>
      </c>
      <c r="B76" s="69"/>
      <c r="C76" s="70" t="s">
        <v>277</v>
      </c>
      <c r="D76" s="71">
        <v>771877408052</v>
      </c>
      <c r="E76" s="72">
        <v>15</v>
      </c>
      <c r="F76" s="73">
        <v>2</v>
      </c>
      <c r="G76" s="74">
        <f t="shared" si="0"/>
        <v>30</v>
      </c>
      <c r="H76" s="75">
        <f t="shared" si="1"/>
        <v>0</v>
      </c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2.75" customHeight="1" x14ac:dyDescent="0.25">
      <c r="A77" s="69">
        <v>40905</v>
      </c>
      <c r="B77" s="69"/>
      <c r="C77" s="70" t="s">
        <v>278</v>
      </c>
      <c r="D77" s="71">
        <v>771877409059</v>
      </c>
      <c r="E77" s="72">
        <v>15</v>
      </c>
      <c r="F77" s="73">
        <v>2</v>
      </c>
      <c r="G77" s="74">
        <f t="shared" si="0"/>
        <v>30</v>
      </c>
      <c r="H77" s="75">
        <f t="shared" si="1"/>
        <v>0</v>
      </c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2.75" customHeight="1" x14ac:dyDescent="0.25">
      <c r="A78" s="69">
        <v>41405</v>
      </c>
      <c r="B78" s="69"/>
      <c r="C78" s="70" t="s">
        <v>282</v>
      </c>
      <c r="D78" s="71">
        <v>771877414053</v>
      </c>
      <c r="E78" s="72">
        <v>14</v>
      </c>
      <c r="F78" s="73">
        <v>2</v>
      </c>
      <c r="G78" s="74">
        <f t="shared" si="0"/>
        <v>28</v>
      </c>
      <c r="H78" s="75">
        <f t="shared" si="1"/>
        <v>0</v>
      </c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2.75" customHeight="1" x14ac:dyDescent="0.25">
      <c r="A79" s="69">
        <v>44225</v>
      </c>
      <c r="B79" s="69"/>
      <c r="C79" s="70" t="s">
        <v>300</v>
      </c>
      <c r="D79" s="71">
        <v>771877442254</v>
      </c>
      <c r="E79" s="72">
        <v>15</v>
      </c>
      <c r="F79" s="73">
        <v>2</v>
      </c>
      <c r="G79" s="74">
        <f t="shared" si="0"/>
        <v>30</v>
      </c>
      <c r="H79" s="75">
        <f t="shared" si="1"/>
        <v>0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2.75" customHeight="1" x14ac:dyDescent="0.25">
      <c r="A80" s="69">
        <v>50515</v>
      </c>
      <c r="B80" s="69"/>
      <c r="C80" s="70" t="s">
        <v>316</v>
      </c>
      <c r="D80" s="71">
        <v>771877505157</v>
      </c>
      <c r="E80" s="72">
        <v>12.5</v>
      </c>
      <c r="F80" s="73">
        <v>2</v>
      </c>
      <c r="G80" s="74">
        <f t="shared" si="0"/>
        <v>25</v>
      </c>
      <c r="H80" s="75">
        <f t="shared" si="1"/>
        <v>0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2.75" customHeight="1" x14ac:dyDescent="0.25">
      <c r="A81" s="69">
        <v>50755</v>
      </c>
      <c r="B81" s="69"/>
      <c r="C81" s="70" t="s">
        <v>323</v>
      </c>
      <c r="D81" s="71">
        <v>771877507557</v>
      </c>
      <c r="E81" s="72">
        <v>16</v>
      </c>
      <c r="F81" s="73">
        <v>2</v>
      </c>
      <c r="G81" s="74">
        <f t="shared" si="0"/>
        <v>32</v>
      </c>
      <c r="H81" s="75">
        <f t="shared" si="1"/>
        <v>0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2.75" customHeight="1" x14ac:dyDescent="0.25">
      <c r="A82" s="69">
        <v>51315</v>
      </c>
      <c r="B82" s="69"/>
      <c r="C82" s="70" t="s">
        <v>330</v>
      </c>
      <c r="D82" s="71">
        <v>771877513152</v>
      </c>
      <c r="E82" s="72">
        <v>20</v>
      </c>
      <c r="F82" s="73">
        <v>2</v>
      </c>
      <c r="G82" s="74">
        <f t="shared" si="0"/>
        <v>40</v>
      </c>
      <c r="H82" s="75">
        <f t="shared" si="1"/>
        <v>0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12.75" customHeight="1" x14ac:dyDescent="0.25">
      <c r="A83" s="69">
        <v>51325</v>
      </c>
      <c r="B83" s="69"/>
      <c r="C83" s="70" t="s">
        <v>331</v>
      </c>
      <c r="D83" s="71">
        <v>771877513251</v>
      </c>
      <c r="E83" s="72">
        <v>20</v>
      </c>
      <c r="F83" s="73">
        <v>2</v>
      </c>
      <c r="G83" s="74">
        <f t="shared" si="0"/>
        <v>40</v>
      </c>
      <c r="H83" s="75">
        <f t="shared" si="1"/>
        <v>0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2.75" customHeight="1" x14ac:dyDescent="0.25">
      <c r="A84" s="69">
        <v>51345</v>
      </c>
      <c r="B84" s="69"/>
      <c r="C84" s="70" t="s">
        <v>332</v>
      </c>
      <c r="D84" s="71">
        <v>771877513459</v>
      </c>
      <c r="E84" s="72">
        <v>20</v>
      </c>
      <c r="F84" s="73">
        <v>2</v>
      </c>
      <c r="G84" s="74">
        <f t="shared" si="0"/>
        <v>40</v>
      </c>
      <c r="H84" s="75">
        <f t="shared" si="1"/>
        <v>0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2.75" customHeight="1" x14ac:dyDescent="0.25">
      <c r="A85" s="69">
        <v>51385</v>
      </c>
      <c r="B85" s="69"/>
      <c r="C85" s="70" t="s">
        <v>333</v>
      </c>
      <c r="D85" s="71">
        <v>771877513855</v>
      </c>
      <c r="E85" s="72">
        <v>20</v>
      </c>
      <c r="F85" s="73">
        <v>2</v>
      </c>
      <c r="G85" s="74">
        <f t="shared" si="0"/>
        <v>40</v>
      </c>
      <c r="H85" s="75">
        <f t="shared" si="1"/>
        <v>0</v>
      </c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12.75" customHeight="1" x14ac:dyDescent="0.25">
      <c r="A86" s="69">
        <v>52505</v>
      </c>
      <c r="B86" s="69"/>
      <c r="C86" s="70" t="s">
        <v>345</v>
      </c>
      <c r="D86" s="71">
        <v>771877525056</v>
      </c>
      <c r="E86" s="72">
        <v>17.5</v>
      </c>
      <c r="F86" s="73">
        <v>2</v>
      </c>
      <c r="G86" s="74">
        <f t="shared" si="0"/>
        <v>35</v>
      </c>
      <c r="H86" s="75">
        <f t="shared" si="1"/>
        <v>0</v>
      </c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12.75" customHeight="1" x14ac:dyDescent="0.25">
      <c r="A87" s="69">
        <v>58702</v>
      </c>
      <c r="B87" s="69"/>
      <c r="C87" s="70" t="s">
        <v>363</v>
      </c>
      <c r="D87" s="71">
        <v>771877587023</v>
      </c>
      <c r="E87" s="72">
        <v>20</v>
      </c>
      <c r="F87" s="73">
        <v>2</v>
      </c>
      <c r="G87" s="74">
        <f t="shared" si="0"/>
        <v>40</v>
      </c>
      <c r="H87" s="75">
        <f t="shared" si="1"/>
        <v>0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12.75" customHeight="1" x14ac:dyDescent="0.25">
      <c r="A88" s="69">
        <v>58703</v>
      </c>
      <c r="B88" s="69"/>
      <c r="C88" s="70" t="s">
        <v>364</v>
      </c>
      <c r="D88" s="71">
        <v>771877587030</v>
      </c>
      <c r="E88" s="72">
        <v>20</v>
      </c>
      <c r="F88" s="73">
        <v>2</v>
      </c>
      <c r="G88" s="74">
        <f t="shared" si="0"/>
        <v>40</v>
      </c>
      <c r="H88" s="75">
        <f t="shared" si="1"/>
        <v>0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12.75" customHeight="1" x14ac:dyDescent="0.25">
      <c r="A89" s="69">
        <v>58705</v>
      </c>
      <c r="B89" s="69"/>
      <c r="C89" s="70" t="s">
        <v>365</v>
      </c>
      <c r="D89" s="71">
        <v>771877587054</v>
      </c>
      <c r="E89" s="72">
        <v>20</v>
      </c>
      <c r="F89" s="73">
        <v>2</v>
      </c>
      <c r="G89" s="74">
        <f t="shared" si="0"/>
        <v>40</v>
      </c>
      <c r="H89" s="75">
        <f t="shared" si="1"/>
        <v>0</v>
      </c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12.75" customHeight="1" x14ac:dyDescent="0.25">
      <c r="A90" s="69">
        <v>58802</v>
      </c>
      <c r="B90" s="69"/>
      <c r="C90" s="70" t="s">
        <v>366</v>
      </c>
      <c r="D90" s="71">
        <v>771877588020</v>
      </c>
      <c r="E90" s="72">
        <v>20</v>
      </c>
      <c r="F90" s="73">
        <v>2</v>
      </c>
      <c r="G90" s="74">
        <f t="shared" si="0"/>
        <v>40</v>
      </c>
      <c r="H90" s="75">
        <f t="shared" si="1"/>
        <v>0</v>
      </c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12.75" customHeight="1" x14ac:dyDescent="0.25">
      <c r="A91" s="69">
        <v>58803</v>
      </c>
      <c r="B91" s="69"/>
      <c r="C91" s="70" t="s">
        <v>367</v>
      </c>
      <c r="D91" s="71">
        <v>771877588037</v>
      </c>
      <c r="E91" s="72">
        <v>20</v>
      </c>
      <c r="F91" s="73">
        <v>2</v>
      </c>
      <c r="G91" s="74">
        <f t="shared" si="0"/>
        <v>40</v>
      </c>
      <c r="H91" s="75">
        <f t="shared" si="1"/>
        <v>0</v>
      </c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15" customHeight="1" x14ac:dyDescent="0.25">
      <c r="A92" s="69">
        <v>61005</v>
      </c>
      <c r="B92" s="69"/>
      <c r="C92" s="70" t="s">
        <v>403</v>
      </c>
      <c r="D92" s="71">
        <v>771877610059</v>
      </c>
      <c r="E92" s="72">
        <v>20</v>
      </c>
      <c r="F92" s="73">
        <v>2</v>
      </c>
      <c r="G92" s="74">
        <f t="shared" si="0"/>
        <v>40</v>
      </c>
      <c r="H92" s="75">
        <f t="shared" si="1"/>
        <v>0</v>
      </c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15" customHeight="1" x14ac:dyDescent="0.25">
      <c r="A93" s="69">
        <v>66343</v>
      </c>
      <c r="B93" s="69"/>
      <c r="C93" s="70" t="s">
        <v>421</v>
      </c>
      <c r="D93" s="71">
        <v>771877663437</v>
      </c>
      <c r="E93" s="72">
        <v>28</v>
      </c>
      <c r="F93" s="73">
        <v>2</v>
      </c>
      <c r="G93" s="74">
        <f t="shared" si="0"/>
        <v>56</v>
      </c>
      <c r="H93" s="75">
        <f t="shared" si="1"/>
        <v>0</v>
      </c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15" customHeight="1" x14ac:dyDescent="0.25">
      <c r="A94" s="69">
        <v>66345</v>
      </c>
      <c r="B94" s="69"/>
      <c r="C94" s="70" t="s">
        <v>422</v>
      </c>
      <c r="D94" s="71">
        <v>771877663451</v>
      </c>
      <c r="E94" s="72">
        <v>28</v>
      </c>
      <c r="F94" s="73">
        <v>2</v>
      </c>
      <c r="G94" s="74">
        <f t="shared" si="0"/>
        <v>56</v>
      </c>
      <c r="H94" s="75">
        <f t="shared" si="1"/>
        <v>0</v>
      </c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5" customHeight="1" x14ac:dyDescent="0.25">
      <c r="A95" s="69">
        <v>66347</v>
      </c>
      <c r="B95" s="69"/>
      <c r="C95" s="70" t="s">
        <v>423</v>
      </c>
      <c r="D95" s="71">
        <v>771877663475</v>
      </c>
      <c r="E95" s="72">
        <v>28</v>
      </c>
      <c r="F95" s="73">
        <v>2</v>
      </c>
      <c r="G95" s="74">
        <f t="shared" si="0"/>
        <v>56</v>
      </c>
      <c r="H95" s="75">
        <f t="shared" si="1"/>
        <v>0</v>
      </c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5" customHeight="1" x14ac:dyDescent="0.25">
      <c r="A96" s="69">
        <v>66353</v>
      </c>
      <c r="B96" s="69"/>
      <c r="C96" s="70" t="s">
        <v>424</v>
      </c>
      <c r="D96" s="71">
        <v>771877663536</v>
      </c>
      <c r="E96" s="72">
        <v>28</v>
      </c>
      <c r="F96" s="73">
        <v>2</v>
      </c>
      <c r="G96" s="74">
        <f t="shared" si="0"/>
        <v>56</v>
      </c>
      <c r="H96" s="75">
        <f t="shared" si="1"/>
        <v>0</v>
      </c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15" customHeight="1" x14ac:dyDescent="0.25">
      <c r="A97" s="69">
        <v>66355</v>
      </c>
      <c r="B97" s="69"/>
      <c r="C97" s="70" t="s">
        <v>425</v>
      </c>
      <c r="D97" s="71">
        <v>771877663550</v>
      </c>
      <c r="E97" s="72">
        <v>28</v>
      </c>
      <c r="F97" s="73">
        <v>2</v>
      </c>
      <c r="G97" s="74">
        <f t="shared" si="0"/>
        <v>56</v>
      </c>
      <c r="H97" s="75">
        <f t="shared" si="1"/>
        <v>0</v>
      </c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15" customHeight="1" x14ac:dyDescent="0.25">
      <c r="A98" s="69">
        <v>66357</v>
      </c>
      <c r="B98" s="69"/>
      <c r="C98" s="70" t="s">
        <v>426</v>
      </c>
      <c r="D98" s="71">
        <v>771877663574</v>
      </c>
      <c r="E98" s="72">
        <v>28</v>
      </c>
      <c r="F98" s="73">
        <v>2</v>
      </c>
      <c r="G98" s="74">
        <f t="shared" si="0"/>
        <v>56</v>
      </c>
      <c r="H98" s="75">
        <f t="shared" si="1"/>
        <v>0</v>
      </c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15" customHeight="1" x14ac:dyDescent="0.25">
      <c r="A99" s="69">
        <v>66495</v>
      </c>
      <c r="B99" s="69"/>
      <c r="C99" s="70" t="s">
        <v>427</v>
      </c>
      <c r="D99" s="71">
        <v>771877664953</v>
      </c>
      <c r="E99" s="72">
        <v>14</v>
      </c>
      <c r="F99" s="73">
        <v>2</v>
      </c>
      <c r="G99" s="74">
        <f t="shared" si="0"/>
        <v>28</v>
      </c>
      <c r="H99" s="75">
        <f t="shared" si="1"/>
        <v>0</v>
      </c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15" customHeight="1" x14ac:dyDescent="0.25">
      <c r="A100" s="482" t="s">
        <v>483</v>
      </c>
      <c r="B100" s="483"/>
      <c r="C100" s="483"/>
      <c r="D100" s="483"/>
      <c r="E100" s="483"/>
      <c r="F100" s="483"/>
      <c r="G100" s="483"/>
      <c r="H100" s="48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69">
        <v>83328</v>
      </c>
      <c r="B101" s="69"/>
      <c r="C101" s="70" t="s">
        <v>493</v>
      </c>
      <c r="D101" s="71">
        <v>771877833281</v>
      </c>
      <c r="E101" s="72">
        <v>9</v>
      </c>
      <c r="F101" s="73">
        <v>4</v>
      </c>
      <c r="G101" s="74">
        <f t="shared" ref="G101:G108" si="2">E101*F101</f>
        <v>36</v>
      </c>
      <c r="H101" s="75">
        <f t="shared" ref="H101:H108" si="3">B101*G101</f>
        <v>0</v>
      </c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12.75" customHeight="1" x14ac:dyDescent="0.25">
      <c r="A102" s="69">
        <v>83329</v>
      </c>
      <c r="B102" s="69"/>
      <c r="C102" s="70" t="s">
        <v>494</v>
      </c>
      <c r="D102" s="71">
        <v>771877833298</v>
      </c>
      <c r="E102" s="72">
        <v>9</v>
      </c>
      <c r="F102" s="73">
        <v>4</v>
      </c>
      <c r="G102" s="74">
        <f t="shared" si="2"/>
        <v>36</v>
      </c>
      <c r="H102" s="75">
        <f t="shared" si="3"/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12.75" customHeight="1" x14ac:dyDescent="0.25">
      <c r="A103" s="69">
        <v>83330</v>
      </c>
      <c r="B103" s="69"/>
      <c r="C103" s="70" t="s">
        <v>495</v>
      </c>
      <c r="D103" s="71">
        <v>771877833304</v>
      </c>
      <c r="E103" s="72">
        <v>8.5</v>
      </c>
      <c r="F103" s="73">
        <v>4</v>
      </c>
      <c r="G103" s="74">
        <f t="shared" si="2"/>
        <v>34</v>
      </c>
      <c r="H103" s="75">
        <f t="shared" si="3"/>
        <v>0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12.75" customHeight="1" x14ac:dyDescent="0.25">
      <c r="A104" s="69">
        <v>83331</v>
      </c>
      <c r="B104" s="69"/>
      <c r="C104" s="70" t="s">
        <v>496</v>
      </c>
      <c r="D104" s="71">
        <v>771877833311</v>
      </c>
      <c r="E104" s="72">
        <v>8.5</v>
      </c>
      <c r="F104" s="73">
        <v>4</v>
      </c>
      <c r="G104" s="74">
        <f t="shared" si="2"/>
        <v>34</v>
      </c>
      <c r="H104" s="75">
        <f t="shared" si="3"/>
        <v>0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12.75" customHeight="1" x14ac:dyDescent="0.25">
      <c r="A105" s="69">
        <v>83333</v>
      </c>
      <c r="B105" s="69"/>
      <c r="C105" s="70" t="s">
        <v>498</v>
      </c>
      <c r="D105" s="71">
        <v>771877833335</v>
      </c>
      <c r="E105" s="72">
        <v>10</v>
      </c>
      <c r="F105" s="73">
        <v>4</v>
      </c>
      <c r="G105" s="74">
        <f t="shared" si="2"/>
        <v>40</v>
      </c>
      <c r="H105" s="75">
        <f t="shared" si="3"/>
        <v>0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12.75" customHeight="1" x14ac:dyDescent="0.25">
      <c r="A106" s="69">
        <v>83334</v>
      </c>
      <c r="B106" s="69"/>
      <c r="C106" s="70" t="s">
        <v>499</v>
      </c>
      <c r="D106" s="71">
        <v>771877833342</v>
      </c>
      <c r="E106" s="72">
        <v>9</v>
      </c>
      <c r="F106" s="73">
        <v>4</v>
      </c>
      <c r="G106" s="74">
        <f t="shared" si="2"/>
        <v>36</v>
      </c>
      <c r="H106" s="75">
        <f t="shared" si="3"/>
        <v>0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12.75" customHeight="1" x14ac:dyDescent="0.25">
      <c r="A107" s="69">
        <v>83335</v>
      </c>
      <c r="B107" s="69"/>
      <c r="C107" s="70" t="s">
        <v>500</v>
      </c>
      <c r="D107" s="71">
        <v>771877833359</v>
      </c>
      <c r="E107" s="72">
        <v>9</v>
      </c>
      <c r="F107" s="73">
        <v>4</v>
      </c>
      <c r="G107" s="74">
        <f t="shared" si="2"/>
        <v>36</v>
      </c>
      <c r="H107" s="75">
        <f t="shared" si="3"/>
        <v>0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12.75" customHeight="1" x14ac:dyDescent="0.25">
      <c r="A108" s="69">
        <v>83337</v>
      </c>
      <c r="B108" s="69"/>
      <c r="C108" s="70" t="s">
        <v>501</v>
      </c>
      <c r="D108" s="71">
        <v>771877833373</v>
      </c>
      <c r="E108" s="72">
        <v>12.5</v>
      </c>
      <c r="F108" s="73">
        <v>4</v>
      </c>
      <c r="G108" s="74">
        <f t="shared" si="2"/>
        <v>50</v>
      </c>
      <c r="H108" s="75">
        <f t="shared" si="3"/>
        <v>0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5" customHeight="1" x14ac:dyDescent="0.25">
      <c r="A109" s="482" t="s">
        <v>502</v>
      </c>
      <c r="B109" s="483"/>
      <c r="C109" s="483"/>
      <c r="D109" s="483"/>
      <c r="E109" s="483"/>
      <c r="F109" s="483"/>
      <c r="G109" s="483"/>
      <c r="H109" s="484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69">
        <v>82611</v>
      </c>
      <c r="B110" s="69"/>
      <c r="C110" s="70" t="s">
        <v>503</v>
      </c>
      <c r="D110" s="71">
        <v>771877826115</v>
      </c>
      <c r="E110" s="72">
        <v>15</v>
      </c>
      <c r="F110" s="73">
        <v>2</v>
      </c>
      <c r="G110" s="74">
        <f t="shared" ref="G110:G115" si="4">E110*F110</f>
        <v>30</v>
      </c>
      <c r="H110" s="75">
        <f t="shared" ref="H110:H115" si="5">B110*G110</f>
        <v>0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12.75" customHeight="1" x14ac:dyDescent="0.25">
      <c r="A111" s="69">
        <v>82806</v>
      </c>
      <c r="B111" s="69"/>
      <c r="C111" s="70" t="s">
        <v>508</v>
      </c>
      <c r="D111" s="71">
        <v>771877828065</v>
      </c>
      <c r="E111" s="72">
        <v>6</v>
      </c>
      <c r="F111" s="73">
        <v>6</v>
      </c>
      <c r="G111" s="74">
        <f t="shared" si="4"/>
        <v>36</v>
      </c>
      <c r="H111" s="75">
        <f t="shared" si="5"/>
        <v>0</v>
      </c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12.75" customHeight="1" x14ac:dyDescent="0.25">
      <c r="A112" s="69">
        <v>82900</v>
      </c>
      <c r="B112" s="69"/>
      <c r="C112" s="70" t="s">
        <v>509</v>
      </c>
      <c r="D112" s="71">
        <v>771877829000</v>
      </c>
      <c r="E112" s="72">
        <v>3</v>
      </c>
      <c r="F112" s="73">
        <v>6</v>
      </c>
      <c r="G112" s="74">
        <f t="shared" si="4"/>
        <v>18</v>
      </c>
      <c r="H112" s="75">
        <f t="shared" si="5"/>
        <v>0</v>
      </c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12.75" customHeight="1" x14ac:dyDescent="0.25">
      <c r="A113" s="69">
        <v>82807</v>
      </c>
      <c r="B113" s="69"/>
      <c r="C113" s="70" t="s">
        <v>512</v>
      </c>
      <c r="D113" s="71">
        <v>771877828072</v>
      </c>
      <c r="E113" s="72">
        <v>6</v>
      </c>
      <c r="F113" s="73">
        <v>6</v>
      </c>
      <c r="G113" s="74">
        <f t="shared" si="4"/>
        <v>36</v>
      </c>
      <c r="H113" s="75">
        <f t="shared" si="5"/>
        <v>0</v>
      </c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12.75" customHeight="1" x14ac:dyDescent="0.25">
      <c r="A114" s="69">
        <v>83815</v>
      </c>
      <c r="B114" s="69"/>
      <c r="C114" s="70" t="s">
        <v>513</v>
      </c>
      <c r="D114" s="71">
        <v>771877838156</v>
      </c>
      <c r="E114" s="72">
        <v>2.75</v>
      </c>
      <c r="F114" s="73">
        <v>24</v>
      </c>
      <c r="G114" s="74">
        <f t="shared" si="4"/>
        <v>66</v>
      </c>
      <c r="H114" s="75">
        <f t="shared" si="5"/>
        <v>0</v>
      </c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12.75" customHeight="1" x14ac:dyDescent="0.25">
      <c r="A115" s="69">
        <v>83816</v>
      </c>
      <c r="B115" s="69"/>
      <c r="C115" s="70" t="s">
        <v>523</v>
      </c>
      <c r="D115" s="71">
        <v>771877838163</v>
      </c>
      <c r="E115" s="72">
        <v>1.5</v>
      </c>
      <c r="F115" s="73">
        <v>24</v>
      </c>
      <c r="G115" s="74">
        <f t="shared" si="4"/>
        <v>36</v>
      </c>
      <c r="H115" s="75">
        <f t="shared" si="5"/>
        <v>0</v>
      </c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15" customHeight="1" x14ac:dyDescent="0.25">
      <c r="A116" s="482" t="s">
        <v>524</v>
      </c>
      <c r="B116" s="483"/>
      <c r="C116" s="483"/>
      <c r="D116" s="483"/>
      <c r="E116" s="483"/>
      <c r="F116" s="483"/>
      <c r="G116" s="483"/>
      <c r="H116" s="484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69">
        <v>83601</v>
      </c>
      <c r="B117" s="69"/>
      <c r="C117" s="70" t="s">
        <v>527</v>
      </c>
      <c r="D117" s="71">
        <v>771877836015</v>
      </c>
      <c r="E117" s="72">
        <v>12.5</v>
      </c>
      <c r="F117" s="73">
        <v>2</v>
      </c>
      <c r="G117" s="74">
        <f t="shared" ref="G117:G119" si="6">E117*F117</f>
        <v>25</v>
      </c>
      <c r="H117" s="75">
        <f t="shared" ref="H117:H119" si="7">B117*G117</f>
        <v>0</v>
      </c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2.75" customHeight="1" x14ac:dyDescent="0.25">
      <c r="A118" s="69">
        <v>83600</v>
      </c>
      <c r="B118" s="69"/>
      <c r="C118" s="70" t="s">
        <v>528</v>
      </c>
      <c r="D118" s="71">
        <v>771877836008</v>
      </c>
      <c r="E118" s="72">
        <v>12.5</v>
      </c>
      <c r="F118" s="73">
        <v>2</v>
      </c>
      <c r="G118" s="74">
        <f t="shared" si="6"/>
        <v>25</v>
      </c>
      <c r="H118" s="75">
        <f t="shared" si="7"/>
        <v>0</v>
      </c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2.75" customHeight="1" x14ac:dyDescent="0.25">
      <c r="A119" s="69">
        <v>84535</v>
      </c>
      <c r="B119" s="69"/>
      <c r="C119" s="70" t="s">
        <v>542</v>
      </c>
      <c r="D119" s="71">
        <v>771877845352</v>
      </c>
      <c r="E119" s="72">
        <v>2.5</v>
      </c>
      <c r="F119" s="73">
        <v>24</v>
      </c>
      <c r="G119" s="74">
        <f t="shared" si="6"/>
        <v>60</v>
      </c>
      <c r="H119" s="75">
        <f t="shared" si="7"/>
        <v>0</v>
      </c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5" customHeight="1" x14ac:dyDescent="0.25">
      <c r="A120" s="482" t="s">
        <v>553</v>
      </c>
      <c r="B120" s="483"/>
      <c r="C120" s="483"/>
      <c r="D120" s="483"/>
      <c r="E120" s="483"/>
      <c r="F120" s="483"/>
      <c r="G120" s="483"/>
      <c r="H120" s="484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69">
        <v>85501</v>
      </c>
      <c r="B121" s="69"/>
      <c r="C121" s="70" t="s">
        <v>578</v>
      </c>
      <c r="D121" s="71">
        <v>771877855016</v>
      </c>
      <c r="E121" s="72">
        <v>2</v>
      </c>
      <c r="F121" s="73">
        <v>24</v>
      </c>
      <c r="G121" s="74">
        <f t="shared" ref="G121:G122" si="8">E121*F121</f>
        <v>48</v>
      </c>
      <c r="H121" s="75">
        <f t="shared" ref="H121:H122" si="9">B121*G121</f>
        <v>0</v>
      </c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2.75" customHeight="1" x14ac:dyDescent="0.25">
      <c r="A122" s="69">
        <v>85506</v>
      </c>
      <c r="B122" s="69"/>
      <c r="C122" s="70" t="s">
        <v>582</v>
      </c>
      <c r="D122" s="71">
        <v>771877855061</v>
      </c>
      <c r="E122" s="72">
        <v>2.5</v>
      </c>
      <c r="F122" s="73">
        <v>24</v>
      </c>
      <c r="G122" s="74">
        <f t="shared" si="8"/>
        <v>60</v>
      </c>
      <c r="H122" s="75">
        <f t="shared" si="9"/>
        <v>0</v>
      </c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4.25" customHeight="1" x14ac:dyDescent="0.25">
      <c r="A123" s="482" t="s">
        <v>583</v>
      </c>
      <c r="B123" s="483"/>
      <c r="C123" s="483"/>
      <c r="D123" s="483"/>
      <c r="E123" s="483"/>
      <c r="F123" s="483"/>
      <c r="G123" s="483"/>
      <c r="H123" s="484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69">
        <v>86173</v>
      </c>
      <c r="B124" s="69"/>
      <c r="C124" s="70" t="s">
        <v>635</v>
      </c>
      <c r="D124" s="71">
        <v>771877861734</v>
      </c>
      <c r="E124" s="72">
        <v>3.5</v>
      </c>
      <c r="F124" s="73">
        <v>6</v>
      </c>
      <c r="G124" s="74">
        <f t="shared" ref="G124:G126" si="10">E124*F124</f>
        <v>21</v>
      </c>
      <c r="H124" s="74">
        <f t="shared" ref="H124:H126" si="11">B124*G124</f>
        <v>0</v>
      </c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2.75" customHeight="1" x14ac:dyDescent="0.25">
      <c r="A125" s="69">
        <v>86174</v>
      </c>
      <c r="B125" s="69"/>
      <c r="C125" s="70" t="s">
        <v>636</v>
      </c>
      <c r="D125" s="71">
        <v>771877861741</v>
      </c>
      <c r="E125" s="72">
        <v>3.5</v>
      </c>
      <c r="F125" s="73">
        <v>6</v>
      </c>
      <c r="G125" s="74">
        <f t="shared" si="10"/>
        <v>21</v>
      </c>
      <c r="H125" s="74">
        <f t="shared" si="11"/>
        <v>0</v>
      </c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2.75" customHeight="1" x14ac:dyDescent="0.25">
      <c r="A126" s="69">
        <v>90424</v>
      </c>
      <c r="B126" s="69"/>
      <c r="C126" s="70" t="s">
        <v>638</v>
      </c>
      <c r="D126" s="71">
        <v>771877904240</v>
      </c>
      <c r="E126" s="72">
        <v>3</v>
      </c>
      <c r="F126" s="73">
        <v>6</v>
      </c>
      <c r="G126" s="74">
        <f t="shared" si="10"/>
        <v>18</v>
      </c>
      <c r="H126" s="74">
        <f t="shared" si="11"/>
        <v>0</v>
      </c>
      <c r="I126" s="77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5.75" customHeight="1" x14ac:dyDescent="0.25">
      <c r="A127" s="482" t="s">
        <v>700</v>
      </c>
      <c r="B127" s="483"/>
      <c r="C127" s="483"/>
      <c r="D127" s="483"/>
      <c r="E127" s="483"/>
      <c r="F127" s="483"/>
      <c r="G127" s="483"/>
      <c r="H127" s="484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2.75" customHeight="1" x14ac:dyDescent="0.25">
      <c r="A128" s="69">
        <v>90021</v>
      </c>
      <c r="B128" s="69"/>
      <c r="C128" s="70" t="s">
        <v>715</v>
      </c>
      <c r="D128" s="71">
        <v>771877900211</v>
      </c>
      <c r="E128" s="72">
        <v>3.5</v>
      </c>
      <c r="F128" s="73">
        <v>6</v>
      </c>
      <c r="G128" s="74">
        <f t="shared" ref="G128:G132" si="12">E128*F128</f>
        <v>21</v>
      </c>
      <c r="H128" s="74">
        <f t="shared" ref="H128:H132" si="13">B128*G128</f>
        <v>0</v>
      </c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2.75" customHeight="1" x14ac:dyDescent="0.25">
      <c r="A129" s="69">
        <v>90022</v>
      </c>
      <c r="B129" s="69"/>
      <c r="C129" s="70" t="s">
        <v>716</v>
      </c>
      <c r="D129" s="71">
        <v>771877900228</v>
      </c>
      <c r="E129" s="72">
        <v>3.25</v>
      </c>
      <c r="F129" s="73">
        <v>6</v>
      </c>
      <c r="G129" s="74">
        <f t="shared" si="12"/>
        <v>19.5</v>
      </c>
      <c r="H129" s="74">
        <f t="shared" si="13"/>
        <v>0</v>
      </c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2.75" customHeight="1" x14ac:dyDescent="0.25">
      <c r="A130" s="69">
        <v>91221</v>
      </c>
      <c r="B130" s="69"/>
      <c r="C130" s="70" t="s">
        <v>767</v>
      </c>
      <c r="D130" s="71">
        <v>771877912214</v>
      </c>
      <c r="E130" s="72">
        <v>6</v>
      </c>
      <c r="F130" s="73">
        <v>6</v>
      </c>
      <c r="G130" s="74">
        <f t="shared" si="12"/>
        <v>36</v>
      </c>
      <c r="H130" s="74">
        <f t="shared" si="13"/>
        <v>0</v>
      </c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2.75" customHeight="1" x14ac:dyDescent="0.25">
      <c r="A131" s="69">
        <v>91807</v>
      </c>
      <c r="B131" s="69"/>
      <c r="C131" s="70" t="s">
        <v>774</v>
      </c>
      <c r="D131" s="71">
        <v>771877918070</v>
      </c>
      <c r="E131" s="72">
        <v>5</v>
      </c>
      <c r="F131" s="73">
        <v>6</v>
      </c>
      <c r="G131" s="74">
        <f t="shared" si="12"/>
        <v>30</v>
      </c>
      <c r="H131" s="74">
        <f t="shared" si="13"/>
        <v>0</v>
      </c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2.75" customHeight="1" x14ac:dyDescent="0.25">
      <c r="A132" s="69">
        <v>92211</v>
      </c>
      <c r="B132" s="69"/>
      <c r="C132" s="70" t="s">
        <v>793</v>
      </c>
      <c r="D132" s="71">
        <v>771877922114</v>
      </c>
      <c r="E132" s="72">
        <v>4</v>
      </c>
      <c r="F132" s="73">
        <v>6</v>
      </c>
      <c r="G132" s="74">
        <f t="shared" si="12"/>
        <v>24</v>
      </c>
      <c r="H132" s="74">
        <f t="shared" si="13"/>
        <v>0</v>
      </c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2.75" customHeight="1" x14ac:dyDescent="0.25">
      <c r="A133" s="490" t="s">
        <v>810</v>
      </c>
      <c r="B133" s="483"/>
      <c r="C133" s="483"/>
      <c r="D133" s="483"/>
      <c r="E133" s="483"/>
      <c r="F133" s="483"/>
      <c r="G133" s="483"/>
      <c r="H133" s="484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69">
        <v>95700</v>
      </c>
      <c r="B134" s="69"/>
      <c r="C134" s="70" t="s">
        <v>844</v>
      </c>
      <c r="D134" s="71">
        <v>771877957000</v>
      </c>
      <c r="E134" s="72">
        <v>4</v>
      </c>
      <c r="F134" s="73">
        <v>4</v>
      </c>
      <c r="G134" s="74">
        <f t="shared" ref="G134:G159" si="14">E134*F134</f>
        <v>16</v>
      </c>
      <c r="H134" s="75">
        <f t="shared" ref="H134:H159" si="15">B134*G134</f>
        <v>0</v>
      </c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2.75" customHeight="1" x14ac:dyDescent="0.25">
      <c r="A135" s="69">
        <v>95701</v>
      </c>
      <c r="B135" s="69"/>
      <c r="C135" s="70" t="s">
        <v>845</v>
      </c>
      <c r="D135" s="71">
        <v>771877957017</v>
      </c>
      <c r="E135" s="72">
        <v>4</v>
      </c>
      <c r="F135" s="73">
        <v>4</v>
      </c>
      <c r="G135" s="74">
        <f t="shared" si="14"/>
        <v>16</v>
      </c>
      <c r="H135" s="75">
        <f t="shared" si="15"/>
        <v>0</v>
      </c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2.75" customHeight="1" x14ac:dyDescent="0.25">
      <c r="A136" s="69">
        <v>95702</v>
      </c>
      <c r="B136" s="69"/>
      <c r="C136" s="70" t="s">
        <v>846</v>
      </c>
      <c r="D136" s="71">
        <v>771877957024</v>
      </c>
      <c r="E136" s="72">
        <v>4</v>
      </c>
      <c r="F136" s="73">
        <v>4</v>
      </c>
      <c r="G136" s="74">
        <f t="shared" si="14"/>
        <v>16</v>
      </c>
      <c r="H136" s="75">
        <f t="shared" si="15"/>
        <v>0</v>
      </c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2.75" customHeight="1" x14ac:dyDescent="0.25">
      <c r="A137" s="69">
        <v>95703</v>
      </c>
      <c r="B137" s="69"/>
      <c r="C137" s="70" t="s">
        <v>847</v>
      </c>
      <c r="D137" s="71">
        <v>771877957031</v>
      </c>
      <c r="E137" s="72">
        <v>4</v>
      </c>
      <c r="F137" s="73">
        <v>4</v>
      </c>
      <c r="G137" s="74">
        <f t="shared" si="14"/>
        <v>16</v>
      </c>
      <c r="H137" s="75">
        <f t="shared" si="15"/>
        <v>0</v>
      </c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2.75" customHeight="1" x14ac:dyDescent="0.25">
      <c r="A138" s="69">
        <v>95704</v>
      </c>
      <c r="B138" s="69"/>
      <c r="C138" s="70" t="s">
        <v>848</v>
      </c>
      <c r="D138" s="71">
        <v>771877957048</v>
      </c>
      <c r="E138" s="72">
        <v>4</v>
      </c>
      <c r="F138" s="73">
        <v>4</v>
      </c>
      <c r="G138" s="74">
        <f t="shared" si="14"/>
        <v>16</v>
      </c>
      <c r="H138" s="75">
        <f t="shared" si="15"/>
        <v>0</v>
      </c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2.75" customHeight="1" x14ac:dyDescent="0.25">
      <c r="A139" s="69">
        <v>95705</v>
      </c>
      <c r="B139" s="69"/>
      <c r="C139" s="70" t="s">
        <v>849</v>
      </c>
      <c r="D139" s="71">
        <v>771877957055</v>
      </c>
      <c r="E139" s="72">
        <v>4</v>
      </c>
      <c r="F139" s="73">
        <v>4</v>
      </c>
      <c r="G139" s="74">
        <f t="shared" si="14"/>
        <v>16</v>
      </c>
      <c r="H139" s="75">
        <f t="shared" si="15"/>
        <v>0</v>
      </c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2.75" customHeight="1" x14ac:dyDescent="0.25">
      <c r="A140" s="69">
        <v>95800</v>
      </c>
      <c r="B140" s="69"/>
      <c r="C140" s="70" t="s">
        <v>850</v>
      </c>
      <c r="D140" s="71">
        <v>771877958007</v>
      </c>
      <c r="E140" s="72">
        <v>1.75</v>
      </c>
      <c r="F140" s="73">
        <v>6</v>
      </c>
      <c r="G140" s="74">
        <f t="shared" si="14"/>
        <v>10.5</v>
      </c>
      <c r="H140" s="75">
        <f t="shared" si="15"/>
        <v>0</v>
      </c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2.75" customHeight="1" x14ac:dyDescent="0.25">
      <c r="A141" s="69">
        <v>95801</v>
      </c>
      <c r="B141" s="69"/>
      <c r="C141" s="70" t="s">
        <v>851</v>
      </c>
      <c r="D141" s="71">
        <v>771877958014</v>
      </c>
      <c r="E141" s="72">
        <v>1.75</v>
      </c>
      <c r="F141" s="73">
        <v>6</v>
      </c>
      <c r="G141" s="74">
        <f t="shared" si="14"/>
        <v>10.5</v>
      </c>
      <c r="H141" s="75">
        <f t="shared" si="15"/>
        <v>0</v>
      </c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2.75" customHeight="1" x14ac:dyDescent="0.25">
      <c r="A142" s="69">
        <v>95802</v>
      </c>
      <c r="B142" s="69"/>
      <c r="C142" s="70" t="s">
        <v>852</v>
      </c>
      <c r="D142" s="71">
        <v>771877958021</v>
      </c>
      <c r="E142" s="72">
        <v>1.75</v>
      </c>
      <c r="F142" s="73">
        <v>6</v>
      </c>
      <c r="G142" s="74">
        <f t="shared" si="14"/>
        <v>10.5</v>
      </c>
      <c r="H142" s="75">
        <f t="shared" si="15"/>
        <v>0</v>
      </c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2.75" customHeight="1" x14ac:dyDescent="0.25">
      <c r="A143" s="69">
        <v>95850</v>
      </c>
      <c r="B143" s="69"/>
      <c r="C143" s="70" t="s">
        <v>853</v>
      </c>
      <c r="D143" s="71">
        <v>771877958502</v>
      </c>
      <c r="E143" s="72">
        <v>12.5</v>
      </c>
      <c r="F143" s="73">
        <v>2</v>
      </c>
      <c r="G143" s="74">
        <f t="shared" si="14"/>
        <v>25</v>
      </c>
      <c r="H143" s="75">
        <f t="shared" si="15"/>
        <v>0</v>
      </c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2.75" customHeight="1" x14ac:dyDescent="0.25">
      <c r="A144" s="69">
        <v>95851</v>
      </c>
      <c r="B144" s="69"/>
      <c r="C144" s="70" t="s">
        <v>854</v>
      </c>
      <c r="D144" s="71">
        <v>771877958519</v>
      </c>
      <c r="E144" s="72">
        <v>9.25</v>
      </c>
      <c r="F144" s="73">
        <v>2</v>
      </c>
      <c r="G144" s="74">
        <f t="shared" si="14"/>
        <v>18.5</v>
      </c>
      <c r="H144" s="75">
        <f t="shared" si="15"/>
        <v>0</v>
      </c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2.75" customHeight="1" x14ac:dyDescent="0.25">
      <c r="A145" s="69">
        <v>95950</v>
      </c>
      <c r="B145" s="69"/>
      <c r="C145" s="70" t="s">
        <v>966</v>
      </c>
      <c r="D145" s="71">
        <v>771877959509</v>
      </c>
      <c r="E145" s="72">
        <v>52.5</v>
      </c>
      <c r="F145" s="73">
        <v>1</v>
      </c>
      <c r="G145" s="74">
        <f t="shared" si="14"/>
        <v>52.5</v>
      </c>
      <c r="H145" s="75">
        <f t="shared" si="15"/>
        <v>0</v>
      </c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2.75" customHeight="1" x14ac:dyDescent="0.25">
      <c r="A146" s="69">
        <v>95951</v>
      </c>
      <c r="B146" s="69"/>
      <c r="C146" s="70" t="s">
        <v>967</v>
      </c>
      <c r="D146" s="71">
        <v>771877959516</v>
      </c>
      <c r="E146" s="72">
        <v>52.5</v>
      </c>
      <c r="F146" s="73">
        <v>1</v>
      </c>
      <c r="G146" s="74">
        <f t="shared" si="14"/>
        <v>52.5</v>
      </c>
      <c r="H146" s="75">
        <f t="shared" si="15"/>
        <v>0</v>
      </c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2.75" customHeight="1" x14ac:dyDescent="0.25">
      <c r="A147" s="69">
        <v>95952</v>
      </c>
      <c r="B147" s="69"/>
      <c r="C147" s="70" t="s">
        <v>968</v>
      </c>
      <c r="D147" s="71">
        <v>771877959523</v>
      </c>
      <c r="E147" s="72">
        <v>52.5</v>
      </c>
      <c r="F147" s="73">
        <v>1</v>
      </c>
      <c r="G147" s="74">
        <f t="shared" si="14"/>
        <v>52.5</v>
      </c>
      <c r="H147" s="75">
        <f t="shared" si="15"/>
        <v>0</v>
      </c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2.75" customHeight="1" x14ac:dyDescent="0.25">
      <c r="A148" s="69">
        <v>96000</v>
      </c>
      <c r="B148" s="69"/>
      <c r="C148" s="70" t="s">
        <v>855</v>
      </c>
      <c r="D148" s="71">
        <v>771877960000</v>
      </c>
      <c r="E148" s="72">
        <v>3</v>
      </c>
      <c r="F148" s="73">
        <v>6</v>
      </c>
      <c r="G148" s="74">
        <f t="shared" si="14"/>
        <v>18</v>
      </c>
      <c r="H148" s="75">
        <f t="shared" si="15"/>
        <v>0</v>
      </c>
      <c r="I148" s="79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2.75" customHeight="1" x14ac:dyDescent="0.25">
      <c r="A149" s="69">
        <v>96050</v>
      </c>
      <c r="B149" s="69"/>
      <c r="C149" s="70" t="s">
        <v>856</v>
      </c>
      <c r="D149" s="71">
        <v>771877960505</v>
      </c>
      <c r="E149" s="72">
        <v>1.25</v>
      </c>
      <c r="F149" s="73">
        <v>6</v>
      </c>
      <c r="G149" s="74">
        <f t="shared" si="14"/>
        <v>7.5</v>
      </c>
      <c r="H149" s="75">
        <f t="shared" si="15"/>
        <v>0</v>
      </c>
      <c r="I149" s="79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2.75" customHeight="1" x14ac:dyDescent="0.25">
      <c r="A150" s="69">
        <v>96051</v>
      </c>
      <c r="B150" s="69"/>
      <c r="C150" s="70" t="s">
        <v>857</v>
      </c>
      <c r="D150" s="71">
        <v>771877960512</v>
      </c>
      <c r="E150" s="72">
        <v>10</v>
      </c>
      <c r="F150" s="73">
        <v>6</v>
      </c>
      <c r="G150" s="74">
        <f t="shared" si="14"/>
        <v>60</v>
      </c>
      <c r="H150" s="75">
        <f t="shared" si="15"/>
        <v>0</v>
      </c>
      <c r="I150" s="79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2.75" customHeight="1" x14ac:dyDescent="0.25">
      <c r="A151" s="69">
        <v>83336</v>
      </c>
      <c r="B151" s="69"/>
      <c r="C151" s="70" t="s">
        <v>858</v>
      </c>
      <c r="D151" s="71">
        <v>771877833366</v>
      </c>
      <c r="E151" s="72">
        <v>2.5</v>
      </c>
      <c r="F151" s="73">
        <v>6</v>
      </c>
      <c r="G151" s="74">
        <f t="shared" si="14"/>
        <v>15</v>
      </c>
      <c r="H151" s="75">
        <f t="shared" si="15"/>
        <v>0</v>
      </c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2.75" customHeight="1" x14ac:dyDescent="0.25">
      <c r="A152" s="69">
        <v>96100</v>
      </c>
      <c r="B152" s="69"/>
      <c r="C152" s="70" t="s">
        <v>859</v>
      </c>
      <c r="D152" s="71">
        <v>771877961007</v>
      </c>
      <c r="E152" s="72">
        <v>4</v>
      </c>
      <c r="F152" s="73">
        <v>6</v>
      </c>
      <c r="G152" s="74">
        <f t="shared" si="14"/>
        <v>24</v>
      </c>
      <c r="H152" s="75">
        <f t="shared" si="15"/>
        <v>0</v>
      </c>
      <c r="I152" s="79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2.75" customHeight="1" x14ac:dyDescent="0.25">
      <c r="A153" s="69">
        <v>96101</v>
      </c>
      <c r="B153" s="69"/>
      <c r="C153" s="70" t="s">
        <v>860</v>
      </c>
      <c r="D153" s="71">
        <v>771877961014</v>
      </c>
      <c r="E153" s="72">
        <v>4</v>
      </c>
      <c r="F153" s="73">
        <v>6</v>
      </c>
      <c r="G153" s="74">
        <f t="shared" si="14"/>
        <v>24</v>
      </c>
      <c r="H153" s="75">
        <f t="shared" si="15"/>
        <v>0</v>
      </c>
      <c r="I153" s="79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2.75" customHeight="1" x14ac:dyDescent="0.25">
      <c r="A154" s="69">
        <v>96102</v>
      </c>
      <c r="B154" s="69"/>
      <c r="C154" s="70" t="s">
        <v>861</v>
      </c>
      <c r="D154" s="71">
        <v>771877961021</v>
      </c>
      <c r="E154" s="72">
        <v>4</v>
      </c>
      <c r="F154" s="73">
        <v>6</v>
      </c>
      <c r="G154" s="74">
        <f t="shared" si="14"/>
        <v>24</v>
      </c>
      <c r="H154" s="75">
        <f t="shared" si="15"/>
        <v>0</v>
      </c>
      <c r="I154" s="79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2.75" customHeight="1" x14ac:dyDescent="0.25">
      <c r="A155" s="69">
        <v>96103</v>
      </c>
      <c r="B155" s="69"/>
      <c r="C155" s="70" t="s">
        <v>862</v>
      </c>
      <c r="D155" s="71">
        <v>771877961038</v>
      </c>
      <c r="E155" s="72">
        <v>4</v>
      </c>
      <c r="F155" s="73">
        <v>6</v>
      </c>
      <c r="G155" s="74">
        <f t="shared" si="14"/>
        <v>24</v>
      </c>
      <c r="H155" s="75">
        <f t="shared" si="15"/>
        <v>0</v>
      </c>
      <c r="I155" s="79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2.75" customHeight="1" x14ac:dyDescent="0.25">
      <c r="A156" s="69">
        <v>96104</v>
      </c>
      <c r="B156" s="69"/>
      <c r="C156" s="70" t="s">
        <v>863</v>
      </c>
      <c r="D156" s="71">
        <v>771877961045</v>
      </c>
      <c r="E156" s="72">
        <v>4</v>
      </c>
      <c r="F156" s="73">
        <v>6</v>
      </c>
      <c r="G156" s="74">
        <f t="shared" si="14"/>
        <v>24</v>
      </c>
      <c r="H156" s="75">
        <f t="shared" si="15"/>
        <v>0</v>
      </c>
      <c r="I156" s="79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2.75" customHeight="1" x14ac:dyDescent="0.25">
      <c r="A157" s="69">
        <v>96105</v>
      </c>
      <c r="B157" s="69"/>
      <c r="C157" s="70" t="s">
        <v>864</v>
      </c>
      <c r="D157" s="71">
        <v>771877961052</v>
      </c>
      <c r="E157" s="72">
        <v>4</v>
      </c>
      <c r="F157" s="73">
        <v>6</v>
      </c>
      <c r="G157" s="74">
        <f t="shared" si="14"/>
        <v>24</v>
      </c>
      <c r="H157" s="75">
        <f t="shared" si="15"/>
        <v>0</v>
      </c>
      <c r="I157" s="79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2.75" customHeight="1" x14ac:dyDescent="0.25">
      <c r="A158" s="69">
        <v>96106</v>
      </c>
      <c r="B158" s="69"/>
      <c r="C158" s="70" t="s">
        <v>865</v>
      </c>
      <c r="D158" s="71">
        <v>771877961069</v>
      </c>
      <c r="E158" s="72">
        <v>4</v>
      </c>
      <c r="F158" s="73">
        <v>6</v>
      </c>
      <c r="G158" s="74">
        <f t="shared" si="14"/>
        <v>24</v>
      </c>
      <c r="H158" s="75">
        <f t="shared" si="15"/>
        <v>0</v>
      </c>
      <c r="I158" s="79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2.75" customHeight="1" x14ac:dyDescent="0.25">
      <c r="A159" s="69">
        <v>96107</v>
      </c>
      <c r="B159" s="69"/>
      <c r="C159" s="70" t="s">
        <v>866</v>
      </c>
      <c r="D159" s="71">
        <v>771877961076</v>
      </c>
      <c r="E159" s="72">
        <v>4</v>
      </c>
      <c r="F159" s="73">
        <v>6</v>
      </c>
      <c r="G159" s="74">
        <f t="shared" si="14"/>
        <v>24</v>
      </c>
      <c r="H159" s="75">
        <f t="shared" si="15"/>
        <v>0</v>
      </c>
      <c r="I159" s="79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2.75" customHeight="1" x14ac:dyDescent="0.25">
      <c r="A160" s="482" t="s">
        <v>867</v>
      </c>
      <c r="B160" s="483"/>
      <c r="C160" s="483"/>
      <c r="D160" s="483"/>
      <c r="E160" s="483"/>
      <c r="F160" s="483"/>
      <c r="G160" s="483"/>
      <c r="H160" s="484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2.75" customHeight="1" x14ac:dyDescent="0.25">
      <c r="A161" s="80">
        <v>12310</v>
      </c>
      <c r="B161" s="80"/>
      <c r="C161" s="81" t="s">
        <v>868</v>
      </c>
      <c r="D161" s="82">
        <v>771877123108</v>
      </c>
      <c r="E161" s="83">
        <v>7.5</v>
      </c>
      <c r="F161" s="84">
        <v>2</v>
      </c>
      <c r="G161" s="85">
        <f t="shared" ref="G161:G195" si="16">E161*F161</f>
        <v>15</v>
      </c>
      <c r="H161" s="75">
        <f t="shared" ref="H161:H195" si="17">B161*G161</f>
        <v>0</v>
      </c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2.75" customHeight="1" x14ac:dyDescent="0.25">
      <c r="A162" s="80">
        <v>12340</v>
      </c>
      <c r="B162" s="80"/>
      <c r="C162" s="81" t="s">
        <v>869</v>
      </c>
      <c r="D162" s="82">
        <v>771877123405</v>
      </c>
      <c r="E162" s="83">
        <v>12.5</v>
      </c>
      <c r="F162" s="84">
        <v>2</v>
      </c>
      <c r="G162" s="85">
        <f t="shared" si="16"/>
        <v>25</v>
      </c>
      <c r="H162" s="75">
        <f t="shared" si="17"/>
        <v>0</v>
      </c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2.75" customHeight="1" x14ac:dyDescent="0.25">
      <c r="A163" s="80">
        <v>12390</v>
      </c>
      <c r="B163" s="80"/>
      <c r="C163" s="81" t="s">
        <v>870</v>
      </c>
      <c r="D163" s="82">
        <v>771877123900</v>
      </c>
      <c r="E163" s="83">
        <v>10</v>
      </c>
      <c r="F163" s="84">
        <v>2</v>
      </c>
      <c r="G163" s="85">
        <f t="shared" si="16"/>
        <v>20</v>
      </c>
      <c r="H163" s="75">
        <f t="shared" si="17"/>
        <v>0</v>
      </c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2.75" customHeight="1" x14ac:dyDescent="0.25">
      <c r="A164" s="69">
        <v>31415</v>
      </c>
      <c r="B164" s="69"/>
      <c r="C164" s="70" t="s">
        <v>871</v>
      </c>
      <c r="D164" s="71">
        <v>771877314155</v>
      </c>
      <c r="E164" s="72">
        <v>25</v>
      </c>
      <c r="F164" s="73">
        <v>2</v>
      </c>
      <c r="G164" s="74">
        <f t="shared" si="16"/>
        <v>50</v>
      </c>
      <c r="H164" s="67">
        <f t="shared" si="17"/>
        <v>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80">
        <v>33695</v>
      </c>
      <c r="B165" s="80"/>
      <c r="C165" s="81" t="s">
        <v>872</v>
      </c>
      <c r="D165" s="82">
        <v>771877336959</v>
      </c>
      <c r="E165" s="83">
        <v>20</v>
      </c>
      <c r="F165" s="84">
        <v>2</v>
      </c>
      <c r="G165" s="85">
        <f t="shared" si="16"/>
        <v>40</v>
      </c>
      <c r="H165" s="75">
        <f t="shared" si="17"/>
        <v>0</v>
      </c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2.75" customHeight="1" x14ac:dyDescent="0.25">
      <c r="A166" s="69">
        <v>34295</v>
      </c>
      <c r="B166" s="69"/>
      <c r="C166" s="70" t="s">
        <v>873</v>
      </c>
      <c r="D166" s="71">
        <v>771877342950</v>
      </c>
      <c r="E166" s="72">
        <v>25</v>
      </c>
      <c r="F166" s="73">
        <v>2</v>
      </c>
      <c r="G166" s="74">
        <f t="shared" si="16"/>
        <v>50</v>
      </c>
      <c r="H166" s="75">
        <f t="shared" si="17"/>
        <v>0</v>
      </c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2.75" customHeight="1" x14ac:dyDescent="0.25">
      <c r="A167" s="69">
        <v>34312</v>
      </c>
      <c r="B167" s="69"/>
      <c r="C167" s="76" t="s">
        <v>874</v>
      </c>
      <c r="D167" s="71">
        <v>771877343124</v>
      </c>
      <c r="E167" s="72">
        <v>20</v>
      </c>
      <c r="F167" s="73">
        <v>2</v>
      </c>
      <c r="G167" s="74">
        <f t="shared" si="16"/>
        <v>40</v>
      </c>
      <c r="H167" s="75">
        <f t="shared" si="17"/>
        <v>0</v>
      </c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2.75" customHeight="1" x14ac:dyDescent="0.25">
      <c r="A168" s="69">
        <v>34313</v>
      </c>
      <c r="B168" s="69"/>
      <c r="C168" s="70" t="s">
        <v>875</v>
      </c>
      <c r="D168" s="71">
        <v>771877343131</v>
      </c>
      <c r="E168" s="72">
        <v>20</v>
      </c>
      <c r="F168" s="73">
        <v>2</v>
      </c>
      <c r="G168" s="74">
        <f t="shared" si="16"/>
        <v>40</v>
      </c>
      <c r="H168" s="75">
        <f t="shared" si="17"/>
        <v>0</v>
      </c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2.75" customHeight="1" x14ac:dyDescent="0.25">
      <c r="A169" s="69">
        <v>34315</v>
      </c>
      <c r="B169" s="69"/>
      <c r="C169" s="70" t="s">
        <v>876</v>
      </c>
      <c r="D169" s="71">
        <v>771877313158</v>
      </c>
      <c r="E169" s="72">
        <v>20</v>
      </c>
      <c r="F169" s="73">
        <v>2</v>
      </c>
      <c r="G169" s="74">
        <f t="shared" si="16"/>
        <v>40</v>
      </c>
      <c r="H169" s="75">
        <f t="shared" si="17"/>
        <v>0</v>
      </c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2.75" customHeight="1" x14ac:dyDescent="0.25">
      <c r="A170" s="69">
        <v>34395</v>
      </c>
      <c r="B170" s="69"/>
      <c r="C170" s="70" t="s">
        <v>877</v>
      </c>
      <c r="D170" s="71">
        <v>771877343957</v>
      </c>
      <c r="E170" s="72">
        <v>25</v>
      </c>
      <c r="F170" s="73">
        <v>2</v>
      </c>
      <c r="G170" s="74">
        <f t="shared" si="16"/>
        <v>50</v>
      </c>
      <c r="H170" s="75">
        <f t="shared" si="17"/>
        <v>0</v>
      </c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2.75" customHeight="1" x14ac:dyDescent="0.25">
      <c r="A171" s="80">
        <v>34795</v>
      </c>
      <c r="B171" s="80"/>
      <c r="C171" s="81" t="s">
        <v>878</v>
      </c>
      <c r="D171" s="82">
        <v>771877347955</v>
      </c>
      <c r="E171" s="83">
        <v>20</v>
      </c>
      <c r="F171" s="84">
        <v>2</v>
      </c>
      <c r="G171" s="85">
        <f t="shared" si="16"/>
        <v>40</v>
      </c>
      <c r="H171" s="75">
        <f t="shared" si="17"/>
        <v>0</v>
      </c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2.75" customHeight="1" x14ac:dyDescent="0.25">
      <c r="A172" s="69">
        <v>56503</v>
      </c>
      <c r="B172" s="69"/>
      <c r="C172" s="70" t="s">
        <v>879</v>
      </c>
      <c r="D172" s="71">
        <v>771877565038</v>
      </c>
      <c r="E172" s="72">
        <v>12.5</v>
      </c>
      <c r="F172" s="73">
        <v>2</v>
      </c>
      <c r="G172" s="74">
        <f t="shared" si="16"/>
        <v>25</v>
      </c>
      <c r="H172" s="75">
        <f t="shared" si="17"/>
        <v>0</v>
      </c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2.75" customHeight="1" x14ac:dyDescent="0.25">
      <c r="A173" s="69">
        <v>56695</v>
      </c>
      <c r="B173" s="69"/>
      <c r="C173" s="70" t="s">
        <v>880</v>
      </c>
      <c r="D173" s="71">
        <v>771877566950</v>
      </c>
      <c r="E173" s="72">
        <v>17.5</v>
      </c>
      <c r="F173" s="73">
        <v>2</v>
      </c>
      <c r="G173" s="74">
        <f t="shared" si="16"/>
        <v>35</v>
      </c>
      <c r="H173" s="75">
        <f t="shared" si="17"/>
        <v>0</v>
      </c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2.75" customHeight="1" x14ac:dyDescent="0.25">
      <c r="A174" s="69">
        <v>56697</v>
      </c>
      <c r="B174" s="69"/>
      <c r="C174" s="70" t="s">
        <v>881</v>
      </c>
      <c r="D174" s="71">
        <v>771877566974</v>
      </c>
      <c r="E174" s="72">
        <v>17.5</v>
      </c>
      <c r="F174" s="73">
        <v>2</v>
      </c>
      <c r="G174" s="74">
        <f t="shared" si="16"/>
        <v>35</v>
      </c>
      <c r="H174" s="75">
        <f t="shared" si="17"/>
        <v>0</v>
      </c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2.75" customHeight="1" x14ac:dyDescent="0.25">
      <c r="A175" s="69">
        <v>65893</v>
      </c>
      <c r="B175" s="69"/>
      <c r="C175" s="70" t="s">
        <v>882</v>
      </c>
      <c r="D175" s="71">
        <v>771877658938</v>
      </c>
      <c r="E175" s="72">
        <v>21.5</v>
      </c>
      <c r="F175" s="73">
        <v>2</v>
      </c>
      <c r="G175" s="74">
        <f t="shared" si="16"/>
        <v>43</v>
      </c>
      <c r="H175" s="75">
        <f t="shared" si="17"/>
        <v>0</v>
      </c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2.75" customHeight="1" x14ac:dyDescent="0.25">
      <c r="A176" s="69">
        <v>65895</v>
      </c>
      <c r="B176" s="69"/>
      <c r="C176" s="70" t="s">
        <v>883</v>
      </c>
      <c r="D176" s="71">
        <v>771877658952</v>
      </c>
      <c r="E176" s="72">
        <v>21.5</v>
      </c>
      <c r="F176" s="73">
        <v>2</v>
      </c>
      <c r="G176" s="74">
        <f t="shared" si="16"/>
        <v>43</v>
      </c>
      <c r="H176" s="75">
        <f t="shared" si="17"/>
        <v>0</v>
      </c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2.75" customHeight="1" x14ac:dyDescent="0.25">
      <c r="A177" s="69">
        <v>65897</v>
      </c>
      <c r="B177" s="69"/>
      <c r="C177" s="70" t="s">
        <v>884</v>
      </c>
      <c r="D177" s="71">
        <v>771877658976</v>
      </c>
      <c r="E177" s="72">
        <v>21.5</v>
      </c>
      <c r="F177" s="73">
        <v>2</v>
      </c>
      <c r="G177" s="74">
        <f t="shared" si="16"/>
        <v>43</v>
      </c>
      <c r="H177" s="75">
        <f t="shared" si="17"/>
        <v>0</v>
      </c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2.75" customHeight="1" x14ac:dyDescent="0.25">
      <c r="A178" s="69">
        <v>66303</v>
      </c>
      <c r="B178" s="69"/>
      <c r="C178" s="70" t="s">
        <v>885</v>
      </c>
      <c r="D178" s="71">
        <v>771877663031</v>
      </c>
      <c r="E178" s="72">
        <v>25</v>
      </c>
      <c r="F178" s="73">
        <v>2</v>
      </c>
      <c r="G178" s="74">
        <f t="shared" si="16"/>
        <v>50</v>
      </c>
      <c r="H178" s="75">
        <f t="shared" si="17"/>
        <v>0</v>
      </c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2.75" customHeight="1" x14ac:dyDescent="0.25">
      <c r="A179" s="69">
        <v>66305</v>
      </c>
      <c r="B179" s="69"/>
      <c r="C179" s="70" t="s">
        <v>886</v>
      </c>
      <c r="D179" s="71">
        <v>771877663055</v>
      </c>
      <c r="E179" s="72">
        <v>25</v>
      </c>
      <c r="F179" s="73">
        <v>2</v>
      </c>
      <c r="G179" s="74">
        <f t="shared" si="16"/>
        <v>50</v>
      </c>
      <c r="H179" s="75">
        <f t="shared" si="17"/>
        <v>0</v>
      </c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2.75" customHeight="1" x14ac:dyDescent="0.25">
      <c r="A180" s="69">
        <v>67395</v>
      </c>
      <c r="B180" s="69"/>
      <c r="C180" s="70" t="s">
        <v>887</v>
      </c>
      <c r="D180" s="71">
        <v>771877673955</v>
      </c>
      <c r="E180" s="72">
        <v>17.5</v>
      </c>
      <c r="F180" s="73">
        <v>2</v>
      </c>
      <c r="G180" s="74">
        <f t="shared" si="16"/>
        <v>35</v>
      </c>
      <c r="H180" s="75">
        <f t="shared" si="17"/>
        <v>0</v>
      </c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5.75" customHeight="1" x14ac:dyDescent="0.25">
      <c r="A181" s="69">
        <v>84517</v>
      </c>
      <c r="B181" s="69"/>
      <c r="C181" s="70" t="s">
        <v>888</v>
      </c>
      <c r="D181" s="71">
        <v>771877845178</v>
      </c>
      <c r="E181" s="72">
        <v>2</v>
      </c>
      <c r="F181" s="73">
        <v>24</v>
      </c>
      <c r="G181" s="74">
        <f t="shared" si="16"/>
        <v>48</v>
      </c>
      <c r="H181" s="75">
        <f t="shared" si="17"/>
        <v>0</v>
      </c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2.75" customHeight="1" x14ac:dyDescent="0.25">
      <c r="A182" s="69">
        <v>86137</v>
      </c>
      <c r="B182" s="69"/>
      <c r="C182" s="70" t="s">
        <v>889</v>
      </c>
      <c r="D182" s="71">
        <v>771877861376</v>
      </c>
      <c r="E182" s="72">
        <v>3</v>
      </c>
      <c r="F182" s="73">
        <v>6</v>
      </c>
      <c r="G182" s="74">
        <f t="shared" si="16"/>
        <v>18</v>
      </c>
      <c r="H182" s="75">
        <f t="shared" si="17"/>
        <v>0</v>
      </c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2.75" customHeight="1" x14ac:dyDescent="0.25">
      <c r="A183" s="69">
        <v>86167</v>
      </c>
      <c r="B183" s="69"/>
      <c r="C183" s="70" t="s">
        <v>629</v>
      </c>
      <c r="D183" s="71">
        <v>771877861673</v>
      </c>
      <c r="E183" s="72">
        <v>3.25</v>
      </c>
      <c r="F183" s="73">
        <v>6</v>
      </c>
      <c r="G183" s="74">
        <f t="shared" si="16"/>
        <v>19.5</v>
      </c>
      <c r="H183" s="75">
        <f t="shared" si="17"/>
        <v>0</v>
      </c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2.75" customHeight="1" x14ac:dyDescent="0.25">
      <c r="A184" s="69">
        <v>86168</v>
      </c>
      <c r="B184" s="69"/>
      <c r="C184" s="70" t="s">
        <v>630</v>
      </c>
      <c r="D184" s="71">
        <v>771877861680</v>
      </c>
      <c r="E184" s="72">
        <v>2</v>
      </c>
      <c r="F184" s="73">
        <v>6</v>
      </c>
      <c r="G184" s="74">
        <f t="shared" si="16"/>
        <v>12</v>
      </c>
      <c r="H184" s="75">
        <f t="shared" si="17"/>
        <v>0</v>
      </c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5.75" customHeight="1" x14ac:dyDescent="0.25">
      <c r="A185" s="69">
        <v>87507</v>
      </c>
      <c r="B185" s="69"/>
      <c r="C185" s="70" t="s">
        <v>890</v>
      </c>
      <c r="D185" s="71">
        <v>771877875076</v>
      </c>
      <c r="E185" s="72">
        <v>1.5</v>
      </c>
      <c r="F185" s="73">
        <v>6</v>
      </c>
      <c r="G185" s="74">
        <f t="shared" si="16"/>
        <v>9</v>
      </c>
      <c r="H185" s="75">
        <f t="shared" si="17"/>
        <v>0</v>
      </c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2.75" customHeight="1" x14ac:dyDescent="0.25">
      <c r="A186" s="69">
        <v>87518</v>
      </c>
      <c r="B186" s="69"/>
      <c r="C186" s="70" t="s">
        <v>891</v>
      </c>
      <c r="D186" s="71">
        <v>771877875182</v>
      </c>
      <c r="E186" s="72">
        <v>2</v>
      </c>
      <c r="F186" s="73">
        <v>6</v>
      </c>
      <c r="G186" s="74">
        <f t="shared" si="16"/>
        <v>12</v>
      </c>
      <c r="H186" s="75">
        <f t="shared" si="17"/>
        <v>0</v>
      </c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5" customHeight="1" x14ac:dyDescent="0.25">
      <c r="A187" s="69">
        <v>87522</v>
      </c>
      <c r="B187" s="69"/>
      <c r="C187" s="70" t="s">
        <v>892</v>
      </c>
      <c r="D187" s="71">
        <v>771877875229</v>
      </c>
      <c r="E187" s="72">
        <v>2.75</v>
      </c>
      <c r="F187" s="73">
        <v>6</v>
      </c>
      <c r="G187" s="74">
        <f t="shared" si="16"/>
        <v>16.5</v>
      </c>
      <c r="H187" s="75">
        <f t="shared" si="17"/>
        <v>0</v>
      </c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5" customHeight="1" x14ac:dyDescent="0.25">
      <c r="A188" s="69">
        <v>87527</v>
      </c>
      <c r="B188" s="69"/>
      <c r="C188" s="76" t="s">
        <v>893</v>
      </c>
      <c r="D188" s="71">
        <v>771877875274</v>
      </c>
      <c r="E188" s="72">
        <v>1.75</v>
      </c>
      <c r="F188" s="73">
        <v>6</v>
      </c>
      <c r="G188" s="74">
        <f t="shared" si="16"/>
        <v>10.5</v>
      </c>
      <c r="H188" s="75">
        <f t="shared" si="17"/>
        <v>0</v>
      </c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5" customHeight="1" x14ac:dyDescent="0.25">
      <c r="A189" s="69">
        <v>87611</v>
      </c>
      <c r="B189" s="69"/>
      <c r="C189" s="70" t="s">
        <v>894</v>
      </c>
      <c r="D189" s="71">
        <v>771877876110</v>
      </c>
      <c r="E189" s="72">
        <v>1.75</v>
      </c>
      <c r="F189" s="73">
        <v>6</v>
      </c>
      <c r="G189" s="74">
        <f t="shared" si="16"/>
        <v>10.5</v>
      </c>
      <c r="H189" s="75">
        <f t="shared" si="17"/>
        <v>0</v>
      </c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5" customHeight="1" x14ac:dyDescent="0.25">
      <c r="A190" s="69">
        <v>87655</v>
      </c>
      <c r="B190" s="69"/>
      <c r="C190" s="70" t="s">
        <v>895</v>
      </c>
      <c r="D190" s="71">
        <v>771877876554</v>
      </c>
      <c r="E190" s="72">
        <v>1.5</v>
      </c>
      <c r="F190" s="73">
        <v>6</v>
      </c>
      <c r="G190" s="74">
        <f t="shared" si="16"/>
        <v>9</v>
      </c>
      <c r="H190" s="75">
        <f t="shared" si="17"/>
        <v>0</v>
      </c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5" customHeight="1" x14ac:dyDescent="0.25">
      <c r="A191" s="69">
        <v>88085</v>
      </c>
      <c r="B191" s="69"/>
      <c r="C191" s="70" t="s">
        <v>896</v>
      </c>
      <c r="D191" s="71">
        <v>771877880858</v>
      </c>
      <c r="E191" s="72">
        <v>1.5</v>
      </c>
      <c r="F191" s="73">
        <v>6</v>
      </c>
      <c r="G191" s="74">
        <f t="shared" si="16"/>
        <v>9</v>
      </c>
      <c r="H191" s="75">
        <f t="shared" si="17"/>
        <v>0</v>
      </c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5" customHeight="1" x14ac:dyDescent="0.25">
      <c r="A192" s="69">
        <v>88086</v>
      </c>
      <c r="B192" s="69"/>
      <c r="C192" s="70" t="s">
        <v>897</v>
      </c>
      <c r="D192" s="71">
        <v>771877880865</v>
      </c>
      <c r="E192" s="72">
        <v>2</v>
      </c>
      <c r="F192" s="73">
        <v>6</v>
      </c>
      <c r="G192" s="74">
        <f t="shared" si="16"/>
        <v>12</v>
      </c>
      <c r="H192" s="75">
        <f t="shared" si="17"/>
        <v>0</v>
      </c>
      <c r="I192" s="79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5" customHeight="1" x14ac:dyDescent="0.25">
      <c r="A193" s="69">
        <v>89080</v>
      </c>
      <c r="B193" s="69"/>
      <c r="C193" s="70" t="s">
        <v>898</v>
      </c>
      <c r="D193" s="71">
        <v>771877890802</v>
      </c>
      <c r="E193" s="72">
        <v>1.5</v>
      </c>
      <c r="F193" s="73">
        <v>6</v>
      </c>
      <c r="G193" s="74">
        <f t="shared" si="16"/>
        <v>9</v>
      </c>
      <c r="H193" s="75">
        <f t="shared" si="17"/>
        <v>0</v>
      </c>
      <c r="I193" s="79"/>
      <c r="J193" s="79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5" customHeight="1" x14ac:dyDescent="0.25">
      <c r="A194" s="87">
        <v>97469</v>
      </c>
      <c r="B194" s="87"/>
      <c r="C194" s="69" t="s">
        <v>899</v>
      </c>
      <c r="D194" s="88">
        <v>771877974694</v>
      </c>
      <c r="E194" s="72">
        <v>1.35</v>
      </c>
      <c r="F194" s="73">
        <v>6</v>
      </c>
      <c r="G194" s="74">
        <f t="shared" si="16"/>
        <v>8.1000000000000014</v>
      </c>
      <c r="H194" s="75">
        <f t="shared" si="17"/>
        <v>0</v>
      </c>
      <c r="I194" s="79"/>
      <c r="J194" s="79"/>
      <c r="K194" s="79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5" customHeight="1" x14ac:dyDescent="0.25">
      <c r="A195" s="87">
        <v>97463</v>
      </c>
      <c r="B195" s="87"/>
      <c r="C195" s="69" t="s">
        <v>900</v>
      </c>
      <c r="D195" s="71">
        <v>771877974632</v>
      </c>
      <c r="E195" s="72">
        <v>1.35</v>
      </c>
      <c r="F195" s="73">
        <v>6</v>
      </c>
      <c r="G195" s="74">
        <f t="shared" si="16"/>
        <v>8.1000000000000014</v>
      </c>
      <c r="H195" s="75">
        <f t="shared" si="17"/>
        <v>0</v>
      </c>
      <c r="I195" s="79"/>
      <c r="J195" s="79"/>
      <c r="K195" s="79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5.75" customHeight="1" x14ac:dyDescent="0.25">
      <c r="A196" s="485" t="s">
        <v>901</v>
      </c>
      <c r="B196" s="483"/>
      <c r="C196" s="483"/>
      <c r="D196" s="483"/>
      <c r="E196" s="483"/>
      <c r="F196" s="483"/>
      <c r="G196" s="483"/>
      <c r="H196" s="484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2.75" customHeight="1" x14ac:dyDescent="0.25">
      <c r="A197" s="69">
        <v>30923</v>
      </c>
      <c r="B197" s="69"/>
      <c r="C197" s="70" t="s">
        <v>902</v>
      </c>
      <c r="D197" s="71">
        <v>771877309236</v>
      </c>
      <c r="E197" s="72">
        <v>28.5</v>
      </c>
      <c r="F197" s="73">
        <v>2</v>
      </c>
      <c r="G197" s="74">
        <f t="shared" ref="G197:G222" si="18">E197*F197</f>
        <v>57</v>
      </c>
      <c r="H197" s="75">
        <f t="shared" ref="H197:H240" si="19">B197*G197</f>
        <v>0</v>
      </c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2.75" customHeight="1" x14ac:dyDescent="0.25">
      <c r="A198" s="69">
        <v>30925</v>
      </c>
      <c r="B198" s="69"/>
      <c r="C198" s="70" t="s">
        <v>903</v>
      </c>
      <c r="D198" s="71">
        <v>771877309250</v>
      </c>
      <c r="E198" s="72">
        <v>28.5</v>
      </c>
      <c r="F198" s="73">
        <v>2</v>
      </c>
      <c r="G198" s="74">
        <f t="shared" si="18"/>
        <v>57</v>
      </c>
      <c r="H198" s="75">
        <f t="shared" si="19"/>
        <v>0</v>
      </c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2.75" customHeight="1" x14ac:dyDescent="0.25">
      <c r="A199" s="69">
        <v>30927</v>
      </c>
      <c r="B199" s="69"/>
      <c r="C199" s="70" t="s">
        <v>904</v>
      </c>
      <c r="D199" s="71">
        <v>771877309274</v>
      </c>
      <c r="E199" s="72">
        <v>30</v>
      </c>
      <c r="F199" s="73">
        <v>2</v>
      </c>
      <c r="G199" s="74">
        <f t="shared" si="18"/>
        <v>60</v>
      </c>
      <c r="H199" s="75">
        <f t="shared" si="19"/>
        <v>0</v>
      </c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2.75" customHeight="1" x14ac:dyDescent="0.25">
      <c r="A200" s="69">
        <v>37103</v>
      </c>
      <c r="B200" s="69"/>
      <c r="C200" s="70" t="s">
        <v>905</v>
      </c>
      <c r="D200" s="71">
        <v>771877371134</v>
      </c>
      <c r="E200" s="72">
        <v>35</v>
      </c>
      <c r="F200" s="73">
        <v>2</v>
      </c>
      <c r="G200" s="74">
        <f t="shared" si="18"/>
        <v>70</v>
      </c>
      <c r="H200" s="75">
        <f t="shared" si="19"/>
        <v>0</v>
      </c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2.75" customHeight="1" x14ac:dyDescent="0.25">
      <c r="A201" s="69">
        <v>37105</v>
      </c>
      <c r="B201" s="69"/>
      <c r="C201" s="70" t="s">
        <v>906</v>
      </c>
      <c r="D201" s="71">
        <v>771877371158</v>
      </c>
      <c r="E201" s="72">
        <v>35</v>
      </c>
      <c r="F201" s="73">
        <v>2</v>
      </c>
      <c r="G201" s="74">
        <f t="shared" si="18"/>
        <v>70</v>
      </c>
      <c r="H201" s="75">
        <f t="shared" si="19"/>
        <v>0</v>
      </c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2.75" customHeight="1" x14ac:dyDescent="0.25">
      <c r="A202" s="69">
        <v>37113</v>
      </c>
      <c r="B202" s="69"/>
      <c r="C202" s="76" t="s">
        <v>907</v>
      </c>
      <c r="D202" s="71">
        <v>771877371134</v>
      </c>
      <c r="E202" s="72">
        <v>35</v>
      </c>
      <c r="F202" s="73">
        <v>2</v>
      </c>
      <c r="G202" s="74">
        <f t="shared" si="18"/>
        <v>70</v>
      </c>
      <c r="H202" s="75">
        <f t="shared" si="19"/>
        <v>0</v>
      </c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2.75" customHeight="1" x14ac:dyDescent="0.25">
      <c r="A203" s="69">
        <v>37115</v>
      </c>
      <c r="B203" s="69"/>
      <c r="C203" s="70" t="s">
        <v>908</v>
      </c>
      <c r="D203" s="71">
        <v>771877371158</v>
      </c>
      <c r="E203" s="72">
        <v>35</v>
      </c>
      <c r="F203" s="73">
        <v>2</v>
      </c>
      <c r="G203" s="74">
        <f t="shared" si="18"/>
        <v>70</v>
      </c>
      <c r="H203" s="75">
        <f t="shared" si="19"/>
        <v>0</v>
      </c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2.75" customHeight="1" x14ac:dyDescent="0.25">
      <c r="A204" s="69">
        <v>37315</v>
      </c>
      <c r="B204" s="69"/>
      <c r="C204" s="70" t="s">
        <v>909</v>
      </c>
      <c r="D204" s="71">
        <v>771877373152</v>
      </c>
      <c r="E204" s="72">
        <v>35</v>
      </c>
      <c r="F204" s="73">
        <v>2</v>
      </c>
      <c r="G204" s="74">
        <f t="shared" si="18"/>
        <v>70</v>
      </c>
      <c r="H204" s="75">
        <f t="shared" si="19"/>
        <v>0</v>
      </c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2.75" customHeight="1" x14ac:dyDescent="0.25">
      <c r="A205" s="69">
        <v>37317</v>
      </c>
      <c r="B205" s="69"/>
      <c r="C205" s="70" t="s">
        <v>910</v>
      </c>
      <c r="D205" s="71">
        <v>771877373176</v>
      </c>
      <c r="E205" s="72">
        <v>37.5</v>
      </c>
      <c r="F205" s="73">
        <v>2</v>
      </c>
      <c r="G205" s="74">
        <f t="shared" si="18"/>
        <v>75</v>
      </c>
      <c r="H205" s="75">
        <f t="shared" si="19"/>
        <v>0</v>
      </c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2.75" customHeight="1" x14ac:dyDescent="0.25">
      <c r="A206" s="69">
        <v>46300</v>
      </c>
      <c r="B206" s="69"/>
      <c r="C206" s="70" t="s">
        <v>911</v>
      </c>
      <c r="D206" s="71">
        <v>771877463006</v>
      </c>
      <c r="E206" s="72">
        <v>14</v>
      </c>
      <c r="F206" s="73">
        <v>2</v>
      </c>
      <c r="G206" s="74">
        <f t="shared" si="18"/>
        <v>28</v>
      </c>
      <c r="H206" s="75">
        <f t="shared" si="19"/>
        <v>0</v>
      </c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2.75" customHeight="1" x14ac:dyDescent="0.25">
      <c r="A207" s="69">
        <v>46805</v>
      </c>
      <c r="B207" s="69"/>
      <c r="C207" s="70" t="s">
        <v>912</v>
      </c>
      <c r="D207" s="71">
        <v>771877468056</v>
      </c>
      <c r="E207" s="72">
        <v>15</v>
      </c>
      <c r="F207" s="73">
        <v>2</v>
      </c>
      <c r="G207" s="74">
        <f t="shared" si="18"/>
        <v>30</v>
      </c>
      <c r="H207" s="75">
        <f t="shared" si="19"/>
        <v>0</v>
      </c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2.75" customHeight="1" x14ac:dyDescent="0.25">
      <c r="A208" s="69">
        <v>51603</v>
      </c>
      <c r="B208" s="69"/>
      <c r="C208" s="70" t="s">
        <v>913</v>
      </c>
      <c r="D208" s="71">
        <v>771877516030</v>
      </c>
      <c r="E208" s="72">
        <v>17.5</v>
      </c>
      <c r="F208" s="73">
        <v>2</v>
      </c>
      <c r="G208" s="74">
        <f t="shared" si="18"/>
        <v>35</v>
      </c>
      <c r="H208" s="75">
        <f t="shared" si="19"/>
        <v>0</v>
      </c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2.75" customHeight="1" x14ac:dyDescent="0.25">
      <c r="A209" s="69">
        <v>51605</v>
      </c>
      <c r="B209" s="69"/>
      <c r="C209" s="76" t="s">
        <v>914</v>
      </c>
      <c r="D209" s="71">
        <v>771877516054</v>
      </c>
      <c r="E209" s="72">
        <v>17.5</v>
      </c>
      <c r="F209" s="73">
        <v>2</v>
      </c>
      <c r="G209" s="74">
        <f t="shared" si="18"/>
        <v>35</v>
      </c>
      <c r="H209" s="75">
        <f t="shared" si="19"/>
        <v>0</v>
      </c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2.75" customHeight="1" x14ac:dyDescent="0.25">
      <c r="A210" s="69">
        <v>83702</v>
      </c>
      <c r="B210" s="69"/>
      <c r="C210" s="70" t="s">
        <v>915</v>
      </c>
      <c r="D210" s="71">
        <v>771877837029</v>
      </c>
      <c r="E210" s="72">
        <v>20</v>
      </c>
      <c r="F210" s="73">
        <v>2</v>
      </c>
      <c r="G210" s="74">
        <f t="shared" si="18"/>
        <v>40</v>
      </c>
      <c r="H210" s="75">
        <f t="shared" si="19"/>
        <v>0</v>
      </c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2.75" customHeight="1" x14ac:dyDescent="0.25">
      <c r="A211" s="69">
        <v>83703</v>
      </c>
      <c r="B211" s="69"/>
      <c r="C211" s="70" t="s">
        <v>916</v>
      </c>
      <c r="D211" s="71">
        <v>771877837036</v>
      </c>
      <c r="E211" s="72">
        <v>20</v>
      </c>
      <c r="F211" s="73">
        <v>2</v>
      </c>
      <c r="G211" s="74">
        <f t="shared" si="18"/>
        <v>40</v>
      </c>
      <c r="H211" s="75">
        <f t="shared" si="19"/>
        <v>0</v>
      </c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2.75" customHeight="1" x14ac:dyDescent="0.25">
      <c r="A212" s="69">
        <v>83704</v>
      </c>
      <c r="B212" s="69"/>
      <c r="C212" s="70" t="s">
        <v>917</v>
      </c>
      <c r="D212" s="71">
        <v>771877837043</v>
      </c>
      <c r="E212" s="72">
        <v>20</v>
      </c>
      <c r="F212" s="73">
        <v>2</v>
      </c>
      <c r="G212" s="74">
        <f t="shared" si="18"/>
        <v>40</v>
      </c>
      <c r="H212" s="75">
        <f t="shared" si="19"/>
        <v>0</v>
      </c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2.75" customHeight="1" x14ac:dyDescent="0.25">
      <c r="A213" s="69">
        <v>83705</v>
      </c>
      <c r="B213" s="69"/>
      <c r="C213" s="70" t="s">
        <v>918</v>
      </c>
      <c r="D213" s="71">
        <v>771877837050</v>
      </c>
      <c r="E213" s="72">
        <v>26</v>
      </c>
      <c r="F213" s="73">
        <v>2</v>
      </c>
      <c r="G213" s="74">
        <f t="shared" si="18"/>
        <v>52</v>
      </c>
      <c r="H213" s="75">
        <f t="shared" si="19"/>
        <v>0</v>
      </c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2.75" customHeight="1" x14ac:dyDescent="0.25">
      <c r="A214" s="69">
        <v>83706</v>
      </c>
      <c r="B214" s="69"/>
      <c r="C214" s="70" t="s">
        <v>919</v>
      </c>
      <c r="D214" s="71">
        <v>771877837067</v>
      </c>
      <c r="E214" s="72">
        <v>20</v>
      </c>
      <c r="F214" s="73">
        <v>2</v>
      </c>
      <c r="G214" s="74">
        <f t="shared" si="18"/>
        <v>40</v>
      </c>
      <c r="H214" s="75">
        <f t="shared" si="19"/>
        <v>0</v>
      </c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2.75" customHeight="1" x14ac:dyDescent="0.25">
      <c r="A215" s="69">
        <v>83707</v>
      </c>
      <c r="B215" s="69"/>
      <c r="C215" s="70" t="s">
        <v>920</v>
      </c>
      <c r="D215" s="71">
        <v>771877837074</v>
      </c>
      <c r="E215" s="72">
        <v>42.5</v>
      </c>
      <c r="F215" s="73">
        <v>2</v>
      </c>
      <c r="G215" s="74">
        <f t="shared" si="18"/>
        <v>85</v>
      </c>
      <c r="H215" s="75">
        <f t="shared" si="19"/>
        <v>0</v>
      </c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5.75" customHeight="1" x14ac:dyDescent="0.25">
      <c r="A216" s="69">
        <v>84122</v>
      </c>
      <c r="B216" s="69"/>
      <c r="C216" s="70" t="s">
        <v>921</v>
      </c>
      <c r="D216" s="71">
        <v>771877841224</v>
      </c>
      <c r="E216" s="72">
        <v>2.25</v>
      </c>
      <c r="F216" s="73">
        <v>6</v>
      </c>
      <c r="G216" s="74">
        <f t="shared" si="18"/>
        <v>13.5</v>
      </c>
      <c r="H216" s="75">
        <f t="shared" si="19"/>
        <v>0</v>
      </c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2.75" customHeight="1" x14ac:dyDescent="0.25">
      <c r="A217" s="69">
        <v>84124</v>
      </c>
      <c r="B217" s="69"/>
      <c r="C217" s="70" t="s">
        <v>922</v>
      </c>
      <c r="D217" s="91">
        <v>771877841248</v>
      </c>
      <c r="E217" s="72">
        <v>4</v>
      </c>
      <c r="F217" s="73">
        <v>6</v>
      </c>
      <c r="G217" s="74">
        <f t="shared" si="18"/>
        <v>24</v>
      </c>
      <c r="H217" s="75">
        <f t="shared" si="19"/>
        <v>0</v>
      </c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5.75" customHeight="1" x14ac:dyDescent="0.25">
      <c r="A218" s="80">
        <v>84530</v>
      </c>
      <c r="B218" s="80"/>
      <c r="C218" s="81" t="s">
        <v>923</v>
      </c>
      <c r="D218" s="82">
        <v>771877845307</v>
      </c>
      <c r="E218" s="83">
        <v>2.5</v>
      </c>
      <c r="F218" s="84">
        <v>6</v>
      </c>
      <c r="G218" s="85">
        <f t="shared" si="18"/>
        <v>15</v>
      </c>
      <c r="H218" s="75">
        <f t="shared" si="19"/>
        <v>0</v>
      </c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5.75" customHeight="1" x14ac:dyDescent="0.25">
      <c r="A219" s="69">
        <v>84534</v>
      </c>
      <c r="B219" s="69"/>
      <c r="C219" s="70" t="s">
        <v>924</v>
      </c>
      <c r="D219" s="71">
        <v>771877845345</v>
      </c>
      <c r="E219" s="72">
        <v>2.75</v>
      </c>
      <c r="F219" s="73">
        <v>6</v>
      </c>
      <c r="G219" s="74">
        <f t="shared" si="18"/>
        <v>16.5</v>
      </c>
      <c r="H219" s="75">
        <f t="shared" si="19"/>
        <v>0</v>
      </c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2.75" customHeight="1" x14ac:dyDescent="0.25">
      <c r="A220" s="69">
        <v>85500</v>
      </c>
      <c r="B220" s="69"/>
      <c r="C220" s="70" t="s">
        <v>925</v>
      </c>
      <c r="D220" s="71">
        <v>771877855009</v>
      </c>
      <c r="E220" s="72">
        <v>3.5</v>
      </c>
      <c r="F220" s="73">
        <v>24</v>
      </c>
      <c r="G220" s="74">
        <f t="shared" si="18"/>
        <v>84</v>
      </c>
      <c r="H220" s="75">
        <f t="shared" si="19"/>
        <v>0</v>
      </c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2.75" customHeight="1" x14ac:dyDescent="0.25">
      <c r="A221" s="69">
        <v>85600</v>
      </c>
      <c r="B221" s="69"/>
      <c r="C221" s="70" t="s">
        <v>551</v>
      </c>
      <c r="D221" s="71">
        <v>771877856006</v>
      </c>
      <c r="E221" s="72">
        <v>1.5</v>
      </c>
      <c r="F221" s="73">
        <v>24</v>
      </c>
      <c r="G221" s="74">
        <f t="shared" si="18"/>
        <v>36</v>
      </c>
      <c r="H221" s="75">
        <f t="shared" si="19"/>
        <v>0</v>
      </c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15" customHeight="1" x14ac:dyDescent="0.25">
      <c r="A222" s="69">
        <v>86155</v>
      </c>
      <c r="B222" s="69"/>
      <c r="C222" s="70" t="s">
        <v>618</v>
      </c>
      <c r="D222" s="71">
        <v>771877861550</v>
      </c>
      <c r="E222" s="72">
        <v>2</v>
      </c>
      <c r="F222" s="73">
        <v>6</v>
      </c>
      <c r="G222" s="74">
        <f t="shared" si="18"/>
        <v>12</v>
      </c>
      <c r="H222" s="75">
        <f t="shared" si="19"/>
        <v>0</v>
      </c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15.75" customHeight="1" x14ac:dyDescent="0.25">
      <c r="A223" s="69">
        <v>87502</v>
      </c>
      <c r="B223" s="69"/>
      <c r="C223" s="70" t="s">
        <v>552</v>
      </c>
      <c r="D223" s="71">
        <v>771877875021</v>
      </c>
      <c r="E223" s="72">
        <v>2.25</v>
      </c>
      <c r="F223" s="73">
        <v>24</v>
      </c>
      <c r="G223" s="74">
        <v>54</v>
      </c>
      <c r="H223" s="75">
        <f t="shared" si="19"/>
        <v>0</v>
      </c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5.75" customHeight="1" x14ac:dyDescent="0.25">
      <c r="A224" s="69">
        <v>87511</v>
      </c>
      <c r="B224" s="69"/>
      <c r="C224" s="70" t="s">
        <v>926</v>
      </c>
      <c r="D224" s="71">
        <v>771877875113</v>
      </c>
      <c r="E224" s="72">
        <v>2.5</v>
      </c>
      <c r="F224" s="73">
        <v>6</v>
      </c>
      <c r="G224" s="74">
        <f t="shared" ref="G224:G240" si="20">E224*F224</f>
        <v>15</v>
      </c>
      <c r="H224" s="75">
        <f t="shared" si="19"/>
        <v>0</v>
      </c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5.75" customHeight="1" x14ac:dyDescent="0.25">
      <c r="A225" s="69">
        <v>87512</v>
      </c>
      <c r="B225" s="69"/>
      <c r="C225" s="70" t="s">
        <v>927</v>
      </c>
      <c r="D225" s="71">
        <v>771877875120</v>
      </c>
      <c r="E225" s="72">
        <v>4</v>
      </c>
      <c r="F225" s="73">
        <v>6</v>
      </c>
      <c r="G225" s="74">
        <f t="shared" si="20"/>
        <v>24</v>
      </c>
      <c r="H225" s="75">
        <f t="shared" si="19"/>
        <v>0</v>
      </c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5.75" customHeight="1" x14ac:dyDescent="0.25">
      <c r="A226" s="69">
        <v>87516</v>
      </c>
      <c r="B226" s="69"/>
      <c r="C226" s="70" t="s">
        <v>928</v>
      </c>
      <c r="D226" s="71">
        <v>771877875168</v>
      </c>
      <c r="E226" s="72">
        <v>2</v>
      </c>
      <c r="F226" s="73">
        <v>6</v>
      </c>
      <c r="G226" s="74">
        <f t="shared" si="20"/>
        <v>12</v>
      </c>
      <c r="H226" s="75">
        <f t="shared" si="19"/>
        <v>0</v>
      </c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5.75" customHeight="1" x14ac:dyDescent="0.25">
      <c r="A227" s="69">
        <v>87520</v>
      </c>
      <c r="B227" s="69"/>
      <c r="C227" s="70" t="s">
        <v>929</v>
      </c>
      <c r="D227" s="71">
        <v>771877875205</v>
      </c>
      <c r="E227" s="72">
        <v>6</v>
      </c>
      <c r="F227" s="73">
        <v>6</v>
      </c>
      <c r="G227" s="74">
        <f t="shared" si="20"/>
        <v>36</v>
      </c>
      <c r="H227" s="75">
        <f t="shared" si="19"/>
        <v>0</v>
      </c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5.75" customHeight="1" x14ac:dyDescent="0.25">
      <c r="A228" s="69">
        <v>87526</v>
      </c>
      <c r="B228" s="69"/>
      <c r="C228" s="76" t="s">
        <v>930</v>
      </c>
      <c r="D228" s="71">
        <v>771877875267</v>
      </c>
      <c r="E228" s="72">
        <v>2.5</v>
      </c>
      <c r="F228" s="73">
        <v>6</v>
      </c>
      <c r="G228" s="74">
        <f t="shared" si="20"/>
        <v>15</v>
      </c>
      <c r="H228" s="75">
        <f t="shared" si="19"/>
        <v>0</v>
      </c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5.75" customHeight="1" x14ac:dyDescent="0.25">
      <c r="A229" s="69">
        <v>87528</v>
      </c>
      <c r="B229" s="69"/>
      <c r="C229" s="76" t="s">
        <v>931</v>
      </c>
      <c r="D229" s="71">
        <v>771877875281</v>
      </c>
      <c r="E229" s="72">
        <v>2.75</v>
      </c>
      <c r="F229" s="73">
        <v>6</v>
      </c>
      <c r="G229" s="74">
        <f t="shared" si="20"/>
        <v>16.5</v>
      </c>
      <c r="H229" s="75">
        <f t="shared" si="19"/>
        <v>0</v>
      </c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5.75" customHeight="1" x14ac:dyDescent="0.25">
      <c r="A230" s="69">
        <v>88087</v>
      </c>
      <c r="B230" s="69"/>
      <c r="C230" s="70" t="s">
        <v>932</v>
      </c>
      <c r="D230" s="71">
        <v>771877880872</v>
      </c>
      <c r="E230" s="72">
        <v>2</v>
      </c>
      <c r="F230" s="73">
        <v>6</v>
      </c>
      <c r="G230" s="74">
        <f t="shared" si="20"/>
        <v>12</v>
      </c>
      <c r="H230" s="75">
        <f t="shared" si="19"/>
        <v>0</v>
      </c>
      <c r="I230" s="79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5.75" customHeight="1" x14ac:dyDescent="0.25">
      <c r="A231" s="69">
        <v>89078</v>
      </c>
      <c r="B231" s="69"/>
      <c r="C231" s="70" t="s">
        <v>665</v>
      </c>
      <c r="D231" s="71">
        <v>771877890789</v>
      </c>
      <c r="E231" s="72">
        <v>2.5</v>
      </c>
      <c r="F231" s="73">
        <v>6</v>
      </c>
      <c r="G231" s="74">
        <f t="shared" si="20"/>
        <v>15</v>
      </c>
      <c r="H231" s="75">
        <f t="shared" si="19"/>
        <v>0</v>
      </c>
      <c r="I231" s="79"/>
      <c r="J231" s="79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5.75" customHeight="1" x14ac:dyDescent="0.25">
      <c r="A232" s="69">
        <v>89081</v>
      </c>
      <c r="B232" s="69"/>
      <c r="C232" s="70" t="s">
        <v>933</v>
      </c>
      <c r="D232" s="71">
        <v>771877890819</v>
      </c>
      <c r="E232" s="72">
        <v>4</v>
      </c>
      <c r="F232" s="73">
        <v>6</v>
      </c>
      <c r="G232" s="74">
        <f t="shared" si="20"/>
        <v>24</v>
      </c>
      <c r="H232" s="75">
        <f t="shared" si="19"/>
        <v>0</v>
      </c>
      <c r="I232" s="79"/>
      <c r="J232" s="79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5.75" customHeight="1" x14ac:dyDescent="0.25">
      <c r="A233" s="69">
        <v>89084</v>
      </c>
      <c r="B233" s="69"/>
      <c r="C233" s="70" t="s">
        <v>934</v>
      </c>
      <c r="D233" s="71">
        <v>771877890840</v>
      </c>
      <c r="E233" s="72">
        <v>5</v>
      </c>
      <c r="F233" s="73">
        <v>6</v>
      </c>
      <c r="G233" s="74">
        <f t="shared" si="20"/>
        <v>30</v>
      </c>
      <c r="H233" s="75">
        <f t="shared" si="19"/>
        <v>0</v>
      </c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5.75" customHeight="1" x14ac:dyDescent="0.25">
      <c r="A234" s="69">
        <v>89085</v>
      </c>
      <c r="B234" s="69"/>
      <c r="C234" s="70" t="s">
        <v>935</v>
      </c>
      <c r="D234" s="71">
        <v>771877890857</v>
      </c>
      <c r="E234" s="72">
        <v>2.5</v>
      </c>
      <c r="F234" s="73">
        <v>6</v>
      </c>
      <c r="G234" s="74">
        <f t="shared" si="20"/>
        <v>15</v>
      </c>
      <c r="H234" s="75">
        <f t="shared" si="19"/>
        <v>0</v>
      </c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5.75" customHeight="1" x14ac:dyDescent="0.25">
      <c r="A235" s="69">
        <v>89086</v>
      </c>
      <c r="B235" s="69"/>
      <c r="C235" s="76" t="s">
        <v>936</v>
      </c>
      <c r="D235" s="71">
        <v>771877890864</v>
      </c>
      <c r="E235" s="72">
        <v>3</v>
      </c>
      <c r="F235" s="73">
        <v>6</v>
      </c>
      <c r="G235" s="74">
        <f t="shared" si="20"/>
        <v>18</v>
      </c>
      <c r="H235" s="75">
        <f t="shared" si="19"/>
        <v>0</v>
      </c>
      <c r="I235" s="79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5.75" customHeight="1" x14ac:dyDescent="0.25">
      <c r="A236" s="69">
        <v>89087</v>
      </c>
      <c r="B236" s="69"/>
      <c r="C236" s="76" t="s">
        <v>937</v>
      </c>
      <c r="D236" s="71">
        <v>771877890871</v>
      </c>
      <c r="E236" s="72">
        <v>3</v>
      </c>
      <c r="F236" s="73">
        <v>6</v>
      </c>
      <c r="G236" s="74">
        <f t="shared" si="20"/>
        <v>18</v>
      </c>
      <c r="H236" s="75">
        <f t="shared" si="19"/>
        <v>0</v>
      </c>
      <c r="I236" s="79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5.75" customHeight="1" x14ac:dyDescent="0.25">
      <c r="A237" s="80">
        <v>93275</v>
      </c>
      <c r="B237" s="80"/>
      <c r="C237" s="81" t="s">
        <v>938</v>
      </c>
      <c r="D237" s="82">
        <v>771877932755</v>
      </c>
      <c r="E237" s="83">
        <v>9</v>
      </c>
      <c r="F237" s="84">
        <v>2</v>
      </c>
      <c r="G237" s="85">
        <f t="shared" si="20"/>
        <v>18</v>
      </c>
      <c r="H237" s="75">
        <f t="shared" si="19"/>
        <v>0</v>
      </c>
      <c r="I237" s="79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5.75" customHeight="1" x14ac:dyDescent="0.25">
      <c r="A238" s="80">
        <v>93280</v>
      </c>
      <c r="B238" s="80"/>
      <c r="C238" s="81" t="s">
        <v>939</v>
      </c>
      <c r="D238" s="82">
        <v>771877932809</v>
      </c>
      <c r="E238" s="83">
        <v>7.5</v>
      </c>
      <c r="F238" s="84">
        <v>2</v>
      </c>
      <c r="G238" s="85">
        <f t="shared" si="20"/>
        <v>15</v>
      </c>
      <c r="H238" s="75">
        <f t="shared" si="19"/>
        <v>0</v>
      </c>
      <c r="I238" s="79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5.75" customHeight="1" x14ac:dyDescent="0.25">
      <c r="A239" s="69">
        <v>97471</v>
      </c>
      <c r="B239" s="69"/>
      <c r="C239" s="70" t="s">
        <v>940</v>
      </c>
      <c r="D239" s="71">
        <v>771877974717</v>
      </c>
      <c r="E239" s="72">
        <v>2.25</v>
      </c>
      <c r="F239" s="73">
        <v>6</v>
      </c>
      <c r="G239" s="74">
        <f t="shared" si="20"/>
        <v>13.5</v>
      </c>
      <c r="H239" s="75">
        <f t="shared" si="19"/>
        <v>0</v>
      </c>
      <c r="I239" s="79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5.75" customHeight="1" x14ac:dyDescent="0.25">
      <c r="A240" s="124" t="s">
        <v>941</v>
      </c>
      <c r="B240" s="125"/>
      <c r="C240" s="126" t="s">
        <v>942</v>
      </c>
      <c r="D240" s="127">
        <v>771877875113</v>
      </c>
      <c r="E240" s="128">
        <v>1.75</v>
      </c>
      <c r="F240" s="129">
        <v>6</v>
      </c>
      <c r="G240" s="130">
        <f t="shared" si="20"/>
        <v>10.5</v>
      </c>
      <c r="H240" s="99">
        <f t="shared" si="19"/>
        <v>0</v>
      </c>
      <c r="I240" s="79"/>
      <c r="J240" s="79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29.25" customHeight="1" x14ac:dyDescent="0.25">
      <c r="A241" s="92">
        <v>99953</v>
      </c>
      <c r="B241" s="93"/>
      <c r="C241" s="94" t="s">
        <v>943</v>
      </c>
      <c r="D241" s="95">
        <v>771877999536</v>
      </c>
      <c r="E241" s="96" t="s">
        <v>944</v>
      </c>
      <c r="F241" s="97">
        <v>1</v>
      </c>
      <c r="G241" s="98" t="s">
        <v>945</v>
      </c>
      <c r="H241" s="99">
        <v>0</v>
      </c>
      <c r="I241" s="79"/>
      <c r="J241" s="79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28.5" customHeight="1" x14ac:dyDescent="0.25">
      <c r="A242" s="92">
        <v>99954</v>
      </c>
      <c r="B242" s="100"/>
      <c r="C242" s="94" t="s">
        <v>946</v>
      </c>
      <c r="D242" s="101">
        <v>771877999543</v>
      </c>
      <c r="E242" s="96" t="s">
        <v>944</v>
      </c>
      <c r="F242" s="102">
        <v>1</v>
      </c>
      <c r="G242" s="103" t="s">
        <v>945</v>
      </c>
      <c r="H242" s="99">
        <v>0</v>
      </c>
      <c r="I242" s="79"/>
      <c r="J242" s="79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31.5" customHeight="1" x14ac:dyDescent="0.25">
      <c r="A243" s="104">
        <v>99955</v>
      </c>
      <c r="B243" s="105"/>
      <c r="C243" s="94" t="s">
        <v>947</v>
      </c>
      <c r="D243" s="106">
        <v>771877999550</v>
      </c>
      <c r="E243" s="96" t="s">
        <v>944</v>
      </c>
      <c r="F243" s="107">
        <v>1</v>
      </c>
      <c r="G243" s="103" t="s">
        <v>945</v>
      </c>
      <c r="H243" s="99">
        <v>0</v>
      </c>
      <c r="I243" s="79"/>
      <c r="J243" s="79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30" customHeight="1" x14ac:dyDescent="0.25">
      <c r="A244" s="108">
        <v>99956</v>
      </c>
      <c r="B244" s="100"/>
      <c r="C244" s="94" t="s">
        <v>948</v>
      </c>
      <c r="D244" s="101">
        <v>771877999567</v>
      </c>
      <c r="E244" s="96" t="s">
        <v>944</v>
      </c>
      <c r="F244" s="109">
        <v>1</v>
      </c>
      <c r="G244" s="103" t="s">
        <v>945</v>
      </c>
      <c r="H244" s="99">
        <v>0</v>
      </c>
      <c r="I244" s="79"/>
      <c r="J244" s="79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30" customHeight="1" x14ac:dyDescent="0.25">
      <c r="A245" s="110">
        <v>99957</v>
      </c>
      <c r="B245" s="111"/>
      <c r="C245" s="94" t="s">
        <v>949</v>
      </c>
      <c r="D245" s="112">
        <v>771877999574</v>
      </c>
      <c r="E245" s="96" t="s">
        <v>944</v>
      </c>
      <c r="F245" s="113">
        <v>1</v>
      </c>
      <c r="G245" s="103" t="s">
        <v>945</v>
      </c>
      <c r="H245" s="99">
        <v>0</v>
      </c>
      <c r="I245" s="79"/>
      <c r="J245" s="79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4.25" customHeight="1" x14ac:dyDescent="0.25">
      <c r="A246" s="482" t="s">
        <v>962</v>
      </c>
      <c r="B246" s="483"/>
      <c r="C246" s="483"/>
      <c r="D246" s="483"/>
      <c r="E246" s="483"/>
      <c r="F246" s="483"/>
      <c r="G246" s="483"/>
      <c r="H246" s="484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30.75" customHeight="1" x14ac:dyDescent="0.25">
      <c r="A247" s="69">
        <v>83915</v>
      </c>
      <c r="B247" s="69"/>
      <c r="C247" s="115" t="s">
        <v>969</v>
      </c>
      <c r="D247" s="71">
        <v>771877839153</v>
      </c>
      <c r="E247" s="72">
        <v>229.2</v>
      </c>
      <c r="F247" s="73">
        <v>1</v>
      </c>
      <c r="G247" s="74">
        <f>E247*F247</f>
        <v>229.2</v>
      </c>
      <c r="H247" s="75">
        <f t="shared" ref="H247:H253" si="21">B247*G247</f>
        <v>0</v>
      </c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28.5" customHeight="1" x14ac:dyDescent="0.25">
      <c r="A248" s="69">
        <v>83917</v>
      </c>
      <c r="B248" s="69"/>
      <c r="C248" s="115" t="s">
        <v>970</v>
      </c>
      <c r="D248" s="71">
        <v>771877839177</v>
      </c>
      <c r="E248" s="72">
        <v>298.5</v>
      </c>
      <c r="F248" s="73">
        <v>1</v>
      </c>
      <c r="G248" s="74">
        <v>298.5</v>
      </c>
      <c r="H248" s="75">
        <f t="shared" si="21"/>
        <v>0</v>
      </c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28.5" customHeight="1" x14ac:dyDescent="0.25">
      <c r="A249" s="69">
        <v>83918</v>
      </c>
      <c r="B249" s="69"/>
      <c r="C249" s="70" t="s">
        <v>971</v>
      </c>
      <c r="D249" s="71">
        <v>771877839184</v>
      </c>
      <c r="E249" s="72">
        <v>336</v>
      </c>
      <c r="F249" s="73">
        <v>1</v>
      </c>
      <c r="G249" s="74">
        <v>336</v>
      </c>
      <c r="H249" s="75">
        <f t="shared" si="21"/>
        <v>0</v>
      </c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ht="18" customHeight="1" x14ac:dyDescent="0.25">
      <c r="A250" s="69">
        <v>83932</v>
      </c>
      <c r="B250" s="69"/>
      <c r="C250" s="70" t="s">
        <v>972</v>
      </c>
      <c r="D250" s="71">
        <v>771877839320</v>
      </c>
      <c r="E250" s="72">
        <v>15</v>
      </c>
      <c r="F250" s="73">
        <v>1</v>
      </c>
      <c r="G250" s="74">
        <f t="shared" ref="G250:G253" si="22">E250*F250</f>
        <v>15</v>
      </c>
      <c r="H250" s="75">
        <f t="shared" si="21"/>
        <v>0</v>
      </c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ht="16.5" customHeight="1" x14ac:dyDescent="0.25">
      <c r="A251" s="69">
        <v>83934</v>
      </c>
      <c r="B251" s="69"/>
      <c r="C251" s="70" t="s">
        <v>973</v>
      </c>
      <c r="D251" s="71">
        <v>771877839344</v>
      </c>
      <c r="E251" s="72">
        <v>15</v>
      </c>
      <c r="F251" s="73">
        <v>1</v>
      </c>
      <c r="G251" s="74">
        <f t="shared" si="22"/>
        <v>15</v>
      </c>
      <c r="H251" s="75">
        <f t="shared" si="21"/>
        <v>0</v>
      </c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ht="18.75" customHeight="1" x14ac:dyDescent="0.25">
      <c r="A252" s="69">
        <v>83998</v>
      </c>
      <c r="B252" s="69"/>
      <c r="C252" s="70" t="s">
        <v>974</v>
      </c>
      <c r="D252" s="71">
        <v>771877839986</v>
      </c>
      <c r="E252" s="72">
        <v>6</v>
      </c>
      <c r="F252" s="73">
        <v>1</v>
      </c>
      <c r="G252" s="74">
        <f t="shared" si="22"/>
        <v>6</v>
      </c>
      <c r="H252" s="75">
        <f t="shared" si="21"/>
        <v>0</v>
      </c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ht="16.5" customHeight="1" x14ac:dyDescent="0.25">
      <c r="A253" s="69">
        <v>83999</v>
      </c>
      <c r="B253" s="69"/>
      <c r="C253" s="70" t="s">
        <v>975</v>
      </c>
      <c r="D253" s="91">
        <v>771877839993</v>
      </c>
      <c r="E253" s="72">
        <v>40</v>
      </c>
      <c r="F253" s="73">
        <v>1</v>
      </c>
      <c r="G253" s="74">
        <f t="shared" si="22"/>
        <v>40</v>
      </c>
      <c r="H253" s="75">
        <f t="shared" si="21"/>
        <v>0</v>
      </c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5.75" customHeight="1" x14ac:dyDescent="0.25">
      <c r="A254" s="486" t="s">
        <v>964</v>
      </c>
      <c r="B254" s="483"/>
      <c r="C254" s="483"/>
      <c r="D254" s="483"/>
      <c r="E254" s="483"/>
      <c r="F254" s="483"/>
      <c r="G254" s="483"/>
      <c r="H254" s="484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 x14ac:dyDescent="0.25">
      <c r="A255" s="87">
        <v>34115</v>
      </c>
      <c r="B255" s="132"/>
      <c r="C255" s="116" t="s">
        <v>209</v>
      </c>
      <c r="D255" s="91">
        <v>771877341151</v>
      </c>
      <c r="E255" s="117">
        <v>21</v>
      </c>
      <c r="F255" s="118">
        <v>2</v>
      </c>
      <c r="G255" s="119">
        <f t="shared" ref="G255:G259" si="23">E255*F255</f>
        <v>42</v>
      </c>
      <c r="H255" s="117">
        <f t="shared" ref="H255:H259" si="24">B255*G255</f>
        <v>0</v>
      </c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 x14ac:dyDescent="0.25">
      <c r="A256" s="87">
        <v>41905</v>
      </c>
      <c r="B256" s="132"/>
      <c r="C256" s="116" t="s">
        <v>285</v>
      </c>
      <c r="D256" s="91">
        <v>771877419058</v>
      </c>
      <c r="E256" s="117">
        <v>12.5</v>
      </c>
      <c r="F256" s="118">
        <v>2</v>
      </c>
      <c r="G256" s="119">
        <f t="shared" si="23"/>
        <v>25</v>
      </c>
      <c r="H256" s="117">
        <f t="shared" si="24"/>
        <v>0</v>
      </c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 x14ac:dyDescent="0.25">
      <c r="A257" s="87">
        <v>31815</v>
      </c>
      <c r="B257" s="132"/>
      <c r="C257" s="120" t="s">
        <v>169</v>
      </c>
      <c r="D257" s="91">
        <v>771877318153</v>
      </c>
      <c r="E257" s="117">
        <v>25</v>
      </c>
      <c r="F257" s="118">
        <v>2</v>
      </c>
      <c r="G257" s="119">
        <f t="shared" si="23"/>
        <v>50</v>
      </c>
      <c r="H257" s="117">
        <f t="shared" si="24"/>
        <v>0</v>
      </c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 x14ac:dyDescent="0.25">
      <c r="A258" s="87">
        <v>51325</v>
      </c>
      <c r="B258" s="132"/>
      <c r="C258" s="116" t="s">
        <v>331</v>
      </c>
      <c r="D258" s="91">
        <v>771877513251</v>
      </c>
      <c r="E258" s="117">
        <v>20</v>
      </c>
      <c r="F258" s="118">
        <v>2</v>
      </c>
      <c r="G258" s="119">
        <f t="shared" si="23"/>
        <v>40</v>
      </c>
      <c r="H258" s="117">
        <f t="shared" si="24"/>
        <v>0</v>
      </c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 x14ac:dyDescent="0.25">
      <c r="A259" s="87">
        <v>34185</v>
      </c>
      <c r="B259" s="132"/>
      <c r="C259" s="116" t="s">
        <v>215</v>
      </c>
      <c r="D259" s="91">
        <v>771877341854</v>
      </c>
      <c r="E259" s="117">
        <v>21.5</v>
      </c>
      <c r="F259" s="118">
        <v>2</v>
      </c>
      <c r="G259" s="119">
        <f t="shared" si="23"/>
        <v>43</v>
      </c>
      <c r="H259" s="117">
        <f t="shared" si="24"/>
        <v>0</v>
      </c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 x14ac:dyDescent="0.25">
      <c r="A260" s="121"/>
      <c r="B260" s="121"/>
      <c r="C260" s="122"/>
      <c r="D260" s="1"/>
      <c r="E260" s="1"/>
      <c r="F260" s="68"/>
      <c r="G260" s="1"/>
      <c r="H260" s="123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21"/>
      <c r="B261" s="121"/>
      <c r="C261" s="122"/>
      <c r="D261" s="1"/>
      <c r="E261" s="1"/>
      <c r="F261" s="68"/>
      <c r="G261" s="1"/>
      <c r="H261" s="12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21"/>
      <c r="B262" s="121"/>
      <c r="C262" s="122"/>
      <c r="D262" s="1"/>
      <c r="E262" s="1"/>
      <c r="F262" s="68"/>
      <c r="G262" s="1"/>
      <c r="H262" s="123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21"/>
      <c r="B263" s="121"/>
      <c r="C263" s="122"/>
      <c r="D263" s="1"/>
      <c r="E263" s="1"/>
      <c r="F263" s="68"/>
      <c r="G263" s="1"/>
      <c r="H263" s="123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21"/>
      <c r="B264" s="121"/>
      <c r="C264" s="122"/>
      <c r="D264" s="1"/>
      <c r="E264" s="1"/>
      <c r="F264" s="68"/>
      <c r="G264" s="1"/>
      <c r="H264" s="123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21"/>
      <c r="B265" s="121"/>
      <c r="C265" s="122"/>
      <c r="D265" s="1"/>
      <c r="E265" s="1"/>
      <c r="F265" s="68"/>
      <c r="G265" s="1"/>
      <c r="H265" s="123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21"/>
      <c r="B266" s="121"/>
      <c r="C266" s="122"/>
      <c r="D266" s="1"/>
      <c r="E266" s="1"/>
      <c r="F266" s="68"/>
      <c r="G266" s="1"/>
      <c r="H266" s="123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21"/>
      <c r="B267" s="121"/>
      <c r="C267" s="122"/>
      <c r="D267" s="1"/>
      <c r="E267" s="1"/>
      <c r="F267" s="68"/>
      <c r="G267" s="1"/>
      <c r="H267" s="12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21"/>
      <c r="B268" s="121"/>
      <c r="C268" s="122"/>
      <c r="D268" s="1"/>
      <c r="E268" s="1"/>
      <c r="F268" s="68"/>
      <c r="G268" s="1"/>
      <c r="H268" s="12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21"/>
      <c r="B269" s="121"/>
      <c r="C269" s="122"/>
      <c r="D269" s="1"/>
      <c r="E269" s="1"/>
      <c r="F269" s="68"/>
      <c r="G269" s="1"/>
      <c r="H269" s="12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21"/>
      <c r="B270" s="121"/>
      <c r="C270" s="122"/>
      <c r="D270" s="1"/>
      <c r="E270" s="1"/>
      <c r="F270" s="68"/>
      <c r="G270" s="1"/>
      <c r="H270" s="12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21"/>
      <c r="B271" s="121"/>
      <c r="C271" s="122"/>
      <c r="D271" s="1"/>
      <c r="E271" s="1"/>
      <c r="F271" s="68"/>
      <c r="G271" s="1"/>
      <c r="H271" s="12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21"/>
      <c r="B272" s="121"/>
      <c r="C272" s="122"/>
      <c r="D272" s="1"/>
      <c r="E272" s="1"/>
      <c r="F272" s="68"/>
      <c r="G272" s="1"/>
      <c r="H272" s="12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21"/>
      <c r="B273" s="121"/>
      <c r="C273" s="122"/>
      <c r="D273" s="1"/>
      <c r="E273" s="1"/>
      <c r="F273" s="68"/>
      <c r="G273" s="1"/>
      <c r="H273" s="12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21"/>
      <c r="B274" s="121"/>
      <c r="C274" s="122"/>
      <c r="D274" s="1"/>
      <c r="E274" s="1"/>
      <c r="F274" s="68"/>
      <c r="G274" s="1"/>
      <c r="H274" s="12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21"/>
      <c r="B275" s="121"/>
      <c r="C275" s="122"/>
      <c r="D275" s="1"/>
      <c r="E275" s="1"/>
      <c r="F275" s="68"/>
      <c r="G275" s="1"/>
      <c r="H275" s="12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21"/>
      <c r="B276" s="121"/>
      <c r="C276" s="122"/>
      <c r="D276" s="1"/>
      <c r="E276" s="1"/>
      <c r="F276" s="68"/>
      <c r="G276" s="1"/>
      <c r="H276" s="12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21"/>
      <c r="B277" s="121"/>
      <c r="C277" s="122"/>
      <c r="D277" s="1"/>
      <c r="E277" s="1"/>
      <c r="F277" s="68"/>
      <c r="G277" s="1"/>
      <c r="H277" s="12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21"/>
      <c r="B278" s="121"/>
      <c r="C278" s="122"/>
      <c r="D278" s="1"/>
      <c r="E278" s="1"/>
      <c r="F278" s="68"/>
      <c r="G278" s="1"/>
      <c r="H278" s="12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21"/>
      <c r="B279" s="121"/>
      <c r="C279" s="122"/>
      <c r="D279" s="1"/>
      <c r="E279" s="1"/>
      <c r="F279" s="68"/>
      <c r="G279" s="1"/>
      <c r="H279" s="12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21"/>
      <c r="B280" s="121"/>
      <c r="C280" s="122"/>
      <c r="D280" s="1"/>
      <c r="E280" s="1"/>
      <c r="F280" s="68"/>
      <c r="G280" s="1"/>
      <c r="H280" s="12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21"/>
      <c r="B281" s="121"/>
      <c r="C281" s="122"/>
      <c r="D281" s="1"/>
      <c r="E281" s="1"/>
      <c r="F281" s="68"/>
      <c r="G281" s="1"/>
      <c r="H281" s="12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21"/>
      <c r="B282" s="121"/>
      <c r="C282" s="122"/>
      <c r="D282" s="1"/>
      <c r="E282" s="1"/>
      <c r="F282" s="68"/>
      <c r="G282" s="1"/>
      <c r="H282" s="12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21"/>
      <c r="B283" s="121"/>
      <c r="C283" s="122"/>
      <c r="D283" s="1"/>
      <c r="E283" s="1"/>
      <c r="F283" s="68"/>
      <c r="G283" s="1"/>
      <c r="H283" s="12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21"/>
      <c r="B284" s="121"/>
      <c r="C284" s="122"/>
      <c r="D284" s="1"/>
      <c r="E284" s="1"/>
      <c r="F284" s="68"/>
      <c r="G284" s="1"/>
      <c r="H284" s="12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21"/>
      <c r="B285" s="121"/>
      <c r="C285" s="122"/>
      <c r="D285" s="1"/>
      <c r="E285" s="1"/>
      <c r="F285" s="68"/>
      <c r="G285" s="1"/>
      <c r="H285" s="12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21"/>
      <c r="B286" s="121"/>
      <c r="C286" s="122"/>
      <c r="D286" s="1"/>
      <c r="E286" s="1"/>
      <c r="F286" s="68"/>
      <c r="G286" s="1"/>
      <c r="H286" s="12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21"/>
      <c r="B287" s="121"/>
      <c r="C287" s="122"/>
      <c r="D287" s="1"/>
      <c r="E287" s="1"/>
      <c r="F287" s="68"/>
      <c r="G287" s="1"/>
      <c r="H287" s="12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21"/>
      <c r="B288" s="121"/>
      <c r="C288" s="122"/>
      <c r="D288" s="1"/>
      <c r="E288" s="1"/>
      <c r="F288" s="68"/>
      <c r="G288" s="1"/>
      <c r="H288" s="12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21"/>
      <c r="B289" s="121"/>
      <c r="C289" s="122"/>
      <c r="D289" s="1"/>
      <c r="E289" s="1"/>
      <c r="F289" s="68"/>
      <c r="G289" s="1"/>
      <c r="H289" s="12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21"/>
      <c r="B290" s="121"/>
      <c r="C290" s="122"/>
      <c r="D290" s="1"/>
      <c r="E290" s="1"/>
      <c r="F290" s="68"/>
      <c r="G290" s="1"/>
      <c r="H290" s="12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21"/>
      <c r="B291" s="121"/>
      <c r="C291" s="122"/>
      <c r="D291" s="1"/>
      <c r="E291" s="1"/>
      <c r="F291" s="68"/>
      <c r="G291" s="1"/>
      <c r="H291" s="12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21"/>
      <c r="B292" s="121"/>
      <c r="C292" s="122"/>
      <c r="D292" s="1"/>
      <c r="E292" s="1"/>
      <c r="F292" s="68"/>
      <c r="G292" s="1"/>
      <c r="H292" s="12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21"/>
      <c r="B293" s="121"/>
      <c r="C293" s="122"/>
      <c r="D293" s="1"/>
      <c r="E293" s="1"/>
      <c r="F293" s="68"/>
      <c r="G293" s="1"/>
      <c r="H293" s="12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21"/>
      <c r="B294" s="121"/>
      <c r="C294" s="122"/>
      <c r="D294" s="1"/>
      <c r="E294" s="1"/>
      <c r="F294" s="68"/>
      <c r="G294" s="1"/>
      <c r="H294" s="12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21"/>
      <c r="B295" s="121"/>
      <c r="C295" s="122"/>
      <c r="D295" s="1"/>
      <c r="E295" s="1"/>
      <c r="F295" s="68"/>
      <c r="G295" s="1"/>
      <c r="H295" s="12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21"/>
      <c r="B296" s="121"/>
      <c r="C296" s="122"/>
      <c r="D296" s="1"/>
      <c r="E296" s="1"/>
      <c r="F296" s="68"/>
      <c r="G296" s="1"/>
      <c r="H296" s="12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21"/>
      <c r="B297" s="121"/>
      <c r="C297" s="122"/>
      <c r="D297" s="1"/>
      <c r="E297" s="1"/>
      <c r="F297" s="68"/>
      <c r="G297" s="1"/>
      <c r="H297" s="12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21"/>
      <c r="B298" s="121"/>
      <c r="C298" s="122"/>
      <c r="D298" s="1"/>
      <c r="E298" s="1"/>
      <c r="F298" s="68"/>
      <c r="G298" s="1"/>
      <c r="H298" s="12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21"/>
      <c r="B299" s="121"/>
      <c r="C299" s="122"/>
      <c r="D299" s="1"/>
      <c r="E299" s="1"/>
      <c r="F299" s="68"/>
      <c r="G299" s="1"/>
      <c r="H299" s="12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21"/>
      <c r="B300" s="121"/>
      <c r="C300" s="122"/>
      <c r="D300" s="1"/>
      <c r="E300" s="1"/>
      <c r="F300" s="68"/>
      <c r="G300" s="1"/>
      <c r="H300" s="12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21"/>
      <c r="B301" s="121"/>
      <c r="C301" s="122"/>
      <c r="D301" s="1"/>
      <c r="E301" s="1"/>
      <c r="F301" s="68"/>
      <c r="G301" s="1"/>
      <c r="H301" s="12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21"/>
      <c r="B302" s="121"/>
      <c r="C302" s="122"/>
      <c r="D302" s="1"/>
      <c r="E302" s="1"/>
      <c r="F302" s="68"/>
      <c r="G302" s="1"/>
      <c r="H302" s="12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21"/>
      <c r="B303" s="121"/>
      <c r="C303" s="122"/>
      <c r="D303" s="1"/>
      <c r="E303" s="1"/>
      <c r="F303" s="68"/>
      <c r="G303" s="1"/>
      <c r="H303" s="12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21"/>
      <c r="B304" s="121"/>
      <c r="C304" s="122"/>
      <c r="D304" s="1"/>
      <c r="E304" s="1"/>
      <c r="F304" s="68"/>
      <c r="G304" s="1"/>
      <c r="H304" s="12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21"/>
      <c r="B305" s="121"/>
      <c r="C305" s="122"/>
      <c r="D305" s="1"/>
      <c r="E305" s="1"/>
      <c r="F305" s="68"/>
      <c r="G305" s="1"/>
      <c r="H305" s="12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21"/>
      <c r="B306" s="121"/>
      <c r="C306" s="122"/>
      <c r="D306" s="1"/>
      <c r="E306" s="1"/>
      <c r="F306" s="68"/>
      <c r="G306" s="1"/>
      <c r="H306" s="12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21"/>
      <c r="B307" s="121"/>
      <c r="C307" s="122"/>
      <c r="D307" s="1"/>
      <c r="E307" s="1"/>
      <c r="F307" s="68"/>
      <c r="G307" s="1"/>
      <c r="H307" s="12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21"/>
      <c r="B308" s="121"/>
      <c r="C308" s="122"/>
      <c r="D308" s="1"/>
      <c r="E308" s="1"/>
      <c r="F308" s="68"/>
      <c r="G308" s="1"/>
      <c r="H308" s="12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21"/>
      <c r="B309" s="121"/>
      <c r="C309" s="122"/>
      <c r="D309" s="1"/>
      <c r="E309" s="1"/>
      <c r="F309" s="68"/>
      <c r="G309" s="1"/>
      <c r="H309" s="12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21"/>
      <c r="B310" s="121"/>
      <c r="C310" s="122"/>
      <c r="D310" s="1"/>
      <c r="E310" s="1"/>
      <c r="F310" s="68"/>
      <c r="G310" s="1"/>
      <c r="H310" s="12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21"/>
      <c r="B311" s="121"/>
      <c r="C311" s="122"/>
      <c r="D311" s="1"/>
      <c r="E311" s="1"/>
      <c r="F311" s="68"/>
      <c r="G311" s="1"/>
      <c r="H311" s="12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21"/>
      <c r="B312" s="121"/>
      <c r="C312" s="122"/>
      <c r="D312" s="1"/>
      <c r="E312" s="1"/>
      <c r="F312" s="68"/>
      <c r="G312" s="1"/>
      <c r="H312" s="12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21"/>
      <c r="B313" s="121"/>
      <c r="C313" s="122"/>
      <c r="D313" s="1"/>
      <c r="E313" s="1"/>
      <c r="F313" s="68"/>
      <c r="G313" s="1"/>
      <c r="H313" s="12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21"/>
      <c r="B314" s="121"/>
      <c r="C314" s="122"/>
      <c r="D314" s="1"/>
      <c r="E314" s="1"/>
      <c r="F314" s="68"/>
      <c r="G314" s="1"/>
      <c r="H314" s="12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21"/>
      <c r="B315" s="121"/>
      <c r="C315" s="122"/>
      <c r="D315" s="1"/>
      <c r="E315" s="1"/>
      <c r="F315" s="68"/>
      <c r="G315" s="1"/>
      <c r="H315" s="12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21"/>
      <c r="B316" s="121"/>
      <c r="C316" s="122"/>
      <c r="D316" s="1"/>
      <c r="E316" s="1"/>
      <c r="F316" s="68"/>
      <c r="G316" s="1"/>
      <c r="H316" s="12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21"/>
      <c r="B317" s="121"/>
      <c r="C317" s="122"/>
      <c r="D317" s="1"/>
      <c r="E317" s="1"/>
      <c r="F317" s="68"/>
      <c r="G317" s="1"/>
      <c r="H317" s="12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21"/>
      <c r="B318" s="121"/>
      <c r="C318" s="122"/>
      <c r="D318" s="1"/>
      <c r="E318" s="1"/>
      <c r="F318" s="68"/>
      <c r="G318" s="1"/>
      <c r="H318" s="12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21"/>
      <c r="B319" s="121"/>
      <c r="C319" s="122"/>
      <c r="D319" s="1"/>
      <c r="E319" s="1"/>
      <c r="F319" s="68"/>
      <c r="G319" s="1"/>
      <c r="H319" s="12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21"/>
      <c r="B320" s="121"/>
      <c r="C320" s="122"/>
      <c r="D320" s="1"/>
      <c r="E320" s="1"/>
      <c r="F320" s="68"/>
      <c r="G320" s="1"/>
      <c r="H320" s="12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21"/>
      <c r="B321" s="121"/>
      <c r="C321" s="122"/>
      <c r="D321" s="1"/>
      <c r="E321" s="1"/>
      <c r="F321" s="68"/>
      <c r="G321" s="1"/>
      <c r="H321" s="12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21"/>
      <c r="B322" s="121"/>
      <c r="C322" s="122"/>
      <c r="D322" s="1"/>
      <c r="E322" s="1"/>
      <c r="F322" s="68"/>
      <c r="G322" s="1"/>
      <c r="H322" s="12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21"/>
      <c r="B323" s="121"/>
      <c r="C323" s="122"/>
      <c r="D323" s="1"/>
      <c r="E323" s="1"/>
      <c r="F323" s="68"/>
      <c r="G323" s="1"/>
      <c r="H323" s="12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21"/>
      <c r="B324" s="121"/>
      <c r="C324" s="122"/>
      <c r="D324" s="1"/>
      <c r="E324" s="1"/>
      <c r="F324" s="68"/>
      <c r="G324" s="1"/>
      <c r="H324" s="12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21"/>
      <c r="B325" s="121"/>
      <c r="C325" s="122"/>
      <c r="D325" s="1"/>
      <c r="E325" s="1"/>
      <c r="F325" s="68"/>
      <c r="G325" s="1"/>
      <c r="H325" s="12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21"/>
      <c r="B326" s="121"/>
      <c r="C326" s="122"/>
      <c r="D326" s="1"/>
      <c r="E326" s="1"/>
      <c r="F326" s="68"/>
      <c r="G326" s="1"/>
      <c r="H326" s="12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21"/>
      <c r="B327" s="121"/>
      <c r="C327" s="122"/>
      <c r="D327" s="1"/>
      <c r="E327" s="1"/>
      <c r="F327" s="68"/>
      <c r="G327" s="1"/>
      <c r="H327" s="12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21"/>
      <c r="B328" s="121"/>
      <c r="C328" s="122"/>
      <c r="D328" s="1"/>
      <c r="E328" s="1"/>
      <c r="F328" s="68"/>
      <c r="G328" s="1"/>
      <c r="H328" s="12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21"/>
      <c r="B329" s="121"/>
      <c r="C329" s="122"/>
      <c r="D329" s="1"/>
      <c r="E329" s="1"/>
      <c r="F329" s="68"/>
      <c r="G329" s="1"/>
      <c r="H329" s="12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21"/>
      <c r="B330" s="121"/>
      <c r="C330" s="122"/>
      <c r="D330" s="1"/>
      <c r="E330" s="1"/>
      <c r="F330" s="68"/>
      <c r="G330" s="1"/>
      <c r="H330" s="12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21"/>
      <c r="B331" s="121"/>
      <c r="C331" s="122"/>
      <c r="D331" s="1"/>
      <c r="E331" s="1"/>
      <c r="F331" s="68"/>
      <c r="G331" s="1"/>
      <c r="H331" s="12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21"/>
      <c r="B332" s="121"/>
      <c r="C332" s="122"/>
      <c r="D332" s="1"/>
      <c r="E332" s="1"/>
      <c r="F332" s="68"/>
      <c r="G332" s="1"/>
      <c r="H332" s="12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21"/>
      <c r="B333" s="121"/>
      <c r="C333" s="122"/>
      <c r="D333" s="1"/>
      <c r="E333" s="1"/>
      <c r="F333" s="68"/>
      <c r="G333" s="1"/>
      <c r="H333" s="12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21"/>
      <c r="B334" s="121"/>
      <c r="C334" s="122"/>
      <c r="D334" s="1"/>
      <c r="E334" s="1"/>
      <c r="F334" s="68"/>
      <c r="G334" s="1"/>
      <c r="H334" s="12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21"/>
      <c r="B335" s="121"/>
      <c r="C335" s="122"/>
      <c r="D335" s="1"/>
      <c r="E335" s="1"/>
      <c r="F335" s="68"/>
      <c r="G335" s="1"/>
      <c r="H335" s="12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21"/>
      <c r="B336" s="121"/>
      <c r="C336" s="122"/>
      <c r="D336" s="1"/>
      <c r="E336" s="1"/>
      <c r="F336" s="68"/>
      <c r="G336" s="1"/>
      <c r="H336" s="12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21"/>
      <c r="B337" s="121"/>
      <c r="C337" s="122"/>
      <c r="D337" s="1"/>
      <c r="E337" s="1"/>
      <c r="F337" s="68"/>
      <c r="G337" s="1"/>
      <c r="H337" s="12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21"/>
      <c r="B338" s="121"/>
      <c r="C338" s="122"/>
      <c r="D338" s="1"/>
      <c r="E338" s="1"/>
      <c r="F338" s="68"/>
      <c r="G338" s="1"/>
      <c r="H338" s="12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21"/>
      <c r="B339" s="121"/>
      <c r="C339" s="122"/>
      <c r="D339" s="1"/>
      <c r="E339" s="1"/>
      <c r="F339" s="68"/>
      <c r="G339" s="1"/>
      <c r="H339" s="12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21"/>
      <c r="B340" s="121"/>
      <c r="C340" s="122"/>
      <c r="D340" s="1"/>
      <c r="E340" s="1"/>
      <c r="F340" s="68"/>
      <c r="G340" s="1"/>
      <c r="H340" s="12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21"/>
      <c r="B341" s="121"/>
      <c r="C341" s="122"/>
      <c r="D341" s="1"/>
      <c r="E341" s="1"/>
      <c r="F341" s="68"/>
      <c r="G341" s="1"/>
      <c r="H341" s="12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21"/>
      <c r="B342" s="121"/>
      <c r="C342" s="122"/>
      <c r="D342" s="1"/>
      <c r="E342" s="1"/>
      <c r="F342" s="68"/>
      <c r="G342" s="1"/>
      <c r="H342" s="12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21"/>
      <c r="B343" s="121"/>
      <c r="C343" s="122"/>
      <c r="D343" s="1"/>
      <c r="E343" s="1"/>
      <c r="F343" s="68"/>
      <c r="G343" s="1"/>
      <c r="H343" s="12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21"/>
      <c r="B344" s="121"/>
      <c r="C344" s="122"/>
      <c r="D344" s="1"/>
      <c r="E344" s="1"/>
      <c r="F344" s="68"/>
      <c r="G344" s="1"/>
      <c r="H344" s="12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21"/>
      <c r="B345" s="121"/>
      <c r="C345" s="122"/>
      <c r="D345" s="1"/>
      <c r="E345" s="1"/>
      <c r="F345" s="68"/>
      <c r="G345" s="1"/>
      <c r="H345" s="12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21"/>
      <c r="B346" s="121"/>
      <c r="C346" s="122"/>
      <c r="D346" s="1"/>
      <c r="E346" s="1"/>
      <c r="F346" s="68"/>
      <c r="G346" s="1"/>
      <c r="H346" s="12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21"/>
      <c r="B347" s="121"/>
      <c r="C347" s="122"/>
      <c r="D347" s="1"/>
      <c r="E347" s="1"/>
      <c r="F347" s="68"/>
      <c r="G347" s="1"/>
      <c r="H347" s="12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21"/>
      <c r="B348" s="121"/>
      <c r="C348" s="122"/>
      <c r="D348" s="1"/>
      <c r="E348" s="1"/>
      <c r="F348" s="68"/>
      <c r="G348" s="1"/>
      <c r="H348" s="12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21"/>
      <c r="B349" s="121"/>
      <c r="C349" s="122"/>
      <c r="D349" s="1"/>
      <c r="E349" s="1"/>
      <c r="F349" s="68"/>
      <c r="G349" s="1"/>
      <c r="H349" s="12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21"/>
      <c r="B350" s="121"/>
      <c r="C350" s="122"/>
      <c r="D350" s="1"/>
      <c r="E350" s="1"/>
      <c r="F350" s="68"/>
      <c r="G350" s="1"/>
      <c r="H350" s="12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21"/>
      <c r="B351" s="121"/>
      <c r="C351" s="122"/>
      <c r="D351" s="1"/>
      <c r="E351" s="1"/>
      <c r="F351" s="68"/>
      <c r="G351" s="1"/>
      <c r="H351" s="12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21"/>
      <c r="B352" s="121"/>
      <c r="C352" s="122"/>
      <c r="D352" s="1"/>
      <c r="E352" s="1"/>
      <c r="F352" s="68"/>
      <c r="G352" s="1"/>
      <c r="H352" s="12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21"/>
      <c r="B353" s="121"/>
      <c r="C353" s="122"/>
      <c r="D353" s="1"/>
      <c r="E353" s="1"/>
      <c r="F353" s="68"/>
      <c r="G353" s="1"/>
      <c r="H353" s="12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21"/>
      <c r="B354" s="121"/>
      <c r="C354" s="122"/>
      <c r="D354" s="1"/>
      <c r="E354" s="1"/>
      <c r="F354" s="68"/>
      <c r="G354" s="1"/>
      <c r="H354" s="12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21"/>
      <c r="B355" s="121"/>
      <c r="C355" s="122"/>
      <c r="D355" s="1"/>
      <c r="E355" s="1"/>
      <c r="F355" s="68"/>
      <c r="G355" s="1"/>
      <c r="H355" s="12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21"/>
      <c r="B356" s="121"/>
      <c r="C356" s="122"/>
      <c r="D356" s="1"/>
      <c r="E356" s="1"/>
      <c r="F356" s="68"/>
      <c r="G356" s="1"/>
      <c r="H356" s="12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21"/>
      <c r="B357" s="121"/>
      <c r="C357" s="122"/>
      <c r="D357" s="1"/>
      <c r="E357" s="1"/>
      <c r="F357" s="68"/>
      <c r="G357" s="1"/>
      <c r="H357" s="12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21"/>
      <c r="B358" s="121"/>
      <c r="C358" s="122"/>
      <c r="D358" s="1"/>
      <c r="E358" s="1"/>
      <c r="F358" s="68"/>
      <c r="G358" s="1"/>
      <c r="H358" s="12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21"/>
      <c r="B359" s="121"/>
      <c r="C359" s="122"/>
      <c r="D359" s="1"/>
      <c r="E359" s="1"/>
      <c r="F359" s="68"/>
      <c r="G359" s="1"/>
      <c r="H359" s="12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21"/>
      <c r="B360" s="121"/>
      <c r="C360" s="122"/>
      <c r="D360" s="1"/>
      <c r="E360" s="1"/>
      <c r="F360" s="68"/>
      <c r="G360" s="1"/>
      <c r="H360" s="12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21"/>
      <c r="B361" s="121"/>
      <c r="C361" s="122"/>
      <c r="D361" s="1"/>
      <c r="E361" s="1"/>
      <c r="F361" s="68"/>
      <c r="G361" s="1"/>
      <c r="H361" s="12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21"/>
      <c r="B362" s="121"/>
      <c r="C362" s="122"/>
      <c r="D362" s="1"/>
      <c r="E362" s="1"/>
      <c r="F362" s="68"/>
      <c r="G362" s="1"/>
      <c r="H362" s="12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21"/>
      <c r="B363" s="121"/>
      <c r="C363" s="122"/>
      <c r="D363" s="1"/>
      <c r="E363" s="1"/>
      <c r="F363" s="68"/>
      <c r="G363" s="1"/>
      <c r="H363" s="12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21"/>
      <c r="B364" s="121"/>
      <c r="C364" s="122"/>
      <c r="D364" s="1"/>
      <c r="E364" s="1"/>
      <c r="F364" s="68"/>
      <c r="G364" s="1"/>
      <c r="H364" s="12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21"/>
      <c r="B365" s="121"/>
      <c r="C365" s="122"/>
      <c r="D365" s="1"/>
      <c r="E365" s="1"/>
      <c r="F365" s="68"/>
      <c r="G365" s="1"/>
      <c r="H365" s="12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21"/>
      <c r="B366" s="121"/>
      <c r="C366" s="122"/>
      <c r="D366" s="1"/>
      <c r="E366" s="1"/>
      <c r="F366" s="68"/>
      <c r="G366" s="1"/>
      <c r="H366" s="12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21"/>
      <c r="B367" s="121"/>
      <c r="C367" s="122"/>
      <c r="D367" s="1"/>
      <c r="E367" s="1"/>
      <c r="F367" s="68"/>
      <c r="G367" s="1"/>
      <c r="H367" s="12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21"/>
      <c r="B368" s="121"/>
      <c r="C368" s="122"/>
      <c r="D368" s="1"/>
      <c r="E368" s="1"/>
      <c r="F368" s="68"/>
      <c r="G368" s="1"/>
      <c r="H368" s="12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21"/>
      <c r="B369" s="121"/>
      <c r="C369" s="122"/>
      <c r="D369" s="1"/>
      <c r="E369" s="1"/>
      <c r="F369" s="68"/>
      <c r="G369" s="1"/>
      <c r="H369" s="12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21"/>
      <c r="B370" s="121"/>
      <c r="C370" s="122"/>
      <c r="D370" s="1"/>
      <c r="E370" s="1"/>
      <c r="F370" s="68"/>
      <c r="G370" s="1"/>
      <c r="H370" s="12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21"/>
      <c r="B371" s="121"/>
      <c r="C371" s="122"/>
      <c r="D371" s="1"/>
      <c r="E371" s="1"/>
      <c r="F371" s="68"/>
      <c r="G371" s="1"/>
      <c r="H371" s="12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21"/>
      <c r="B372" s="121"/>
      <c r="C372" s="122"/>
      <c r="D372" s="1"/>
      <c r="E372" s="1"/>
      <c r="F372" s="68"/>
      <c r="G372" s="1"/>
      <c r="H372" s="12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21"/>
      <c r="B373" s="121"/>
      <c r="C373" s="122"/>
      <c r="D373" s="1"/>
      <c r="E373" s="1"/>
      <c r="F373" s="68"/>
      <c r="G373" s="1"/>
      <c r="H373" s="12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21"/>
      <c r="B374" s="121"/>
      <c r="C374" s="122"/>
      <c r="D374" s="1"/>
      <c r="E374" s="1"/>
      <c r="F374" s="68"/>
      <c r="G374" s="1"/>
      <c r="H374" s="12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21"/>
      <c r="B375" s="121"/>
      <c r="C375" s="122"/>
      <c r="D375" s="1"/>
      <c r="E375" s="1"/>
      <c r="F375" s="68"/>
      <c r="G375" s="1"/>
      <c r="H375" s="12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21"/>
      <c r="B376" s="121"/>
      <c r="C376" s="122"/>
      <c r="D376" s="1"/>
      <c r="E376" s="1"/>
      <c r="F376" s="68"/>
      <c r="G376" s="1"/>
      <c r="H376" s="12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21"/>
      <c r="B377" s="121"/>
      <c r="C377" s="122"/>
      <c r="D377" s="1"/>
      <c r="E377" s="1"/>
      <c r="F377" s="68"/>
      <c r="G377" s="1"/>
      <c r="H377" s="12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21"/>
      <c r="B378" s="121"/>
      <c r="C378" s="122"/>
      <c r="D378" s="1"/>
      <c r="E378" s="1"/>
      <c r="F378" s="68"/>
      <c r="G378" s="1"/>
      <c r="H378" s="12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21"/>
      <c r="B379" s="121"/>
      <c r="C379" s="122"/>
      <c r="D379" s="1"/>
      <c r="E379" s="1"/>
      <c r="F379" s="68"/>
      <c r="G379" s="1"/>
      <c r="H379" s="12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21"/>
      <c r="B380" s="121"/>
      <c r="C380" s="122"/>
      <c r="D380" s="1"/>
      <c r="E380" s="1"/>
      <c r="F380" s="68"/>
      <c r="G380" s="1"/>
      <c r="H380" s="12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21"/>
      <c r="B381" s="121"/>
      <c r="C381" s="122"/>
      <c r="D381" s="1"/>
      <c r="E381" s="1"/>
      <c r="F381" s="68"/>
      <c r="G381" s="1"/>
      <c r="H381" s="12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21"/>
      <c r="B382" s="121"/>
      <c r="C382" s="122"/>
      <c r="D382" s="1"/>
      <c r="E382" s="1"/>
      <c r="F382" s="68"/>
      <c r="G382" s="1"/>
      <c r="H382" s="12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21"/>
      <c r="B383" s="121"/>
      <c r="C383" s="122"/>
      <c r="D383" s="1"/>
      <c r="E383" s="1"/>
      <c r="F383" s="68"/>
      <c r="G383" s="1"/>
      <c r="H383" s="12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21"/>
      <c r="B384" s="121"/>
      <c r="C384" s="122"/>
      <c r="D384" s="1"/>
      <c r="E384" s="1"/>
      <c r="F384" s="68"/>
      <c r="G384" s="1"/>
      <c r="H384" s="12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21"/>
      <c r="B385" s="121"/>
      <c r="C385" s="122"/>
      <c r="D385" s="1"/>
      <c r="E385" s="1"/>
      <c r="F385" s="68"/>
      <c r="G385" s="1"/>
      <c r="H385" s="12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21"/>
      <c r="B386" s="121"/>
      <c r="C386" s="122"/>
      <c r="D386" s="1"/>
      <c r="E386" s="1"/>
      <c r="F386" s="68"/>
      <c r="G386" s="1"/>
      <c r="H386" s="12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21"/>
      <c r="B387" s="121"/>
      <c r="C387" s="122"/>
      <c r="D387" s="1"/>
      <c r="E387" s="1"/>
      <c r="F387" s="68"/>
      <c r="G387" s="1"/>
      <c r="H387" s="12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21"/>
      <c r="B388" s="121"/>
      <c r="C388" s="122"/>
      <c r="D388" s="1"/>
      <c r="E388" s="1"/>
      <c r="F388" s="68"/>
      <c r="G388" s="1"/>
      <c r="H388" s="12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21"/>
      <c r="B389" s="121"/>
      <c r="C389" s="122"/>
      <c r="D389" s="1"/>
      <c r="E389" s="1"/>
      <c r="F389" s="68"/>
      <c r="G389" s="1"/>
      <c r="H389" s="12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21"/>
      <c r="B390" s="121"/>
      <c r="C390" s="122"/>
      <c r="D390" s="1"/>
      <c r="E390" s="1"/>
      <c r="F390" s="68"/>
      <c r="G390" s="1"/>
      <c r="H390" s="12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21"/>
      <c r="B391" s="121"/>
      <c r="C391" s="122"/>
      <c r="D391" s="1"/>
      <c r="E391" s="1"/>
      <c r="F391" s="68"/>
      <c r="G391" s="1"/>
      <c r="H391" s="12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21"/>
      <c r="B392" s="121"/>
      <c r="C392" s="122"/>
      <c r="D392" s="1"/>
      <c r="E392" s="1"/>
      <c r="F392" s="68"/>
      <c r="G392" s="1"/>
      <c r="H392" s="12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21"/>
      <c r="B393" s="121"/>
      <c r="C393" s="122"/>
      <c r="D393" s="1"/>
      <c r="E393" s="1"/>
      <c r="F393" s="68"/>
      <c r="G393" s="1"/>
      <c r="H393" s="12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21"/>
      <c r="B394" s="121"/>
      <c r="C394" s="122"/>
      <c r="D394" s="1"/>
      <c r="E394" s="1"/>
      <c r="F394" s="68"/>
      <c r="G394" s="1"/>
      <c r="H394" s="12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21"/>
      <c r="B395" s="121"/>
      <c r="C395" s="122"/>
      <c r="D395" s="1"/>
      <c r="E395" s="1"/>
      <c r="F395" s="68"/>
      <c r="G395" s="1"/>
      <c r="H395" s="12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21"/>
      <c r="B396" s="121"/>
      <c r="C396" s="122"/>
      <c r="D396" s="1"/>
      <c r="E396" s="1"/>
      <c r="F396" s="68"/>
      <c r="G396" s="1"/>
      <c r="H396" s="12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21"/>
      <c r="B397" s="121"/>
      <c r="C397" s="122"/>
      <c r="D397" s="1"/>
      <c r="E397" s="1"/>
      <c r="F397" s="68"/>
      <c r="G397" s="1"/>
      <c r="H397" s="12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21"/>
      <c r="B398" s="121"/>
      <c r="C398" s="122"/>
      <c r="D398" s="1"/>
      <c r="E398" s="1"/>
      <c r="F398" s="68"/>
      <c r="G398" s="1"/>
      <c r="H398" s="12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21"/>
      <c r="B399" s="121"/>
      <c r="C399" s="122"/>
      <c r="D399" s="1"/>
      <c r="E399" s="1"/>
      <c r="F399" s="68"/>
      <c r="G399" s="1"/>
      <c r="H399" s="12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21"/>
      <c r="B400" s="121"/>
      <c r="C400" s="122"/>
      <c r="D400" s="1"/>
      <c r="E400" s="1"/>
      <c r="F400" s="68"/>
      <c r="G400" s="1"/>
      <c r="H400" s="12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21"/>
      <c r="B401" s="121"/>
      <c r="C401" s="122"/>
      <c r="D401" s="1"/>
      <c r="E401" s="1"/>
      <c r="F401" s="68"/>
      <c r="G401" s="1"/>
      <c r="H401" s="12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21"/>
      <c r="B402" s="121"/>
      <c r="C402" s="122"/>
      <c r="D402" s="1"/>
      <c r="E402" s="1"/>
      <c r="F402" s="68"/>
      <c r="G402" s="1"/>
      <c r="H402" s="12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21"/>
      <c r="B403" s="121"/>
      <c r="C403" s="122"/>
      <c r="D403" s="1"/>
      <c r="E403" s="1"/>
      <c r="F403" s="68"/>
      <c r="G403" s="1"/>
      <c r="H403" s="12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21"/>
      <c r="B404" s="121"/>
      <c r="C404" s="122"/>
      <c r="D404" s="1"/>
      <c r="E404" s="1"/>
      <c r="F404" s="68"/>
      <c r="G404" s="1"/>
      <c r="H404" s="12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21"/>
      <c r="B405" s="121"/>
      <c r="C405" s="122"/>
      <c r="D405" s="1"/>
      <c r="E405" s="1"/>
      <c r="F405" s="68"/>
      <c r="G405" s="1"/>
      <c r="H405" s="12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21"/>
      <c r="B406" s="121"/>
      <c r="C406" s="122"/>
      <c r="D406" s="1"/>
      <c r="E406" s="1"/>
      <c r="F406" s="68"/>
      <c r="G406" s="1"/>
      <c r="H406" s="12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21"/>
      <c r="B407" s="121"/>
      <c r="C407" s="122"/>
      <c r="D407" s="1"/>
      <c r="E407" s="1"/>
      <c r="F407" s="68"/>
      <c r="G407" s="1"/>
      <c r="H407" s="12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21"/>
      <c r="B408" s="121"/>
      <c r="C408" s="122"/>
      <c r="D408" s="1"/>
      <c r="E408" s="1"/>
      <c r="F408" s="68"/>
      <c r="G408" s="1"/>
      <c r="H408" s="12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21"/>
      <c r="B409" s="121"/>
      <c r="C409" s="122"/>
      <c r="D409" s="1"/>
      <c r="E409" s="1"/>
      <c r="F409" s="68"/>
      <c r="G409" s="1"/>
      <c r="H409" s="12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21"/>
      <c r="B410" s="121"/>
      <c r="C410" s="122"/>
      <c r="D410" s="1"/>
      <c r="E410" s="1"/>
      <c r="F410" s="68"/>
      <c r="G410" s="1"/>
      <c r="H410" s="12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21"/>
      <c r="B411" s="121"/>
      <c r="C411" s="122"/>
      <c r="D411" s="1"/>
      <c r="E411" s="1"/>
      <c r="F411" s="68"/>
      <c r="G411" s="1"/>
      <c r="H411" s="12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21"/>
      <c r="B412" s="121"/>
      <c r="C412" s="122"/>
      <c r="D412" s="1"/>
      <c r="E412" s="1"/>
      <c r="F412" s="68"/>
      <c r="G412" s="1"/>
      <c r="H412" s="12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21"/>
      <c r="B413" s="121"/>
      <c r="C413" s="122"/>
      <c r="D413" s="1"/>
      <c r="E413" s="1"/>
      <c r="F413" s="68"/>
      <c r="G413" s="1"/>
      <c r="H413" s="12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21"/>
      <c r="B414" s="121"/>
      <c r="C414" s="122"/>
      <c r="D414" s="1"/>
      <c r="E414" s="1"/>
      <c r="F414" s="68"/>
      <c r="G414" s="1"/>
      <c r="H414" s="12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21"/>
      <c r="B415" s="121"/>
      <c r="C415" s="122"/>
      <c r="D415" s="1"/>
      <c r="E415" s="1"/>
      <c r="F415" s="68"/>
      <c r="G415" s="1"/>
      <c r="H415" s="12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21"/>
      <c r="B416" s="121"/>
      <c r="C416" s="122"/>
      <c r="D416" s="1"/>
      <c r="E416" s="1"/>
      <c r="F416" s="68"/>
      <c r="G416" s="1"/>
      <c r="H416" s="12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21"/>
      <c r="B417" s="121"/>
      <c r="C417" s="122"/>
      <c r="D417" s="1"/>
      <c r="E417" s="1"/>
      <c r="F417" s="68"/>
      <c r="G417" s="1"/>
      <c r="H417" s="12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21"/>
      <c r="B418" s="121"/>
      <c r="C418" s="122"/>
      <c r="D418" s="1"/>
      <c r="E418" s="1"/>
      <c r="F418" s="68"/>
      <c r="G418" s="1"/>
      <c r="H418" s="12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21"/>
      <c r="B419" s="121"/>
      <c r="C419" s="122"/>
      <c r="D419" s="1"/>
      <c r="E419" s="1"/>
      <c r="F419" s="68"/>
      <c r="G419" s="1"/>
      <c r="H419" s="12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21"/>
      <c r="B420" s="121"/>
      <c r="C420" s="122"/>
      <c r="D420" s="1"/>
      <c r="E420" s="1"/>
      <c r="F420" s="68"/>
      <c r="G420" s="1"/>
      <c r="H420" s="12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21"/>
      <c r="B421" s="121"/>
      <c r="C421" s="122"/>
      <c r="D421" s="1"/>
      <c r="E421" s="1"/>
      <c r="F421" s="68"/>
      <c r="G421" s="1"/>
      <c r="H421" s="12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21"/>
      <c r="B422" s="121"/>
      <c r="C422" s="122"/>
      <c r="D422" s="1"/>
      <c r="E422" s="1"/>
      <c r="F422" s="68"/>
      <c r="G422" s="1"/>
      <c r="H422" s="12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21"/>
      <c r="B423" s="121"/>
      <c r="C423" s="122"/>
      <c r="D423" s="1"/>
      <c r="E423" s="1"/>
      <c r="F423" s="68"/>
      <c r="G423" s="1"/>
      <c r="H423" s="12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21"/>
      <c r="B424" s="121"/>
      <c r="C424" s="122"/>
      <c r="D424" s="1"/>
      <c r="E424" s="1"/>
      <c r="F424" s="68"/>
      <c r="G424" s="1"/>
      <c r="H424" s="12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21"/>
      <c r="B425" s="121"/>
      <c r="C425" s="122"/>
      <c r="D425" s="1"/>
      <c r="E425" s="1"/>
      <c r="F425" s="68"/>
      <c r="G425" s="1"/>
      <c r="H425" s="12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21"/>
      <c r="B426" s="121"/>
      <c r="C426" s="122"/>
      <c r="D426" s="1"/>
      <c r="E426" s="1"/>
      <c r="F426" s="68"/>
      <c r="G426" s="1"/>
      <c r="H426" s="12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21"/>
      <c r="B427" s="121"/>
      <c r="C427" s="122"/>
      <c r="D427" s="1"/>
      <c r="E427" s="1"/>
      <c r="F427" s="68"/>
      <c r="G427" s="1"/>
      <c r="H427" s="12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21"/>
      <c r="B428" s="121"/>
      <c r="C428" s="122"/>
      <c r="D428" s="1"/>
      <c r="E428" s="1"/>
      <c r="F428" s="68"/>
      <c r="G428" s="1"/>
      <c r="H428" s="12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21"/>
      <c r="B429" s="121"/>
      <c r="C429" s="122"/>
      <c r="D429" s="1"/>
      <c r="E429" s="1"/>
      <c r="F429" s="68"/>
      <c r="G429" s="1"/>
      <c r="H429" s="12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21"/>
      <c r="B430" s="121"/>
      <c r="C430" s="122"/>
      <c r="D430" s="1"/>
      <c r="E430" s="1"/>
      <c r="F430" s="68"/>
      <c r="G430" s="1"/>
      <c r="H430" s="12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21"/>
      <c r="B431" s="121"/>
      <c r="C431" s="122"/>
      <c r="D431" s="1"/>
      <c r="E431" s="1"/>
      <c r="F431" s="68"/>
      <c r="G431" s="1"/>
      <c r="H431" s="12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21"/>
      <c r="B432" s="121"/>
      <c r="C432" s="122"/>
      <c r="D432" s="1"/>
      <c r="E432" s="1"/>
      <c r="F432" s="68"/>
      <c r="G432" s="1"/>
      <c r="H432" s="12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21"/>
      <c r="B433" s="121"/>
      <c r="C433" s="122"/>
      <c r="D433" s="1"/>
      <c r="E433" s="1"/>
      <c r="F433" s="68"/>
      <c r="G433" s="1"/>
      <c r="H433" s="12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21"/>
      <c r="B434" s="121"/>
      <c r="C434" s="122"/>
      <c r="D434" s="1"/>
      <c r="E434" s="1"/>
      <c r="F434" s="68"/>
      <c r="G434" s="1"/>
      <c r="H434" s="12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21"/>
      <c r="B435" s="121"/>
      <c r="C435" s="122"/>
      <c r="D435" s="1"/>
      <c r="E435" s="1"/>
      <c r="F435" s="68"/>
      <c r="G435" s="1"/>
      <c r="H435" s="12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21"/>
      <c r="B436" s="121"/>
      <c r="C436" s="122"/>
      <c r="D436" s="1"/>
      <c r="E436" s="1"/>
      <c r="F436" s="68"/>
      <c r="G436" s="1"/>
      <c r="H436" s="12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21"/>
      <c r="B437" s="121"/>
      <c r="C437" s="122"/>
      <c r="D437" s="1"/>
      <c r="E437" s="1"/>
      <c r="F437" s="68"/>
      <c r="G437" s="1"/>
      <c r="H437" s="12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21"/>
      <c r="B438" s="121"/>
      <c r="C438" s="122"/>
      <c r="D438" s="1"/>
      <c r="E438" s="1"/>
      <c r="F438" s="68"/>
      <c r="G438" s="1"/>
      <c r="H438" s="12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21"/>
      <c r="B439" s="121"/>
      <c r="C439" s="122"/>
      <c r="D439" s="1"/>
      <c r="E439" s="1"/>
      <c r="F439" s="68"/>
      <c r="G439" s="1"/>
      <c r="H439" s="12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21"/>
      <c r="B440" s="121"/>
      <c r="C440" s="122"/>
      <c r="D440" s="1"/>
      <c r="E440" s="1"/>
      <c r="F440" s="68"/>
      <c r="G440" s="1"/>
      <c r="H440" s="12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21"/>
      <c r="B441" s="121"/>
      <c r="C441" s="122"/>
      <c r="D441" s="1"/>
      <c r="E441" s="1"/>
      <c r="F441" s="68"/>
      <c r="G441" s="1"/>
      <c r="H441" s="12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21"/>
      <c r="B442" s="121"/>
      <c r="C442" s="122"/>
      <c r="D442" s="1"/>
      <c r="E442" s="1"/>
      <c r="F442" s="68"/>
      <c r="G442" s="1"/>
      <c r="H442" s="12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21"/>
      <c r="B443" s="121"/>
      <c r="C443" s="122"/>
      <c r="D443" s="1"/>
      <c r="E443" s="1"/>
      <c r="F443" s="68"/>
      <c r="G443" s="1"/>
      <c r="H443" s="12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21"/>
      <c r="B444" s="121"/>
      <c r="C444" s="122"/>
      <c r="D444" s="1"/>
      <c r="E444" s="1"/>
      <c r="F444" s="68"/>
      <c r="G444" s="1"/>
      <c r="H444" s="12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21"/>
      <c r="B445" s="121"/>
      <c r="C445" s="122"/>
      <c r="D445" s="1"/>
      <c r="E445" s="1"/>
      <c r="F445" s="68"/>
      <c r="G445" s="1"/>
      <c r="H445" s="12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21"/>
      <c r="B446" s="121"/>
      <c r="C446" s="122"/>
      <c r="D446" s="1"/>
      <c r="E446" s="1"/>
      <c r="F446" s="68"/>
      <c r="G446" s="1"/>
      <c r="H446" s="12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21"/>
      <c r="B447" s="121"/>
      <c r="C447" s="122"/>
      <c r="D447" s="1"/>
      <c r="E447" s="1"/>
      <c r="F447" s="68"/>
      <c r="G447" s="1"/>
      <c r="H447" s="12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21"/>
      <c r="B448" s="121"/>
      <c r="C448" s="122"/>
      <c r="D448" s="1"/>
      <c r="E448" s="1"/>
      <c r="F448" s="68"/>
      <c r="G448" s="1"/>
      <c r="H448" s="12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21"/>
      <c r="B449" s="121"/>
      <c r="C449" s="122"/>
      <c r="D449" s="1"/>
      <c r="E449" s="1"/>
      <c r="F449" s="68"/>
      <c r="G449" s="1"/>
      <c r="H449" s="12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21"/>
      <c r="B450" s="121"/>
      <c r="C450" s="122"/>
      <c r="D450" s="1"/>
      <c r="E450" s="1"/>
      <c r="F450" s="68"/>
      <c r="G450" s="1"/>
      <c r="H450" s="12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21"/>
      <c r="B451" s="121"/>
      <c r="C451" s="122"/>
      <c r="D451" s="1"/>
      <c r="E451" s="1"/>
      <c r="F451" s="68"/>
      <c r="G451" s="1"/>
      <c r="H451" s="12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21"/>
      <c r="B452" s="121"/>
      <c r="C452" s="122"/>
      <c r="D452" s="1"/>
      <c r="E452" s="1"/>
      <c r="F452" s="68"/>
      <c r="G452" s="1"/>
      <c r="H452" s="12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21"/>
      <c r="B453" s="121"/>
      <c r="C453" s="122"/>
      <c r="D453" s="1"/>
      <c r="E453" s="1"/>
      <c r="F453" s="68"/>
      <c r="G453" s="1"/>
      <c r="H453" s="12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21"/>
      <c r="B980" s="121"/>
      <c r="C980" s="122"/>
      <c r="D980" s="1"/>
      <c r="E980" s="1"/>
      <c r="F980" s="68"/>
      <c r="G980" s="1"/>
      <c r="H980" s="12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21"/>
      <c r="B981" s="121"/>
      <c r="C981" s="122"/>
      <c r="D981" s="1"/>
      <c r="E981" s="1"/>
      <c r="F981" s="68"/>
      <c r="G981" s="1"/>
      <c r="H981" s="12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21"/>
      <c r="B982" s="121"/>
      <c r="C982" s="122"/>
      <c r="D982" s="1"/>
      <c r="E982" s="1"/>
      <c r="F982" s="68"/>
      <c r="G982" s="1"/>
      <c r="H982" s="12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21"/>
      <c r="B983" s="121"/>
      <c r="C983" s="122"/>
      <c r="D983" s="1"/>
      <c r="E983" s="1"/>
      <c r="F983" s="68"/>
      <c r="G983" s="1"/>
      <c r="H983" s="12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21"/>
      <c r="B984" s="121"/>
      <c r="C984" s="122"/>
      <c r="D984" s="1"/>
      <c r="E984" s="1"/>
      <c r="F984" s="68"/>
      <c r="G984" s="1"/>
      <c r="H984" s="12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21"/>
      <c r="B985" s="121"/>
      <c r="C985" s="122"/>
      <c r="D985" s="1"/>
      <c r="E985" s="1"/>
      <c r="F985" s="68"/>
      <c r="G985" s="1"/>
      <c r="H985" s="12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21"/>
      <c r="B986" s="121"/>
      <c r="C986" s="122"/>
      <c r="D986" s="1"/>
      <c r="E986" s="1"/>
      <c r="F986" s="68"/>
      <c r="G986" s="1"/>
      <c r="H986" s="12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21"/>
      <c r="B987" s="121"/>
      <c r="C987" s="122"/>
      <c r="D987" s="1"/>
      <c r="E987" s="1"/>
      <c r="F987" s="68"/>
      <c r="G987" s="1"/>
      <c r="H987" s="12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21"/>
      <c r="B988" s="121"/>
      <c r="C988" s="122"/>
      <c r="D988" s="1"/>
      <c r="E988" s="1"/>
      <c r="F988" s="68"/>
      <c r="G988" s="1"/>
      <c r="H988" s="12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21"/>
      <c r="B989" s="121"/>
      <c r="C989" s="122"/>
      <c r="D989" s="1"/>
      <c r="E989" s="1"/>
      <c r="F989" s="68"/>
      <c r="G989" s="1"/>
      <c r="H989" s="12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21"/>
      <c r="B990" s="121"/>
      <c r="C990" s="122"/>
      <c r="D990" s="1"/>
      <c r="E990" s="1"/>
      <c r="F990" s="68"/>
      <c r="G990" s="1"/>
      <c r="H990" s="12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21"/>
      <c r="B991" s="121"/>
      <c r="C991" s="122"/>
      <c r="D991" s="1"/>
      <c r="E991" s="1"/>
      <c r="F991" s="68"/>
      <c r="G991" s="1"/>
      <c r="H991" s="12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21"/>
      <c r="B992" s="121"/>
      <c r="C992" s="122"/>
      <c r="D992" s="1"/>
      <c r="E992" s="1"/>
      <c r="F992" s="68"/>
      <c r="G992" s="1"/>
      <c r="H992" s="12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21"/>
      <c r="B993" s="121"/>
      <c r="C993" s="122"/>
      <c r="D993" s="1"/>
      <c r="E993" s="1"/>
      <c r="F993" s="68"/>
      <c r="G993" s="1"/>
      <c r="H993" s="12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21"/>
      <c r="B994" s="121"/>
      <c r="C994" s="122"/>
      <c r="D994" s="1"/>
      <c r="E994" s="1"/>
      <c r="F994" s="68"/>
      <c r="G994" s="1"/>
      <c r="H994" s="12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21"/>
      <c r="B995" s="121"/>
      <c r="C995" s="122"/>
      <c r="D995" s="1"/>
      <c r="E995" s="1"/>
      <c r="F995" s="68"/>
      <c r="G995" s="1"/>
      <c r="H995" s="12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21"/>
      <c r="B996" s="121"/>
      <c r="C996" s="122"/>
      <c r="D996" s="1"/>
      <c r="E996" s="1"/>
      <c r="F996" s="68"/>
      <c r="G996" s="1"/>
      <c r="H996" s="12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21"/>
      <c r="B997" s="121"/>
      <c r="C997" s="122"/>
      <c r="D997" s="1"/>
      <c r="E997" s="1"/>
      <c r="F997" s="68"/>
      <c r="G997" s="1"/>
      <c r="H997" s="12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21"/>
      <c r="B998" s="121"/>
      <c r="C998" s="122"/>
      <c r="D998" s="1"/>
      <c r="E998" s="1"/>
      <c r="F998" s="68"/>
      <c r="G998" s="1"/>
      <c r="H998" s="12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21"/>
      <c r="B999" s="121"/>
      <c r="C999" s="122"/>
      <c r="D999" s="1"/>
      <c r="E999" s="1"/>
      <c r="F999" s="68"/>
      <c r="G999" s="1"/>
      <c r="H999" s="12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2">
    <mergeCell ref="A160:H160"/>
    <mergeCell ref="A196:H196"/>
    <mergeCell ref="A246:H246"/>
    <mergeCell ref="A254:H254"/>
    <mergeCell ref="F4:H4"/>
    <mergeCell ref="E19:H19"/>
    <mergeCell ref="A21:C21"/>
    <mergeCell ref="A23:H23"/>
    <mergeCell ref="A100:H100"/>
    <mergeCell ref="A109:H109"/>
    <mergeCell ref="A116:H116"/>
    <mergeCell ref="A4:E4"/>
    <mergeCell ref="A120:H120"/>
    <mergeCell ref="A123:H123"/>
    <mergeCell ref="A127:H127"/>
    <mergeCell ref="A133:H133"/>
    <mergeCell ref="A1:E1"/>
    <mergeCell ref="F1:H1"/>
    <mergeCell ref="A2:E2"/>
    <mergeCell ref="F2:H2"/>
    <mergeCell ref="A3:E3"/>
    <mergeCell ref="F3:H3"/>
  </mergeCells>
  <printOptions horizontalCentered="1"/>
  <pageMargins left="0.17" right="0.16" top="0.17" bottom="0.4" header="0" footer="0"/>
  <pageSetup orientation="portrait"/>
  <headerFooter>
    <oddFooter>&amp;LItalicized bold price: reduction&amp;CBold price: increase&amp;RBold item: NEW in June 2023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topLeftCell="A10" workbookViewId="0">
      <selection sqref="A1:E1"/>
    </sheetView>
  </sheetViews>
  <sheetFormatPr defaultColWidth="14.42578125" defaultRowHeight="15" customHeight="1" x14ac:dyDescent="0.25"/>
  <cols>
    <col min="1" max="1" width="12" customWidth="1"/>
    <col min="2" max="2" width="7.42578125" customWidth="1"/>
    <col min="3" max="3" width="1.7109375" customWidth="1"/>
    <col min="4" max="4" width="82.42578125" customWidth="1"/>
    <col min="5" max="5" width="11.28515625" customWidth="1"/>
    <col min="6" max="6" width="9.140625" customWidth="1"/>
    <col min="7" max="7" width="5.7109375" customWidth="1"/>
    <col min="8" max="8" width="9.7109375" customWidth="1"/>
    <col min="9" max="9" width="6.140625" customWidth="1"/>
    <col min="10" max="10" width="4.7109375" customWidth="1"/>
    <col min="11" max="13" width="3.42578125" customWidth="1"/>
    <col min="14" max="14" width="12.140625" customWidth="1"/>
    <col min="15" max="17" width="3.42578125" customWidth="1"/>
    <col min="18" max="18" width="4.140625" customWidth="1"/>
    <col min="19" max="19" width="3.42578125" customWidth="1"/>
    <col min="20" max="20" width="6.7109375" customWidth="1"/>
    <col min="21" max="21" width="3.42578125" customWidth="1"/>
    <col min="22" max="22" width="7.7109375" customWidth="1"/>
    <col min="23" max="23" width="7.85546875" customWidth="1"/>
    <col min="24" max="26" width="3.42578125" customWidth="1"/>
  </cols>
  <sheetData>
    <row r="1" spans="1:26" ht="15" customHeight="1" x14ac:dyDescent="0.25">
      <c r="A1" s="472" t="s">
        <v>0</v>
      </c>
      <c r="B1" s="473"/>
      <c r="C1" s="473"/>
      <c r="D1" s="473"/>
      <c r="E1" s="473"/>
      <c r="F1" s="474" t="s">
        <v>976</v>
      </c>
      <c r="G1" s="473"/>
      <c r="H1" s="473"/>
      <c r="I1" s="49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463" t="s">
        <v>2</v>
      </c>
      <c r="B2" s="464"/>
      <c r="C2" s="464"/>
      <c r="D2" s="464"/>
      <c r="E2" s="464"/>
      <c r="F2" s="476" t="s">
        <v>977</v>
      </c>
      <c r="G2" s="464"/>
      <c r="H2" s="464"/>
      <c r="I2" s="49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463" t="s">
        <v>4</v>
      </c>
      <c r="B3" s="464"/>
      <c r="C3" s="464"/>
      <c r="D3" s="464"/>
      <c r="E3" s="464"/>
      <c r="F3" s="465" t="s">
        <v>978</v>
      </c>
      <c r="G3" s="464"/>
      <c r="H3" s="464"/>
      <c r="I3" s="49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463" t="s">
        <v>6</v>
      </c>
      <c r="B4" s="464"/>
      <c r="C4" s="464"/>
      <c r="D4" s="464"/>
      <c r="E4" s="464"/>
      <c r="F4" s="465" t="s">
        <v>979</v>
      </c>
      <c r="G4" s="464"/>
      <c r="H4" s="464"/>
      <c r="I4" s="49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2"/>
      <c r="B5" s="3"/>
      <c r="C5" s="4"/>
      <c r="D5" s="4"/>
      <c r="E5" s="4"/>
      <c r="F5" s="5"/>
      <c r="G5" s="5"/>
      <c r="H5" s="133"/>
      <c r="I5" s="13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7" t="s">
        <v>980</v>
      </c>
      <c r="B6" s="9"/>
      <c r="C6" s="135"/>
      <c r="D6" s="10"/>
      <c r="E6" s="11" t="s">
        <v>981</v>
      </c>
      <c r="F6" s="12"/>
      <c r="G6" s="12"/>
      <c r="H6" s="12"/>
      <c r="I6" s="13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4" t="s">
        <v>10</v>
      </c>
      <c r="B7" s="16"/>
      <c r="C7" s="137"/>
      <c r="D7" s="17"/>
      <c r="E7" s="15" t="s">
        <v>11</v>
      </c>
      <c r="F7" s="16"/>
      <c r="G7" s="16"/>
      <c r="H7" s="16"/>
      <c r="I7" s="13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9"/>
      <c r="B8" s="21"/>
      <c r="C8" s="139"/>
      <c r="D8" s="22"/>
      <c r="E8" s="20"/>
      <c r="F8" s="20"/>
      <c r="G8" s="21"/>
      <c r="H8" s="21"/>
      <c r="I8" s="14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4" t="s">
        <v>12</v>
      </c>
      <c r="B9" s="16"/>
      <c r="C9" s="137"/>
      <c r="D9" s="17"/>
      <c r="E9" s="15" t="s">
        <v>13</v>
      </c>
      <c r="F9" s="24"/>
      <c r="G9" s="24"/>
      <c r="H9" s="24"/>
      <c r="I9" s="14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4"/>
      <c r="B10" s="16"/>
      <c r="C10" s="137"/>
      <c r="D10" s="26"/>
      <c r="E10" s="27"/>
      <c r="F10" s="24"/>
      <c r="G10" s="24"/>
      <c r="H10" s="24"/>
      <c r="I10" s="14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 t="s">
        <v>14</v>
      </c>
      <c r="B11" s="16"/>
      <c r="C11" s="137"/>
      <c r="D11" s="17"/>
      <c r="E11" s="28"/>
      <c r="F11" s="16"/>
      <c r="G11" s="16"/>
      <c r="H11" s="16"/>
      <c r="I11" s="13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/>
      <c r="B12" s="16"/>
      <c r="C12" s="137"/>
      <c r="D12" s="17"/>
      <c r="E12" s="28"/>
      <c r="F12" s="28"/>
      <c r="G12" s="16"/>
      <c r="H12" s="16"/>
      <c r="I12" s="1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9"/>
      <c r="B13" s="21"/>
      <c r="C13" s="139"/>
      <c r="D13" s="22"/>
      <c r="E13" s="21"/>
      <c r="F13" s="21"/>
      <c r="G13" s="21"/>
      <c r="H13" s="21"/>
      <c r="I13" s="14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29" t="s">
        <v>15</v>
      </c>
      <c r="B14" s="31"/>
      <c r="C14" s="142"/>
      <c r="D14" s="32" t="s">
        <v>16</v>
      </c>
      <c r="E14" s="33" t="s">
        <v>17</v>
      </c>
      <c r="F14" s="34"/>
      <c r="G14" s="34"/>
      <c r="H14" s="493" t="s">
        <v>18</v>
      </c>
      <c r="I14" s="49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36"/>
      <c r="B15" s="37"/>
      <c r="C15" s="143"/>
      <c r="D15" s="38"/>
      <c r="E15" s="39"/>
      <c r="F15" s="39"/>
      <c r="G15" s="39"/>
      <c r="H15" s="39"/>
      <c r="I15" s="4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 t="s">
        <v>19</v>
      </c>
      <c r="B16" s="41"/>
      <c r="C16" s="47"/>
      <c r="D16" s="42" t="s">
        <v>20</v>
      </c>
      <c r="E16" s="20" t="s">
        <v>21</v>
      </c>
      <c r="F16" s="20"/>
      <c r="G16" s="43"/>
      <c r="H16" s="20" t="s">
        <v>22</v>
      </c>
      <c r="I16" s="4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/>
      <c r="B17" s="20"/>
      <c r="C17" s="43"/>
      <c r="D17" s="46"/>
      <c r="E17" s="15" t="s">
        <v>23</v>
      </c>
      <c r="F17" s="15"/>
      <c r="G17" s="47"/>
      <c r="H17" s="494" t="s">
        <v>24</v>
      </c>
      <c r="I17" s="49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49" t="s">
        <v>25</v>
      </c>
      <c r="B18" s="15"/>
      <c r="C18" s="50"/>
      <c r="D18" s="42" t="s">
        <v>26</v>
      </c>
      <c r="E18" s="15"/>
      <c r="F18" s="15"/>
      <c r="G18" s="50"/>
      <c r="H18" s="15" t="s">
        <v>27</v>
      </c>
      <c r="I18" s="13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5">
      <c r="A19" s="19"/>
      <c r="B19" s="20"/>
      <c r="C19" s="43"/>
      <c r="D19" s="39"/>
      <c r="E19" s="467" t="s">
        <v>28</v>
      </c>
      <c r="F19" s="468"/>
      <c r="G19" s="468"/>
      <c r="H19" s="468"/>
      <c r="I19" s="49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 t="s">
        <v>29</v>
      </c>
      <c r="B20" s="15"/>
      <c r="C20" s="50"/>
      <c r="D20" s="52" t="s">
        <v>30</v>
      </c>
      <c r="E20" s="15" t="s">
        <v>31</v>
      </c>
      <c r="F20" s="15"/>
      <c r="G20" s="15"/>
      <c r="H20" s="15" t="s">
        <v>32</v>
      </c>
      <c r="I20" s="144" t="s">
        <v>33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470">
        <f>SUM(I24:I961)</f>
        <v>0</v>
      </c>
      <c r="B21" s="471"/>
      <c r="C21" s="38"/>
      <c r="D21" s="22"/>
      <c r="E21" s="53"/>
      <c r="F21" s="53"/>
      <c r="G21" s="53"/>
      <c r="H21" s="53"/>
      <c r="I21" s="145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46"/>
      <c r="B22" s="54" t="s">
        <v>34</v>
      </c>
      <c r="C22" s="147" t="s">
        <v>982</v>
      </c>
      <c r="D22" s="56" t="s">
        <v>36</v>
      </c>
      <c r="E22" s="57" t="s">
        <v>37</v>
      </c>
      <c r="F22" s="58" t="s">
        <v>38</v>
      </c>
      <c r="G22" s="54" t="s">
        <v>39</v>
      </c>
      <c r="H22" s="59" t="s">
        <v>40</v>
      </c>
      <c r="I22" s="148" t="s">
        <v>41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5">
      <c r="A23" s="496" t="s">
        <v>42</v>
      </c>
      <c r="B23" s="468"/>
      <c r="C23" s="468"/>
      <c r="D23" s="468"/>
      <c r="E23" s="468"/>
      <c r="F23" s="468"/>
      <c r="G23" s="468"/>
      <c r="H23" s="468"/>
      <c r="I23" s="49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49">
        <v>43</v>
      </c>
      <c r="B24" s="150">
        <v>10830</v>
      </c>
      <c r="C24" s="151"/>
      <c r="D24" s="152" t="s">
        <v>43</v>
      </c>
      <c r="E24" s="153">
        <v>771877108303</v>
      </c>
      <c r="F24" s="154">
        <v>5.5</v>
      </c>
      <c r="G24" s="155">
        <v>2</v>
      </c>
      <c r="H24" s="156">
        <f t="shared" ref="H24:H278" si="0">F24*G24</f>
        <v>11</v>
      </c>
      <c r="I24" s="157">
        <f t="shared" ref="I24:I278" si="1">C24*F24</f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49">
        <v>43</v>
      </c>
      <c r="B25" s="150">
        <v>10850</v>
      </c>
      <c r="C25" s="151"/>
      <c r="D25" s="152" t="s">
        <v>44</v>
      </c>
      <c r="E25" s="153">
        <v>771877108501</v>
      </c>
      <c r="F25" s="154">
        <v>5.5</v>
      </c>
      <c r="G25" s="155">
        <v>2</v>
      </c>
      <c r="H25" s="156">
        <f t="shared" si="0"/>
        <v>11</v>
      </c>
      <c r="I25" s="15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49">
        <v>43</v>
      </c>
      <c r="B26" s="150">
        <v>10910</v>
      </c>
      <c r="C26" s="151"/>
      <c r="D26" s="152" t="s">
        <v>45</v>
      </c>
      <c r="E26" s="153">
        <v>771877109102</v>
      </c>
      <c r="F26" s="154">
        <v>5.5</v>
      </c>
      <c r="G26" s="155">
        <v>2</v>
      </c>
      <c r="H26" s="156">
        <f t="shared" si="0"/>
        <v>11</v>
      </c>
      <c r="I26" s="15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49">
        <v>43</v>
      </c>
      <c r="B27" s="150">
        <v>10980</v>
      </c>
      <c r="C27" s="151"/>
      <c r="D27" s="152" t="s">
        <v>46</v>
      </c>
      <c r="E27" s="153">
        <v>771877109805</v>
      </c>
      <c r="F27" s="154">
        <v>5.5</v>
      </c>
      <c r="G27" s="155">
        <v>2</v>
      </c>
      <c r="H27" s="156">
        <f t="shared" si="0"/>
        <v>11</v>
      </c>
      <c r="I27" s="15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49">
        <v>50</v>
      </c>
      <c r="B28" s="158">
        <v>11100</v>
      </c>
      <c r="C28" s="159"/>
      <c r="D28" s="160" t="s">
        <v>47</v>
      </c>
      <c r="E28" s="161">
        <v>771877111006</v>
      </c>
      <c r="F28" s="154">
        <v>6</v>
      </c>
      <c r="G28" s="162">
        <v>2</v>
      </c>
      <c r="H28" s="163">
        <f t="shared" si="0"/>
        <v>12</v>
      </c>
      <c r="I28" s="157">
        <f t="shared" si="1"/>
        <v>0</v>
      </c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2.75" customHeight="1" x14ac:dyDescent="0.25">
      <c r="A29" s="149" t="s">
        <v>983</v>
      </c>
      <c r="B29" s="150">
        <v>11160</v>
      </c>
      <c r="C29" s="151"/>
      <c r="D29" s="152" t="s">
        <v>48</v>
      </c>
      <c r="E29" s="153">
        <v>771877111600</v>
      </c>
      <c r="F29" s="164">
        <v>4</v>
      </c>
      <c r="G29" s="155">
        <v>2</v>
      </c>
      <c r="H29" s="156">
        <f t="shared" si="0"/>
        <v>8</v>
      </c>
      <c r="I29" s="15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49" t="s">
        <v>984</v>
      </c>
      <c r="B30" s="150">
        <v>11170</v>
      </c>
      <c r="C30" s="151"/>
      <c r="D30" s="152" t="s">
        <v>49</v>
      </c>
      <c r="E30" s="153">
        <v>771877111709</v>
      </c>
      <c r="F30" s="164">
        <v>4</v>
      </c>
      <c r="G30" s="155">
        <v>2</v>
      </c>
      <c r="H30" s="156">
        <f t="shared" si="0"/>
        <v>8</v>
      </c>
      <c r="I30" s="15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49" t="s">
        <v>985</v>
      </c>
      <c r="B31" s="150">
        <v>11190</v>
      </c>
      <c r="C31" s="151"/>
      <c r="D31" s="152" t="s">
        <v>50</v>
      </c>
      <c r="E31" s="153">
        <v>771877111907</v>
      </c>
      <c r="F31" s="164">
        <v>4</v>
      </c>
      <c r="G31" s="155">
        <v>2</v>
      </c>
      <c r="H31" s="156">
        <f t="shared" si="0"/>
        <v>8</v>
      </c>
      <c r="I31" s="157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49">
        <v>77</v>
      </c>
      <c r="B32" s="150">
        <v>11550</v>
      </c>
      <c r="C32" s="151"/>
      <c r="D32" s="152" t="s">
        <v>51</v>
      </c>
      <c r="E32" s="153">
        <v>771877115509</v>
      </c>
      <c r="F32" s="154">
        <v>4.5</v>
      </c>
      <c r="G32" s="155">
        <v>2</v>
      </c>
      <c r="H32" s="156">
        <f t="shared" si="0"/>
        <v>9</v>
      </c>
      <c r="I32" s="157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49">
        <v>77</v>
      </c>
      <c r="B33" s="150">
        <v>11560</v>
      </c>
      <c r="C33" s="151"/>
      <c r="D33" s="152" t="s">
        <v>52</v>
      </c>
      <c r="E33" s="153">
        <v>771877115608</v>
      </c>
      <c r="F33" s="154">
        <v>4.5</v>
      </c>
      <c r="G33" s="155">
        <v>2</v>
      </c>
      <c r="H33" s="156">
        <f t="shared" si="0"/>
        <v>9</v>
      </c>
      <c r="I33" s="157">
        <f t="shared" si="1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49">
        <v>43</v>
      </c>
      <c r="B34" s="150">
        <v>11620</v>
      </c>
      <c r="C34" s="151"/>
      <c r="D34" s="152" t="s">
        <v>53</v>
      </c>
      <c r="E34" s="153">
        <v>771877116209</v>
      </c>
      <c r="F34" s="154">
        <v>5</v>
      </c>
      <c r="G34" s="155">
        <v>2</v>
      </c>
      <c r="H34" s="156">
        <f t="shared" si="0"/>
        <v>10</v>
      </c>
      <c r="I34" s="157">
        <f t="shared" si="1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49">
        <v>43</v>
      </c>
      <c r="B35" s="150">
        <v>11810</v>
      </c>
      <c r="C35" s="151"/>
      <c r="D35" s="152" t="s">
        <v>54</v>
      </c>
      <c r="E35" s="153">
        <v>771877118104</v>
      </c>
      <c r="F35" s="154">
        <v>7.5</v>
      </c>
      <c r="G35" s="155">
        <v>2</v>
      </c>
      <c r="H35" s="156">
        <f t="shared" si="0"/>
        <v>15</v>
      </c>
      <c r="I35" s="157">
        <f t="shared" si="1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49">
        <v>43</v>
      </c>
      <c r="B36" s="150">
        <v>11820</v>
      </c>
      <c r="C36" s="151"/>
      <c r="D36" s="152" t="s">
        <v>55</v>
      </c>
      <c r="E36" s="153">
        <v>771877118203</v>
      </c>
      <c r="F36" s="154">
        <v>7.5</v>
      </c>
      <c r="G36" s="155">
        <v>2</v>
      </c>
      <c r="H36" s="156">
        <f t="shared" si="0"/>
        <v>15</v>
      </c>
      <c r="I36" s="157">
        <f t="shared" si="1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49">
        <v>43</v>
      </c>
      <c r="B37" s="150">
        <v>11830</v>
      </c>
      <c r="C37" s="151"/>
      <c r="D37" s="152" t="s">
        <v>56</v>
      </c>
      <c r="E37" s="153">
        <v>771877118302</v>
      </c>
      <c r="F37" s="154">
        <v>7.5</v>
      </c>
      <c r="G37" s="155">
        <v>2</v>
      </c>
      <c r="H37" s="156">
        <f t="shared" si="0"/>
        <v>15</v>
      </c>
      <c r="I37" s="157">
        <f t="shared" si="1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49">
        <v>75</v>
      </c>
      <c r="B38" s="150">
        <v>12200</v>
      </c>
      <c r="C38" s="151"/>
      <c r="D38" s="152" t="s">
        <v>57</v>
      </c>
      <c r="E38" s="153">
        <v>771877122002</v>
      </c>
      <c r="F38" s="154">
        <v>5.5</v>
      </c>
      <c r="G38" s="155">
        <v>2</v>
      </c>
      <c r="H38" s="156">
        <f t="shared" si="0"/>
        <v>11</v>
      </c>
      <c r="I38" s="157">
        <f t="shared" si="1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49" t="s">
        <v>986</v>
      </c>
      <c r="B39" s="150">
        <v>12210</v>
      </c>
      <c r="C39" s="151"/>
      <c r="D39" s="152" t="s">
        <v>58</v>
      </c>
      <c r="E39" s="153">
        <v>771877122101</v>
      </c>
      <c r="F39" s="164">
        <v>5</v>
      </c>
      <c r="G39" s="155">
        <v>2</v>
      </c>
      <c r="H39" s="156">
        <f t="shared" si="0"/>
        <v>10</v>
      </c>
      <c r="I39" s="157">
        <f t="shared" si="1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49">
        <v>75</v>
      </c>
      <c r="B40" s="150">
        <v>12220</v>
      </c>
      <c r="C40" s="151"/>
      <c r="D40" s="152" t="s">
        <v>59</v>
      </c>
      <c r="E40" s="153">
        <v>771877122200</v>
      </c>
      <c r="F40" s="154">
        <v>6</v>
      </c>
      <c r="G40" s="155">
        <v>2</v>
      </c>
      <c r="H40" s="156">
        <f t="shared" si="0"/>
        <v>12</v>
      </c>
      <c r="I40" s="157">
        <f t="shared" si="1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49">
        <v>75</v>
      </c>
      <c r="B41" s="150">
        <v>12250</v>
      </c>
      <c r="C41" s="151"/>
      <c r="D41" s="152" t="s">
        <v>60</v>
      </c>
      <c r="E41" s="153">
        <v>771877122507</v>
      </c>
      <c r="F41" s="154">
        <v>6</v>
      </c>
      <c r="G41" s="155">
        <v>2</v>
      </c>
      <c r="H41" s="156">
        <f t="shared" si="0"/>
        <v>12</v>
      </c>
      <c r="I41" s="157">
        <f t="shared" si="1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49">
        <v>75</v>
      </c>
      <c r="B42" s="150">
        <v>12280</v>
      </c>
      <c r="C42" s="151"/>
      <c r="D42" s="152" t="s">
        <v>61</v>
      </c>
      <c r="E42" s="153">
        <v>771877122804</v>
      </c>
      <c r="F42" s="154">
        <v>16</v>
      </c>
      <c r="G42" s="155">
        <v>2</v>
      </c>
      <c r="H42" s="156">
        <f t="shared" si="0"/>
        <v>32</v>
      </c>
      <c r="I42" s="157">
        <f t="shared" si="1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49">
        <v>75</v>
      </c>
      <c r="B43" s="150">
        <v>12290</v>
      </c>
      <c r="C43" s="151"/>
      <c r="D43" s="152" t="s">
        <v>62</v>
      </c>
      <c r="E43" s="153">
        <v>771877122903</v>
      </c>
      <c r="F43" s="164">
        <v>6</v>
      </c>
      <c r="G43" s="155">
        <v>2</v>
      </c>
      <c r="H43" s="156">
        <f t="shared" si="0"/>
        <v>12</v>
      </c>
      <c r="I43" s="157">
        <f t="shared" si="1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49" t="s">
        <v>987</v>
      </c>
      <c r="B44" s="150">
        <v>12310</v>
      </c>
      <c r="C44" s="151"/>
      <c r="D44" s="152" t="s">
        <v>988</v>
      </c>
      <c r="E44" s="153">
        <v>771877123108</v>
      </c>
      <c r="F44" s="164">
        <v>7.5</v>
      </c>
      <c r="G44" s="155">
        <v>2</v>
      </c>
      <c r="H44" s="156">
        <f t="shared" si="0"/>
        <v>15</v>
      </c>
      <c r="I44" s="157">
        <f t="shared" si="1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49" t="s">
        <v>987</v>
      </c>
      <c r="B45" s="150">
        <v>12340</v>
      </c>
      <c r="C45" s="151"/>
      <c r="D45" s="152" t="s">
        <v>989</v>
      </c>
      <c r="E45" s="153">
        <v>771877123405</v>
      </c>
      <c r="F45" s="154">
        <v>11</v>
      </c>
      <c r="G45" s="155">
        <v>2</v>
      </c>
      <c r="H45" s="156">
        <f t="shared" si="0"/>
        <v>22</v>
      </c>
      <c r="I45" s="157">
        <f t="shared" si="1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49" t="s">
        <v>987</v>
      </c>
      <c r="B46" s="150">
        <v>12390</v>
      </c>
      <c r="C46" s="151"/>
      <c r="D46" s="152" t="s">
        <v>990</v>
      </c>
      <c r="E46" s="153">
        <v>771877123900</v>
      </c>
      <c r="F46" s="154">
        <v>9</v>
      </c>
      <c r="G46" s="155">
        <v>2</v>
      </c>
      <c r="H46" s="156">
        <f t="shared" si="0"/>
        <v>18</v>
      </c>
      <c r="I46" s="157">
        <f t="shared" si="1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49">
        <v>80</v>
      </c>
      <c r="B47" s="150">
        <v>12590</v>
      </c>
      <c r="C47" s="151"/>
      <c r="D47" s="152" t="s">
        <v>63</v>
      </c>
      <c r="E47" s="153">
        <v>771877125904</v>
      </c>
      <c r="F47" s="154">
        <v>7.25</v>
      </c>
      <c r="G47" s="155">
        <v>2</v>
      </c>
      <c r="H47" s="156">
        <f t="shared" si="0"/>
        <v>14.5</v>
      </c>
      <c r="I47" s="157">
        <f t="shared" si="1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49">
        <v>24</v>
      </c>
      <c r="B48" s="150">
        <v>13220</v>
      </c>
      <c r="C48" s="151"/>
      <c r="D48" s="152" t="s">
        <v>991</v>
      </c>
      <c r="E48" s="153">
        <v>771877132209</v>
      </c>
      <c r="F48" s="164">
        <v>5.5</v>
      </c>
      <c r="G48" s="155">
        <v>2</v>
      </c>
      <c r="H48" s="156">
        <f t="shared" si="0"/>
        <v>11</v>
      </c>
      <c r="I48" s="157">
        <f t="shared" si="1"/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49">
        <v>29</v>
      </c>
      <c r="B49" s="150">
        <v>13410</v>
      </c>
      <c r="C49" s="151"/>
      <c r="D49" s="152" t="s">
        <v>64</v>
      </c>
      <c r="E49" s="153">
        <v>771877134104</v>
      </c>
      <c r="F49" s="154">
        <v>7</v>
      </c>
      <c r="G49" s="155">
        <v>2</v>
      </c>
      <c r="H49" s="156">
        <f t="shared" si="0"/>
        <v>14</v>
      </c>
      <c r="I49" s="157">
        <f t="shared" si="1"/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49" t="s">
        <v>992</v>
      </c>
      <c r="B50" s="150">
        <v>13430</v>
      </c>
      <c r="C50" s="151"/>
      <c r="D50" s="152" t="s">
        <v>65</v>
      </c>
      <c r="E50" s="153">
        <v>771877134302</v>
      </c>
      <c r="F50" s="154">
        <v>7</v>
      </c>
      <c r="G50" s="155">
        <v>2</v>
      </c>
      <c r="H50" s="156">
        <f t="shared" si="0"/>
        <v>14</v>
      </c>
      <c r="I50" s="157">
        <f t="shared" si="1"/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49">
        <v>29</v>
      </c>
      <c r="B51" s="150">
        <v>13450</v>
      </c>
      <c r="C51" s="151"/>
      <c r="D51" s="152" t="s">
        <v>66</v>
      </c>
      <c r="E51" s="153">
        <v>771877134500</v>
      </c>
      <c r="F51" s="154">
        <v>9.5</v>
      </c>
      <c r="G51" s="155">
        <v>2</v>
      </c>
      <c r="H51" s="156">
        <f t="shared" si="0"/>
        <v>19</v>
      </c>
      <c r="I51" s="157">
        <f t="shared" si="1"/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49">
        <v>33</v>
      </c>
      <c r="B52" s="150">
        <v>13700</v>
      </c>
      <c r="C52" s="151"/>
      <c r="D52" s="152" t="s">
        <v>67</v>
      </c>
      <c r="E52" s="153">
        <v>771877137006</v>
      </c>
      <c r="F52" s="154">
        <v>4.75</v>
      </c>
      <c r="G52" s="155">
        <v>2</v>
      </c>
      <c r="H52" s="156">
        <f t="shared" si="0"/>
        <v>9.5</v>
      </c>
      <c r="I52" s="157">
        <f t="shared" si="1"/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49">
        <v>4</v>
      </c>
      <c r="B53" s="158">
        <v>13800</v>
      </c>
      <c r="C53" s="159"/>
      <c r="D53" s="160" t="s">
        <v>68</v>
      </c>
      <c r="E53" s="161">
        <v>771877138003</v>
      </c>
      <c r="F53" s="154">
        <v>9</v>
      </c>
      <c r="G53" s="162">
        <v>2</v>
      </c>
      <c r="H53" s="163">
        <f t="shared" si="0"/>
        <v>18</v>
      </c>
      <c r="I53" s="157">
        <f t="shared" si="1"/>
        <v>0</v>
      </c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2.75" customHeight="1" x14ac:dyDescent="0.25">
      <c r="A54" s="149" t="s">
        <v>993</v>
      </c>
      <c r="B54" s="150">
        <v>13810</v>
      </c>
      <c r="C54" s="151"/>
      <c r="D54" s="152" t="s">
        <v>69</v>
      </c>
      <c r="E54" s="153">
        <v>771877138102</v>
      </c>
      <c r="F54" s="154">
        <v>9</v>
      </c>
      <c r="G54" s="155">
        <v>2</v>
      </c>
      <c r="H54" s="156">
        <f t="shared" si="0"/>
        <v>18</v>
      </c>
      <c r="I54" s="157">
        <f t="shared" si="1"/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49" t="s">
        <v>994</v>
      </c>
      <c r="B55" s="150">
        <v>13880</v>
      </c>
      <c r="C55" s="151"/>
      <c r="D55" s="152" t="s">
        <v>70</v>
      </c>
      <c r="E55" s="153">
        <v>771877138805</v>
      </c>
      <c r="F55" s="154">
        <v>8.5</v>
      </c>
      <c r="G55" s="155">
        <v>2</v>
      </c>
      <c r="H55" s="156">
        <f t="shared" si="0"/>
        <v>17</v>
      </c>
      <c r="I55" s="157">
        <f t="shared" si="1"/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49">
        <v>80</v>
      </c>
      <c r="B56" s="150">
        <v>14100</v>
      </c>
      <c r="C56" s="151"/>
      <c r="D56" s="152" t="s">
        <v>71</v>
      </c>
      <c r="E56" s="153">
        <v>771877141003</v>
      </c>
      <c r="F56" s="154">
        <v>1.75</v>
      </c>
      <c r="G56" s="155">
        <v>6</v>
      </c>
      <c r="H56" s="156">
        <f t="shared" si="0"/>
        <v>10.5</v>
      </c>
      <c r="I56" s="157">
        <f t="shared" si="1"/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49">
        <v>80</v>
      </c>
      <c r="B57" s="150">
        <v>14110</v>
      </c>
      <c r="C57" s="151"/>
      <c r="D57" s="152" t="s">
        <v>72</v>
      </c>
      <c r="E57" s="153">
        <v>771877141102</v>
      </c>
      <c r="F57" s="164">
        <v>4</v>
      </c>
      <c r="G57" s="155">
        <v>2</v>
      </c>
      <c r="H57" s="156">
        <f t="shared" si="0"/>
        <v>8</v>
      </c>
      <c r="I57" s="157">
        <f t="shared" si="1"/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49">
        <v>81</v>
      </c>
      <c r="B58" s="150">
        <v>14200</v>
      </c>
      <c r="C58" s="151"/>
      <c r="D58" s="152" t="s">
        <v>73</v>
      </c>
      <c r="E58" s="153">
        <v>771877142000</v>
      </c>
      <c r="F58" s="164">
        <v>6</v>
      </c>
      <c r="G58" s="155">
        <v>2</v>
      </c>
      <c r="H58" s="156">
        <f t="shared" si="0"/>
        <v>12</v>
      </c>
      <c r="I58" s="157">
        <f t="shared" si="1"/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49">
        <v>21</v>
      </c>
      <c r="B59" s="150">
        <v>14220</v>
      </c>
      <c r="C59" s="151"/>
      <c r="D59" s="152" t="s">
        <v>74</v>
      </c>
      <c r="E59" s="153">
        <v>771877142208</v>
      </c>
      <c r="F59" s="154">
        <v>6</v>
      </c>
      <c r="G59" s="155">
        <v>2</v>
      </c>
      <c r="H59" s="156">
        <f t="shared" si="0"/>
        <v>12</v>
      </c>
      <c r="I59" s="157">
        <f t="shared" si="1"/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49">
        <v>79</v>
      </c>
      <c r="B60" s="150">
        <v>14315</v>
      </c>
      <c r="C60" s="151"/>
      <c r="D60" s="152" t="s">
        <v>75</v>
      </c>
      <c r="E60" s="153">
        <v>771877143151</v>
      </c>
      <c r="F60" s="154">
        <v>8.5</v>
      </c>
      <c r="G60" s="155">
        <v>2</v>
      </c>
      <c r="H60" s="156">
        <f t="shared" si="0"/>
        <v>17</v>
      </c>
      <c r="I60" s="157">
        <f t="shared" si="1"/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49">
        <v>79</v>
      </c>
      <c r="B61" s="150">
        <v>14316</v>
      </c>
      <c r="C61" s="151"/>
      <c r="D61" s="152" t="s">
        <v>76</v>
      </c>
      <c r="E61" s="153">
        <v>771877143168</v>
      </c>
      <c r="F61" s="154">
        <v>7.5</v>
      </c>
      <c r="G61" s="155">
        <v>2</v>
      </c>
      <c r="H61" s="156">
        <f t="shared" si="0"/>
        <v>15</v>
      </c>
      <c r="I61" s="157">
        <f t="shared" si="1"/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49">
        <v>79</v>
      </c>
      <c r="B62" s="150">
        <v>14320</v>
      </c>
      <c r="C62" s="151"/>
      <c r="D62" s="152" t="s">
        <v>77</v>
      </c>
      <c r="E62" s="153">
        <v>771877143205</v>
      </c>
      <c r="F62" s="154">
        <v>8.5</v>
      </c>
      <c r="G62" s="155">
        <v>2</v>
      </c>
      <c r="H62" s="156">
        <f t="shared" si="0"/>
        <v>17</v>
      </c>
      <c r="I62" s="157">
        <f t="shared" si="1"/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49">
        <v>79</v>
      </c>
      <c r="B63" s="150">
        <v>14321</v>
      </c>
      <c r="C63" s="151"/>
      <c r="D63" s="152" t="s">
        <v>78</v>
      </c>
      <c r="E63" s="153">
        <v>771877143212</v>
      </c>
      <c r="F63" s="154">
        <v>7.5</v>
      </c>
      <c r="G63" s="155">
        <v>2</v>
      </c>
      <c r="H63" s="156">
        <f t="shared" si="0"/>
        <v>15</v>
      </c>
      <c r="I63" s="157">
        <f t="shared" si="1"/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49">
        <v>79</v>
      </c>
      <c r="B64" s="150">
        <v>14325</v>
      </c>
      <c r="C64" s="151"/>
      <c r="D64" s="152" t="s">
        <v>79</v>
      </c>
      <c r="E64" s="153">
        <v>771877143250</v>
      </c>
      <c r="F64" s="154">
        <v>8.5</v>
      </c>
      <c r="G64" s="155">
        <v>2</v>
      </c>
      <c r="H64" s="156">
        <f t="shared" si="0"/>
        <v>17</v>
      </c>
      <c r="I64" s="157">
        <f t="shared" si="1"/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49">
        <v>79</v>
      </c>
      <c r="B65" s="150">
        <v>14326</v>
      </c>
      <c r="C65" s="151"/>
      <c r="D65" s="152" t="s">
        <v>80</v>
      </c>
      <c r="E65" s="153">
        <v>771877143267</v>
      </c>
      <c r="F65" s="154">
        <v>7.5</v>
      </c>
      <c r="G65" s="155">
        <v>2</v>
      </c>
      <c r="H65" s="156">
        <f t="shared" si="0"/>
        <v>15</v>
      </c>
      <c r="I65" s="157">
        <f t="shared" si="1"/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49">
        <v>79</v>
      </c>
      <c r="B66" s="150">
        <v>14330</v>
      </c>
      <c r="C66" s="151"/>
      <c r="D66" s="152" t="s">
        <v>81</v>
      </c>
      <c r="E66" s="153">
        <v>771877143304</v>
      </c>
      <c r="F66" s="154">
        <v>8.5</v>
      </c>
      <c r="G66" s="155">
        <v>2</v>
      </c>
      <c r="H66" s="156">
        <f t="shared" si="0"/>
        <v>17</v>
      </c>
      <c r="I66" s="157">
        <f t="shared" si="1"/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49">
        <v>79</v>
      </c>
      <c r="B67" s="150">
        <v>14331</v>
      </c>
      <c r="C67" s="151"/>
      <c r="D67" s="152" t="s">
        <v>82</v>
      </c>
      <c r="E67" s="153">
        <v>771877143311</v>
      </c>
      <c r="F67" s="154">
        <v>7.5</v>
      </c>
      <c r="G67" s="155">
        <v>2</v>
      </c>
      <c r="H67" s="156">
        <f t="shared" si="0"/>
        <v>15</v>
      </c>
      <c r="I67" s="157">
        <f t="shared" si="1"/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49">
        <v>78</v>
      </c>
      <c r="B68" s="150">
        <v>14340</v>
      </c>
      <c r="C68" s="151"/>
      <c r="D68" s="152" t="s">
        <v>83</v>
      </c>
      <c r="E68" s="153">
        <v>771877143403</v>
      </c>
      <c r="F68" s="154">
        <v>8.5</v>
      </c>
      <c r="G68" s="155">
        <v>2</v>
      </c>
      <c r="H68" s="156">
        <f t="shared" si="0"/>
        <v>17</v>
      </c>
      <c r="I68" s="157">
        <f t="shared" si="1"/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49">
        <v>78</v>
      </c>
      <c r="B69" s="150">
        <v>14341</v>
      </c>
      <c r="C69" s="151"/>
      <c r="D69" s="152" t="s">
        <v>84</v>
      </c>
      <c r="E69" s="153">
        <v>771877143410</v>
      </c>
      <c r="F69" s="154">
        <v>7.5</v>
      </c>
      <c r="G69" s="155">
        <v>2</v>
      </c>
      <c r="H69" s="156">
        <f t="shared" si="0"/>
        <v>15</v>
      </c>
      <c r="I69" s="157">
        <f t="shared" si="1"/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49">
        <v>78</v>
      </c>
      <c r="B70" s="150">
        <v>14345</v>
      </c>
      <c r="C70" s="151"/>
      <c r="D70" s="152" t="s">
        <v>85</v>
      </c>
      <c r="E70" s="153">
        <v>771877143458</v>
      </c>
      <c r="F70" s="154">
        <v>8.5</v>
      </c>
      <c r="G70" s="155">
        <v>2</v>
      </c>
      <c r="H70" s="156">
        <f t="shared" si="0"/>
        <v>17</v>
      </c>
      <c r="I70" s="157">
        <f t="shared" si="1"/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49">
        <v>78</v>
      </c>
      <c r="B71" s="150">
        <v>14346</v>
      </c>
      <c r="C71" s="151"/>
      <c r="D71" s="152" t="s">
        <v>86</v>
      </c>
      <c r="E71" s="153">
        <v>771877143465</v>
      </c>
      <c r="F71" s="154">
        <v>7.5</v>
      </c>
      <c r="G71" s="155">
        <v>2</v>
      </c>
      <c r="H71" s="156">
        <f t="shared" si="0"/>
        <v>15</v>
      </c>
      <c r="I71" s="157">
        <f t="shared" si="1"/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49">
        <v>79</v>
      </c>
      <c r="B72" s="150">
        <v>14380</v>
      </c>
      <c r="C72" s="151"/>
      <c r="D72" s="152" t="s">
        <v>995</v>
      </c>
      <c r="E72" s="153">
        <v>771877143809</v>
      </c>
      <c r="F72" s="154">
        <v>8.25</v>
      </c>
      <c r="G72" s="155">
        <v>2</v>
      </c>
      <c r="H72" s="156">
        <f t="shared" si="0"/>
        <v>16.5</v>
      </c>
      <c r="I72" s="157">
        <f t="shared" si="1"/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49">
        <v>79</v>
      </c>
      <c r="B73" s="150">
        <v>14381</v>
      </c>
      <c r="C73" s="151"/>
      <c r="D73" s="152" t="s">
        <v>996</v>
      </c>
      <c r="E73" s="153">
        <v>771877143816</v>
      </c>
      <c r="F73" s="154">
        <v>7</v>
      </c>
      <c r="G73" s="155">
        <v>2</v>
      </c>
      <c r="H73" s="156">
        <f t="shared" si="0"/>
        <v>14</v>
      </c>
      <c r="I73" s="157">
        <f t="shared" si="1"/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49">
        <v>79</v>
      </c>
      <c r="B74" s="150">
        <v>14385</v>
      </c>
      <c r="C74" s="151"/>
      <c r="D74" s="152" t="s">
        <v>87</v>
      </c>
      <c r="E74" s="153">
        <v>771877143854</v>
      </c>
      <c r="F74" s="154">
        <v>8.5</v>
      </c>
      <c r="G74" s="155">
        <v>2</v>
      </c>
      <c r="H74" s="156">
        <f t="shared" si="0"/>
        <v>17</v>
      </c>
      <c r="I74" s="157">
        <f t="shared" si="1"/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49">
        <v>79</v>
      </c>
      <c r="B75" s="150">
        <v>14386</v>
      </c>
      <c r="C75" s="151"/>
      <c r="D75" s="152" t="s">
        <v>88</v>
      </c>
      <c r="E75" s="153">
        <v>771877143861</v>
      </c>
      <c r="F75" s="154">
        <v>7.5</v>
      </c>
      <c r="G75" s="155">
        <v>2</v>
      </c>
      <c r="H75" s="156">
        <f t="shared" si="0"/>
        <v>15</v>
      </c>
      <c r="I75" s="157">
        <f t="shared" si="1"/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49">
        <v>77</v>
      </c>
      <c r="B76" s="150">
        <v>14400</v>
      </c>
      <c r="C76" s="151"/>
      <c r="D76" s="152" t="s">
        <v>89</v>
      </c>
      <c r="E76" s="153">
        <v>771877144004</v>
      </c>
      <c r="F76" s="154">
        <v>3.5</v>
      </c>
      <c r="G76" s="155">
        <v>4</v>
      </c>
      <c r="H76" s="156">
        <f t="shared" si="0"/>
        <v>14</v>
      </c>
      <c r="I76" s="157">
        <f t="shared" si="1"/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49">
        <v>77</v>
      </c>
      <c r="B77" s="150">
        <v>14410</v>
      </c>
      <c r="C77" s="151"/>
      <c r="D77" s="152" t="s">
        <v>90</v>
      </c>
      <c r="E77" s="153">
        <v>771877144103</v>
      </c>
      <c r="F77" s="154">
        <v>8.5</v>
      </c>
      <c r="G77" s="155">
        <v>2</v>
      </c>
      <c r="H77" s="156">
        <f t="shared" si="0"/>
        <v>17</v>
      </c>
      <c r="I77" s="157">
        <f t="shared" si="1"/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49">
        <v>77</v>
      </c>
      <c r="B78" s="150">
        <v>14420</v>
      </c>
      <c r="C78" s="151"/>
      <c r="D78" s="152" t="s">
        <v>91</v>
      </c>
      <c r="E78" s="153">
        <v>771877144202</v>
      </c>
      <c r="F78" s="154">
        <v>8.5</v>
      </c>
      <c r="G78" s="155">
        <v>2</v>
      </c>
      <c r="H78" s="156">
        <f t="shared" si="0"/>
        <v>17</v>
      </c>
      <c r="I78" s="157">
        <f t="shared" si="1"/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49">
        <v>77</v>
      </c>
      <c r="B79" s="150">
        <v>14425</v>
      </c>
      <c r="C79" s="151"/>
      <c r="D79" s="152" t="s">
        <v>92</v>
      </c>
      <c r="E79" s="153">
        <v>771877144257</v>
      </c>
      <c r="F79" s="154">
        <v>14</v>
      </c>
      <c r="G79" s="155">
        <v>2</v>
      </c>
      <c r="H79" s="156">
        <f t="shared" si="0"/>
        <v>28</v>
      </c>
      <c r="I79" s="157">
        <f t="shared" si="1"/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49">
        <v>77</v>
      </c>
      <c r="B80" s="150">
        <v>14435</v>
      </c>
      <c r="C80" s="151"/>
      <c r="D80" s="152" t="s">
        <v>93</v>
      </c>
      <c r="E80" s="153">
        <v>771877144356</v>
      </c>
      <c r="F80" s="154">
        <v>14</v>
      </c>
      <c r="G80" s="155">
        <v>2</v>
      </c>
      <c r="H80" s="156">
        <f t="shared" si="0"/>
        <v>28</v>
      </c>
      <c r="I80" s="157">
        <f t="shared" si="1"/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49">
        <v>77</v>
      </c>
      <c r="B81" s="150">
        <v>14470</v>
      </c>
      <c r="C81" s="151"/>
      <c r="D81" s="152" t="s">
        <v>94</v>
      </c>
      <c r="E81" s="153">
        <v>771877144707</v>
      </c>
      <c r="F81" s="154">
        <v>6.5</v>
      </c>
      <c r="G81" s="155">
        <v>2</v>
      </c>
      <c r="H81" s="156">
        <f t="shared" si="0"/>
        <v>13</v>
      </c>
      <c r="I81" s="157">
        <f t="shared" si="1"/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49">
        <v>77</v>
      </c>
      <c r="B82" s="150">
        <v>14480</v>
      </c>
      <c r="C82" s="151"/>
      <c r="D82" s="152" t="s">
        <v>95</v>
      </c>
      <c r="E82" s="153">
        <v>771877144806</v>
      </c>
      <c r="F82" s="154">
        <v>8</v>
      </c>
      <c r="G82" s="155">
        <v>2</v>
      </c>
      <c r="H82" s="156">
        <f t="shared" si="0"/>
        <v>16</v>
      </c>
      <c r="I82" s="157">
        <f t="shared" si="1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49">
        <v>77</v>
      </c>
      <c r="B83" s="158">
        <v>14500</v>
      </c>
      <c r="C83" s="159"/>
      <c r="D83" s="160" t="s">
        <v>96</v>
      </c>
      <c r="E83" s="161">
        <v>771877145001</v>
      </c>
      <c r="F83" s="154">
        <v>3.5</v>
      </c>
      <c r="G83" s="162">
        <v>2</v>
      </c>
      <c r="H83" s="163">
        <f t="shared" si="0"/>
        <v>7</v>
      </c>
      <c r="I83" s="157">
        <f t="shared" si="1"/>
        <v>0</v>
      </c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2.75" customHeight="1" x14ac:dyDescent="0.25">
      <c r="A84" s="149">
        <v>77</v>
      </c>
      <c r="B84" s="158">
        <v>14510</v>
      </c>
      <c r="C84" s="159"/>
      <c r="D84" s="160" t="s">
        <v>97</v>
      </c>
      <c r="E84" s="161">
        <v>771877145100</v>
      </c>
      <c r="F84" s="154">
        <v>8.5</v>
      </c>
      <c r="G84" s="162">
        <v>2</v>
      </c>
      <c r="H84" s="163">
        <f t="shared" si="0"/>
        <v>17</v>
      </c>
      <c r="I84" s="157">
        <f t="shared" si="1"/>
        <v>0</v>
      </c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2.75" customHeight="1" x14ac:dyDescent="0.25">
      <c r="A85" s="149" t="s">
        <v>997</v>
      </c>
      <c r="B85" s="150">
        <v>15000</v>
      </c>
      <c r="C85" s="151"/>
      <c r="D85" s="152" t="s">
        <v>98</v>
      </c>
      <c r="E85" s="153">
        <v>771877150005</v>
      </c>
      <c r="F85" s="154">
        <v>2.25</v>
      </c>
      <c r="G85" s="155">
        <v>6</v>
      </c>
      <c r="H85" s="156">
        <f t="shared" si="0"/>
        <v>13.5</v>
      </c>
      <c r="I85" s="157">
        <f t="shared" si="1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49" t="s">
        <v>998</v>
      </c>
      <c r="B86" s="150">
        <v>15130</v>
      </c>
      <c r="C86" s="151"/>
      <c r="D86" s="152" t="s">
        <v>99</v>
      </c>
      <c r="E86" s="153">
        <v>771877151309</v>
      </c>
      <c r="F86" s="154">
        <v>2.5</v>
      </c>
      <c r="G86" s="155">
        <v>6</v>
      </c>
      <c r="H86" s="156">
        <f t="shared" si="0"/>
        <v>15</v>
      </c>
      <c r="I86" s="157">
        <f t="shared" si="1"/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49"/>
      <c r="B87" s="150">
        <v>15140</v>
      </c>
      <c r="C87" s="151"/>
      <c r="D87" s="152" t="s">
        <v>100</v>
      </c>
      <c r="E87" s="153">
        <v>771877151408</v>
      </c>
      <c r="F87" s="154">
        <v>6</v>
      </c>
      <c r="G87" s="155">
        <v>6</v>
      </c>
      <c r="H87" s="156">
        <f t="shared" si="0"/>
        <v>36</v>
      </c>
      <c r="I87" s="157">
        <f t="shared" si="1"/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49">
        <v>43</v>
      </c>
      <c r="B88" s="150">
        <v>15310</v>
      </c>
      <c r="C88" s="151"/>
      <c r="D88" s="152" t="s">
        <v>101</v>
      </c>
      <c r="E88" s="153">
        <v>771877153105</v>
      </c>
      <c r="F88" s="154">
        <v>5</v>
      </c>
      <c r="G88" s="155">
        <v>2</v>
      </c>
      <c r="H88" s="156">
        <f t="shared" si="0"/>
        <v>10</v>
      </c>
      <c r="I88" s="157">
        <f t="shared" si="1"/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49">
        <v>42</v>
      </c>
      <c r="B89" s="150">
        <v>15450</v>
      </c>
      <c r="C89" s="151"/>
      <c r="D89" s="152" t="s">
        <v>102</v>
      </c>
      <c r="E89" s="153">
        <v>771877154508</v>
      </c>
      <c r="F89" s="154">
        <v>3</v>
      </c>
      <c r="G89" s="155">
        <v>6</v>
      </c>
      <c r="H89" s="156">
        <f t="shared" si="0"/>
        <v>18</v>
      </c>
      <c r="I89" s="157">
        <f t="shared" si="1"/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49">
        <v>42</v>
      </c>
      <c r="B90" s="150">
        <v>15500</v>
      </c>
      <c r="C90" s="151"/>
      <c r="D90" s="152" t="s">
        <v>103</v>
      </c>
      <c r="E90" s="153">
        <v>771877155000</v>
      </c>
      <c r="F90" s="154">
        <v>2.25</v>
      </c>
      <c r="G90" s="155">
        <v>6</v>
      </c>
      <c r="H90" s="156">
        <f t="shared" si="0"/>
        <v>13.5</v>
      </c>
      <c r="I90" s="157">
        <f t="shared" si="1"/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49"/>
      <c r="B91" s="150">
        <v>15560</v>
      </c>
      <c r="C91" s="151"/>
      <c r="D91" s="152" t="s">
        <v>104</v>
      </c>
      <c r="E91" s="153">
        <v>771877155604</v>
      </c>
      <c r="F91" s="154">
        <v>3</v>
      </c>
      <c r="G91" s="155">
        <v>6</v>
      </c>
      <c r="H91" s="156">
        <f t="shared" si="0"/>
        <v>18</v>
      </c>
      <c r="I91" s="157">
        <f t="shared" si="1"/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49"/>
      <c r="B92" s="150">
        <v>15680</v>
      </c>
      <c r="C92" s="151"/>
      <c r="D92" s="152" t="s">
        <v>105</v>
      </c>
      <c r="E92" s="153">
        <v>771877155604</v>
      </c>
      <c r="F92" s="154">
        <v>5</v>
      </c>
      <c r="G92" s="155">
        <v>6</v>
      </c>
      <c r="H92" s="156">
        <f t="shared" si="0"/>
        <v>30</v>
      </c>
      <c r="I92" s="157">
        <f t="shared" si="1"/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49" t="s">
        <v>999</v>
      </c>
      <c r="B93" s="150">
        <v>15800</v>
      </c>
      <c r="C93" s="151"/>
      <c r="D93" s="152" t="s">
        <v>106</v>
      </c>
      <c r="E93" s="153">
        <v>771877158001</v>
      </c>
      <c r="F93" s="154">
        <v>3.25</v>
      </c>
      <c r="G93" s="155">
        <v>6</v>
      </c>
      <c r="H93" s="156">
        <f t="shared" si="0"/>
        <v>19.5</v>
      </c>
      <c r="I93" s="157">
        <f t="shared" si="1"/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49" t="s">
        <v>999</v>
      </c>
      <c r="B94" s="150">
        <v>15890</v>
      </c>
      <c r="C94" s="151"/>
      <c r="D94" s="152" t="s">
        <v>107</v>
      </c>
      <c r="E94" s="153">
        <v>771877158902</v>
      </c>
      <c r="F94" s="154">
        <v>3.25</v>
      </c>
      <c r="G94" s="155">
        <v>6</v>
      </c>
      <c r="H94" s="156">
        <f t="shared" si="0"/>
        <v>19.5</v>
      </c>
      <c r="I94" s="157">
        <f t="shared" si="1"/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49">
        <v>42</v>
      </c>
      <c r="B95" s="150">
        <v>15960</v>
      </c>
      <c r="C95" s="151"/>
      <c r="D95" s="152" t="s">
        <v>108</v>
      </c>
      <c r="E95" s="153">
        <v>771877159602</v>
      </c>
      <c r="F95" s="154">
        <v>2.5</v>
      </c>
      <c r="G95" s="155">
        <v>6</v>
      </c>
      <c r="H95" s="156">
        <f t="shared" si="0"/>
        <v>15</v>
      </c>
      <c r="I95" s="157">
        <f t="shared" si="1"/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49">
        <v>41</v>
      </c>
      <c r="B96" s="150">
        <v>16210</v>
      </c>
      <c r="C96" s="151"/>
      <c r="D96" s="152" t="s">
        <v>109</v>
      </c>
      <c r="E96" s="153">
        <v>771877162107</v>
      </c>
      <c r="F96" s="154">
        <v>7.5</v>
      </c>
      <c r="G96" s="155">
        <v>2</v>
      </c>
      <c r="H96" s="156">
        <f t="shared" si="0"/>
        <v>15</v>
      </c>
      <c r="I96" s="157">
        <f t="shared" si="1"/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49">
        <v>40</v>
      </c>
      <c r="B97" s="150">
        <v>16300</v>
      </c>
      <c r="C97" s="151"/>
      <c r="D97" s="152" t="s">
        <v>110</v>
      </c>
      <c r="E97" s="153">
        <v>771877163005</v>
      </c>
      <c r="F97" s="154">
        <v>6</v>
      </c>
      <c r="G97" s="155">
        <v>2</v>
      </c>
      <c r="H97" s="156">
        <f t="shared" si="0"/>
        <v>12</v>
      </c>
      <c r="I97" s="157">
        <f t="shared" si="1"/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49">
        <v>40</v>
      </c>
      <c r="B98" s="150">
        <v>16310</v>
      </c>
      <c r="C98" s="151"/>
      <c r="D98" s="152" t="s">
        <v>111</v>
      </c>
      <c r="E98" s="153">
        <v>771877163104</v>
      </c>
      <c r="F98" s="154">
        <v>6</v>
      </c>
      <c r="G98" s="155">
        <v>2</v>
      </c>
      <c r="H98" s="156">
        <f t="shared" si="0"/>
        <v>12</v>
      </c>
      <c r="I98" s="157">
        <f t="shared" si="1"/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49">
        <v>40</v>
      </c>
      <c r="B99" s="150">
        <v>16750</v>
      </c>
      <c r="C99" s="151"/>
      <c r="D99" s="152" t="s">
        <v>112</v>
      </c>
      <c r="E99" s="153">
        <v>771877167508</v>
      </c>
      <c r="F99" s="154">
        <v>8.5</v>
      </c>
      <c r="G99" s="155">
        <v>2</v>
      </c>
      <c r="H99" s="156">
        <f t="shared" si="0"/>
        <v>17</v>
      </c>
      <c r="I99" s="157">
        <f t="shared" si="1"/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49">
        <v>41</v>
      </c>
      <c r="B100" s="150">
        <v>16800</v>
      </c>
      <c r="C100" s="151"/>
      <c r="D100" s="152" t="s">
        <v>113</v>
      </c>
      <c r="E100" s="153">
        <v>771877168000</v>
      </c>
      <c r="F100" s="154">
        <v>7</v>
      </c>
      <c r="G100" s="155">
        <v>2</v>
      </c>
      <c r="H100" s="156">
        <f t="shared" si="0"/>
        <v>14</v>
      </c>
      <c r="I100" s="157">
        <f t="shared" si="1"/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49">
        <v>41</v>
      </c>
      <c r="B101" s="150">
        <v>16890</v>
      </c>
      <c r="C101" s="151"/>
      <c r="D101" s="152" t="s">
        <v>114</v>
      </c>
      <c r="E101" s="153">
        <v>771877168901</v>
      </c>
      <c r="F101" s="154">
        <v>7</v>
      </c>
      <c r="G101" s="155">
        <v>2</v>
      </c>
      <c r="H101" s="156">
        <f t="shared" si="0"/>
        <v>14</v>
      </c>
      <c r="I101" s="157">
        <f t="shared" si="1"/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49"/>
      <c r="B102" s="150">
        <v>18715</v>
      </c>
      <c r="C102" s="151"/>
      <c r="D102" s="152" t="s">
        <v>115</v>
      </c>
      <c r="E102" s="153">
        <v>771877187155</v>
      </c>
      <c r="F102" s="154">
        <v>12</v>
      </c>
      <c r="G102" s="155">
        <v>2</v>
      </c>
      <c r="H102" s="156">
        <f t="shared" si="0"/>
        <v>24</v>
      </c>
      <c r="I102" s="157">
        <f t="shared" si="1"/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49"/>
      <c r="B103" s="150">
        <v>18785</v>
      </c>
      <c r="C103" s="151"/>
      <c r="D103" s="152" t="s">
        <v>116</v>
      </c>
      <c r="E103" s="153">
        <v>771877187858</v>
      </c>
      <c r="F103" s="154">
        <v>12</v>
      </c>
      <c r="G103" s="155">
        <v>2</v>
      </c>
      <c r="H103" s="156">
        <f t="shared" si="0"/>
        <v>24</v>
      </c>
      <c r="I103" s="157">
        <f t="shared" si="1"/>
        <v>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49">
        <v>33</v>
      </c>
      <c r="B104" s="150">
        <v>22600</v>
      </c>
      <c r="C104" s="151"/>
      <c r="D104" s="152" t="s">
        <v>1000</v>
      </c>
      <c r="E104" s="153">
        <v>771877226007</v>
      </c>
      <c r="F104" s="164">
        <v>5.5</v>
      </c>
      <c r="G104" s="155">
        <v>2</v>
      </c>
      <c r="H104" s="156">
        <f t="shared" si="0"/>
        <v>11</v>
      </c>
      <c r="I104" s="157">
        <f t="shared" si="1"/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49">
        <v>33</v>
      </c>
      <c r="B105" s="150">
        <v>22620</v>
      </c>
      <c r="C105" s="151"/>
      <c r="D105" s="152" t="s">
        <v>1001</v>
      </c>
      <c r="E105" s="153">
        <v>771877226205</v>
      </c>
      <c r="F105" s="164">
        <v>5.5</v>
      </c>
      <c r="G105" s="155">
        <v>2</v>
      </c>
      <c r="H105" s="156">
        <f t="shared" si="0"/>
        <v>11</v>
      </c>
      <c r="I105" s="157">
        <f t="shared" si="1"/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49" t="s">
        <v>987</v>
      </c>
      <c r="B106" s="150">
        <v>23000</v>
      </c>
      <c r="C106" s="151"/>
      <c r="D106" s="152" t="s">
        <v>1002</v>
      </c>
      <c r="E106" s="153">
        <v>771877230004</v>
      </c>
      <c r="F106" s="164">
        <v>3.5</v>
      </c>
      <c r="G106" s="155">
        <v>2</v>
      </c>
      <c r="H106" s="156">
        <f t="shared" si="0"/>
        <v>7</v>
      </c>
      <c r="I106" s="157">
        <f t="shared" si="1"/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49" t="s">
        <v>987</v>
      </c>
      <c r="B107" s="150">
        <v>23010</v>
      </c>
      <c r="C107" s="151"/>
      <c r="D107" s="152" t="s">
        <v>1003</v>
      </c>
      <c r="E107" s="153">
        <v>771877230103</v>
      </c>
      <c r="F107" s="164">
        <v>3.5</v>
      </c>
      <c r="G107" s="155">
        <v>2</v>
      </c>
      <c r="H107" s="156">
        <f t="shared" si="0"/>
        <v>7</v>
      </c>
      <c r="I107" s="157">
        <f t="shared" si="1"/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49" t="s">
        <v>987</v>
      </c>
      <c r="B108" s="150">
        <v>23030</v>
      </c>
      <c r="C108" s="151"/>
      <c r="D108" s="152" t="s">
        <v>1004</v>
      </c>
      <c r="E108" s="153">
        <v>771877230301</v>
      </c>
      <c r="F108" s="164">
        <v>3.5</v>
      </c>
      <c r="G108" s="155">
        <v>2</v>
      </c>
      <c r="H108" s="156">
        <f t="shared" si="0"/>
        <v>7</v>
      </c>
      <c r="I108" s="157">
        <f t="shared" si="1"/>
        <v>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49" t="s">
        <v>987</v>
      </c>
      <c r="B109" s="150">
        <v>23050</v>
      </c>
      <c r="C109" s="151"/>
      <c r="D109" s="152" t="s">
        <v>1005</v>
      </c>
      <c r="E109" s="153">
        <v>771877230509</v>
      </c>
      <c r="F109" s="164">
        <v>5</v>
      </c>
      <c r="G109" s="155">
        <v>2</v>
      </c>
      <c r="H109" s="156">
        <f t="shared" si="0"/>
        <v>10</v>
      </c>
      <c r="I109" s="157">
        <f t="shared" si="1"/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49">
        <v>44</v>
      </c>
      <c r="B110" s="150">
        <v>23523</v>
      </c>
      <c r="C110" s="151"/>
      <c r="D110" s="152" t="s">
        <v>122</v>
      </c>
      <c r="E110" s="153">
        <v>771877235238</v>
      </c>
      <c r="F110" s="164">
        <v>7.5</v>
      </c>
      <c r="G110" s="155">
        <v>2</v>
      </c>
      <c r="H110" s="156">
        <f t="shared" si="0"/>
        <v>15</v>
      </c>
      <c r="I110" s="157">
        <f t="shared" si="1"/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49">
        <v>44</v>
      </c>
      <c r="B111" s="150">
        <v>23525</v>
      </c>
      <c r="C111" s="151"/>
      <c r="D111" s="152" t="s">
        <v>123</v>
      </c>
      <c r="E111" s="153">
        <v>771877235252</v>
      </c>
      <c r="F111" s="164">
        <v>7.5</v>
      </c>
      <c r="G111" s="155">
        <v>2</v>
      </c>
      <c r="H111" s="156">
        <f t="shared" si="0"/>
        <v>15</v>
      </c>
      <c r="I111" s="157">
        <f t="shared" si="1"/>
        <v>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49">
        <v>44</v>
      </c>
      <c r="B112" s="150">
        <v>23527</v>
      </c>
      <c r="C112" s="151"/>
      <c r="D112" s="152" t="s">
        <v>124</v>
      </c>
      <c r="E112" s="153">
        <v>771877235276</v>
      </c>
      <c r="F112" s="164">
        <v>7.5</v>
      </c>
      <c r="G112" s="155">
        <v>2</v>
      </c>
      <c r="H112" s="156">
        <f t="shared" si="0"/>
        <v>15</v>
      </c>
      <c r="I112" s="157">
        <f t="shared" si="1"/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49">
        <v>44</v>
      </c>
      <c r="B113" s="150">
        <v>23553</v>
      </c>
      <c r="C113" s="151"/>
      <c r="D113" s="152" t="s">
        <v>125</v>
      </c>
      <c r="E113" s="153">
        <v>771877235535</v>
      </c>
      <c r="F113" s="164">
        <v>7.5</v>
      </c>
      <c r="G113" s="155">
        <v>2</v>
      </c>
      <c r="H113" s="156">
        <f t="shared" si="0"/>
        <v>15</v>
      </c>
      <c r="I113" s="157">
        <f t="shared" si="1"/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49">
        <v>44</v>
      </c>
      <c r="B114" s="150">
        <v>23555</v>
      </c>
      <c r="C114" s="151"/>
      <c r="D114" s="152" t="s">
        <v>126</v>
      </c>
      <c r="E114" s="153">
        <v>771877235559</v>
      </c>
      <c r="F114" s="164">
        <v>7.5</v>
      </c>
      <c r="G114" s="155">
        <v>2</v>
      </c>
      <c r="H114" s="156">
        <f t="shared" si="0"/>
        <v>15</v>
      </c>
      <c r="I114" s="157">
        <f t="shared" si="1"/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49">
        <v>44</v>
      </c>
      <c r="B115" s="150">
        <v>23557</v>
      </c>
      <c r="C115" s="151"/>
      <c r="D115" s="152" t="s">
        <v>127</v>
      </c>
      <c r="E115" s="153">
        <v>771877235573</v>
      </c>
      <c r="F115" s="164">
        <v>7.5</v>
      </c>
      <c r="G115" s="155">
        <v>2</v>
      </c>
      <c r="H115" s="156">
        <f t="shared" si="0"/>
        <v>15</v>
      </c>
      <c r="I115" s="157">
        <f t="shared" si="1"/>
        <v>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49">
        <v>44</v>
      </c>
      <c r="B116" s="150">
        <v>23583</v>
      </c>
      <c r="C116" s="151"/>
      <c r="D116" s="152" t="s">
        <v>128</v>
      </c>
      <c r="E116" s="153">
        <v>771877235832</v>
      </c>
      <c r="F116" s="164">
        <v>7.5</v>
      </c>
      <c r="G116" s="155">
        <v>2</v>
      </c>
      <c r="H116" s="156">
        <f t="shared" si="0"/>
        <v>15</v>
      </c>
      <c r="I116" s="157">
        <f t="shared" si="1"/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49">
        <v>44</v>
      </c>
      <c r="B117" s="150">
        <v>23585</v>
      </c>
      <c r="C117" s="151"/>
      <c r="D117" s="152" t="s">
        <v>129</v>
      </c>
      <c r="E117" s="153">
        <v>771877235856</v>
      </c>
      <c r="F117" s="164">
        <v>7.5</v>
      </c>
      <c r="G117" s="155">
        <v>2</v>
      </c>
      <c r="H117" s="156">
        <f t="shared" si="0"/>
        <v>15</v>
      </c>
      <c r="I117" s="157">
        <f t="shared" si="1"/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49">
        <v>44</v>
      </c>
      <c r="B118" s="150">
        <v>23587</v>
      </c>
      <c r="C118" s="151"/>
      <c r="D118" s="152" t="s">
        <v>130</v>
      </c>
      <c r="E118" s="153">
        <v>771877235870</v>
      </c>
      <c r="F118" s="164">
        <v>7.5</v>
      </c>
      <c r="G118" s="155">
        <v>2</v>
      </c>
      <c r="H118" s="156">
        <f t="shared" si="0"/>
        <v>15</v>
      </c>
      <c r="I118" s="157">
        <f t="shared" si="1"/>
        <v>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49">
        <v>28</v>
      </c>
      <c r="B119" s="150">
        <v>30053</v>
      </c>
      <c r="C119" s="151"/>
      <c r="D119" s="152" t="s">
        <v>131</v>
      </c>
      <c r="E119" s="153">
        <v>771877300530</v>
      </c>
      <c r="F119" s="154">
        <v>22.5</v>
      </c>
      <c r="G119" s="155">
        <v>2</v>
      </c>
      <c r="H119" s="156">
        <f t="shared" si="0"/>
        <v>45</v>
      </c>
      <c r="I119" s="157">
        <f t="shared" si="1"/>
        <v>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49">
        <v>28</v>
      </c>
      <c r="B120" s="150">
        <v>30055</v>
      </c>
      <c r="C120" s="151"/>
      <c r="D120" s="152" t="s">
        <v>132</v>
      </c>
      <c r="E120" s="153">
        <v>771877300554</v>
      </c>
      <c r="F120" s="154">
        <v>22.5</v>
      </c>
      <c r="G120" s="155">
        <v>2</v>
      </c>
      <c r="H120" s="156">
        <f t="shared" si="0"/>
        <v>45</v>
      </c>
      <c r="I120" s="157">
        <f t="shared" si="1"/>
        <v>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49">
        <v>28</v>
      </c>
      <c r="B121" s="150">
        <v>30057</v>
      </c>
      <c r="C121" s="151"/>
      <c r="D121" s="152" t="s">
        <v>133</v>
      </c>
      <c r="E121" s="153">
        <v>771877300578</v>
      </c>
      <c r="F121" s="154">
        <v>22.5</v>
      </c>
      <c r="G121" s="155">
        <v>2</v>
      </c>
      <c r="H121" s="156">
        <f t="shared" si="0"/>
        <v>45</v>
      </c>
      <c r="I121" s="157">
        <f t="shared" si="1"/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49">
        <v>20</v>
      </c>
      <c r="B122" s="150">
        <v>30133</v>
      </c>
      <c r="C122" s="151"/>
      <c r="D122" s="152" t="s">
        <v>134</v>
      </c>
      <c r="E122" s="153">
        <v>771877301339</v>
      </c>
      <c r="F122" s="154">
        <v>25</v>
      </c>
      <c r="G122" s="155">
        <v>2</v>
      </c>
      <c r="H122" s="156">
        <f t="shared" si="0"/>
        <v>50</v>
      </c>
      <c r="I122" s="157">
        <f t="shared" si="1"/>
        <v>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49">
        <v>20</v>
      </c>
      <c r="B123" s="150">
        <v>30135</v>
      </c>
      <c r="C123" s="151"/>
      <c r="D123" s="152" t="s">
        <v>135</v>
      </c>
      <c r="E123" s="153">
        <v>771877301353</v>
      </c>
      <c r="F123" s="154">
        <v>25</v>
      </c>
      <c r="G123" s="155">
        <v>2</v>
      </c>
      <c r="H123" s="156">
        <f t="shared" si="0"/>
        <v>50</v>
      </c>
      <c r="I123" s="157">
        <f t="shared" si="1"/>
        <v>0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49">
        <v>24</v>
      </c>
      <c r="B124" s="150">
        <v>30223</v>
      </c>
      <c r="C124" s="151"/>
      <c r="D124" s="152" t="s">
        <v>136</v>
      </c>
      <c r="E124" s="153">
        <v>771877302237</v>
      </c>
      <c r="F124" s="164">
        <v>20</v>
      </c>
      <c r="G124" s="155">
        <v>2</v>
      </c>
      <c r="H124" s="156">
        <f t="shared" si="0"/>
        <v>40</v>
      </c>
      <c r="I124" s="157">
        <f t="shared" si="1"/>
        <v>0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49">
        <v>24</v>
      </c>
      <c r="B125" s="150">
        <v>30225</v>
      </c>
      <c r="C125" s="151"/>
      <c r="D125" s="152" t="s">
        <v>137</v>
      </c>
      <c r="E125" s="153">
        <v>771877302251</v>
      </c>
      <c r="F125" s="164">
        <v>20</v>
      </c>
      <c r="G125" s="155">
        <v>2</v>
      </c>
      <c r="H125" s="156">
        <f t="shared" si="0"/>
        <v>40</v>
      </c>
      <c r="I125" s="157">
        <f t="shared" si="1"/>
        <v>0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49">
        <v>24</v>
      </c>
      <c r="B126" s="150">
        <v>30233</v>
      </c>
      <c r="C126" s="151"/>
      <c r="D126" s="152" t="s">
        <v>138</v>
      </c>
      <c r="E126" s="153">
        <v>771877302336</v>
      </c>
      <c r="F126" s="164">
        <v>20</v>
      </c>
      <c r="G126" s="155">
        <v>2</v>
      </c>
      <c r="H126" s="156">
        <f t="shared" si="0"/>
        <v>40</v>
      </c>
      <c r="I126" s="157">
        <f t="shared" si="1"/>
        <v>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49">
        <v>24</v>
      </c>
      <c r="B127" s="150">
        <v>30235</v>
      </c>
      <c r="C127" s="151"/>
      <c r="D127" s="152" t="s">
        <v>139</v>
      </c>
      <c r="E127" s="153">
        <v>771877302350</v>
      </c>
      <c r="F127" s="164">
        <v>20</v>
      </c>
      <c r="G127" s="155">
        <v>2</v>
      </c>
      <c r="H127" s="156">
        <f t="shared" si="0"/>
        <v>40</v>
      </c>
      <c r="I127" s="157">
        <f t="shared" si="1"/>
        <v>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49">
        <v>40</v>
      </c>
      <c r="B128" s="150">
        <v>30303</v>
      </c>
      <c r="C128" s="151"/>
      <c r="D128" s="152" t="s">
        <v>140</v>
      </c>
      <c r="E128" s="153">
        <v>771877303036</v>
      </c>
      <c r="F128" s="164">
        <v>12.5</v>
      </c>
      <c r="G128" s="155">
        <v>2</v>
      </c>
      <c r="H128" s="156">
        <f t="shared" si="0"/>
        <v>25</v>
      </c>
      <c r="I128" s="157">
        <f t="shared" si="1"/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49">
        <v>40</v>
      </c>
      <c r="B129" s="150">
        <v>30305</v>
      </c>
      <c r="C129" s="151"/>
      <c r="D129" s="152" t="s">
        <v>141</v>
      </c>
      <c r="E129" s="153">
        <v>771877303050</v>
      </c>
      <c r="F129" s="164">
        <v>12.5</v>
      </c>
      <c r="G129" s="155">
        <v>2</v>
      </c>
      <c r="H129" s="156">
        <f t="shared" si="0"/>
        <v>25</v>
      </c>
      <c r="I129" s="157">
        <f t="shared" si="1"/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49">
        <v>40</v>
      </c>
      <c r="B130" s="150">
        <v>30353</v>
      </c>
      <c r="C130" s="151"/>
      <c r="D130" s="152" t="s">
        <v>142</v>
      </c>
      <c r="E130" s="153">
        <v>771877303531</v>
      </c>
      <c r="F130" s="164">
        <v>12.5</v>
      </c>
      <c r="G130" s="155">
        <v>2</v>
      </c>
      <c r="H130" s="156">
        <f t="shared" si="0"/>
        <v>25</v>
      </c>
      <c r="I130" s="157">
        <f t="shared" si="1"/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49">
        <v>40</v>
      </c>
      <c r="B131" s="150">
        <v>30355</v>
      </c>
      <c r="C131" s="151"/>
      <c r="D131" s="152" t="s">
        <v>143</v>
      </c>
      <c r="E131" s="153">
        <v>771877303555</v>
      </c>
      <c r="F131" s="164">
        <v>12.5</v>
      </c>
      <c r="G131" s="155">
        <v>2</v>
      </c>
      <c r="H131" s="156">
        <f t="shared" si="0"/>
        <v>25</v>
      </c>
      <c r="I131" s="157">
        <f t="shared" si="1"/>
        <v>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49"/>
      <c r="B132" s="158">
        <v>30513</v>
      </c>
      <c r="C132" s="159"/>
      <c r="D132" s="160" t="s">
        <v>144</v>
      </c>
      <c r="E132" s="161">
        <v>771877305139</v>
      </c>
      <c r="F132" s="164">
        <v>22.5</v>
      </c>
      <c r="G132" s="155">
        <v>2</v>
      </c>
      <c r="H132" s="156">
        <f t="shared" si="0"/>
        <v>45</v>
      </c>
      <c r="I132" s="157">
        <f t="shared" si="1"/>
        <v>0</v>
      </c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2.75" customHeight="1" x14ac:dyDescent="0.25">
      <c r="A133" s="149"/>
      <c r="B133" s="158">
        <v>30515</v>
      </c>
      <c r="C133" s="159"/>
      <c r="D133" s="160" t="s">
        <v>145</v>
      </c>
      <c r="E133" s="161">
        <v>771877305153</v>
      </c>
      <c r="F133" s="164">
        <v>22.5</v>
      </c>
      <c r="G133" s="155">
        <v>2</v>
      </c>
      <c r="H133" s="156">
        <f t="shared" si="0"/>
        <v>45</v>
      </c>
      <c r="I133" s="157">
        <f t="shared" si="1"/>
        <v>0</v>
      </c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2.75" customHeight="1" x14ac:dyDescent="0.25">
      <c r="A134" s="149">
        <v>20</v>
      </c>
      <c r="B134" s="150">
        <v>30723</v>
      </c>
      <c r="C134" s="151"/>
      <c r="D134" s="152" t="s">
        <v>146</v>
      </c>
      <c r="E134" s="153">
        <v>771877307232</v>
      </c>
      <c r="F134" s="154">
        <v>19</v>
      </c>
      <c r="G134" s="155">
        <v>2</v>
      </c>
      <c r="H134" s="156">
        <f t="shared" si="0"/>
        <v>38</v>
      </c>
      <c r="I134" s="157">
        <f t="shared" si="1"/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49">
        <v>20</v>
      </c>
      <c r="B135" s="150">
        <v>30725</v>
      </c>
      <c r="C135" s="151"/>
      <c r="D135" s="152" t="s">
        <v>147</v>
      </c>
      <c r="E135" s="153">
        <v>771877307256</v>
      </c>
      <c r="F135" s="154">
        <v>19</v>
      </c>
      <c r="G135" s="155">
        <v>2</v>
      </c>
      <c r="H135" s="156">
        <f t="shared" si="0"/>
        <v>38</v>
      </c>
      <c r="I135" s="157">
        <f t="shared" si="1"/>
        <v>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49">
        <v>25</v>
      </c>
      <c r="B136" s="150">
        <v>30823</v>
      </c>
      <c r="C136" s="151"/>
      <c r="D136" s="152" t="s">
        <v>148</v>
      </c>
      <c r="E136" s="153">
        <v>771877308239</v>
      </c>
      <c r="F136" s="154">
        <v>22.5</v>
      </c>
      <c r="G136" s="155">
        <v>2</v>
      </c>
      <c r="H136" s="156">
        <f t="shared" si="0"/>
        <v>45</v>
      </c>
      <c r="I136" s="157">
        <f t="shared" si="1"/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49">
        <v>25</v>
      </c>
      <c r="B137" s="150">
        <v>30825</v>
      </c>
      <c r="C137" s="151"/>
      <c r="D137" s="152" t="s">
        <v>149</v>
      </c>
      <c r="E137" s="153">
        <v>771877308253</v>
      </c>
      <c r="F137" s="154">
        <v>22.5</v>
      </c>
      <c r="G137" s="155">
        <v>2</v>
      </c>
      <c r="H137" s="156">
        <f t="shared" si="0"/>
        <v>45</v>
      </c>
      <c r="I137" s="157">
        <f t="shared" si="1"/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49">
        <v>25</v>
      </c>
      <c r="B138" s="150">
        <v>30827</v>
      </c>
      <c r="C138" s="151"/>
      <c r="D138" s="152" t="s">
        <v>150</v>
      </c>
      <c r="E138" s="153">
        <v>771877308277</v>
      </c>
      <c r="F138" s="154">
        <v>22.5</v>
      </c>
      <c r="G138" s="155">
        <v>2</v>
      </c>
      <c r="H138" s="156">
        <f t="shared" si="0"/>
        <v>45</v>
      </c>
      <c r="I138" s="157">
        <f t="shared" si="1"/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49">
        <v>28</v>
      </c>
      <c r="B139" s="150">
        <v>30923</v>
      </c>
      <c r="C139" s="151"/>
      <c r="D139" s="152" t="s">
        <v>902</v>
      </c>
      <c r="E139" s="153">
        <v>771877309236</v>
      </c>
      <c r="F139" s="154">
        <v>28.5</v>
      </c>
      <c r="G139" s="155">
        <v>2</v>
      </c>
      <c r="H139" s="156">
        <f t="shared" si="0"/>
        <v>57</v>
      </c>
      <c r="I139" s="157">
        <f t="shared" si="1"/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49">
        <v>28</v>
      </c>
      <c r="B140" s="150">
        <v>30925</v>
      </c>
      <c r="C140" s="151"/>
      <c r="D140" s="152" t="s">
        <v>903</v>
      </c>
      <c r="E140" s="153">
        <v>771877309250</v>
      </c>
      <c r="F140" s="154">
        <v>28.5</v>
      </c>
      <c r="G140" s="155">
        <v>2</v>
      </c>
      <c r="H140" s="156">
        <f t="shared" si="0"/>
        <v>57</v>
      </c>
      <c r="I140" s="157">
        <f t="shared" si="1"/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49">
        <v>28</v>
      </c>
      <c r="B141" s="150">
        <v>30927</v>
      </c>
      <c r="C141" s="151"/>
      <c r="D141" s="152" t="s">
        <v>904</v>
      </c>
      <c r="E141" s="153">
        <v>771877309274</v>
      </c>
      <c r="F141" s="154">
        <v>30</v>
      </c>
      <c r="G141" s="155">
        <v>2</v>
      </c>
      <c r="H141" s="156">
        <f t="shared" si="0"/>
        <v>60</v>
      </c>
      <c r="I141" s="157">
        <f t="shared" si="1"/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49">
        <v>20</v>
      </c>
      <c r="B142" s="150">
        <v>31013</v>
      </c>
      <c r="C142" s="151"/>
      <c r="D142" s="152" t="s">
        <v>151</v>
      </c>
      <c r="E142" s="153">
        <v>771877310133</v>
      </c>
      <c r="F142" s="154">
        <v>25</v>
      </c>
      <c r="G142" s="155">
        <v>2</v>
      </c>
      <c r="H142" s="156">
        <f t="shared" si="0"/>
        <v>50</v>
      </c>
      <c r="I142" s="157">
        <f t="shared" si="1"/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49">
        <v>20</v>
      </c>
      <c r="B143" s="150">
        <v>31015</v>
      </c>
      <c r="C143" s="151"/>
      <c r="D143" s="152" t="s">
        <v>152</v>
      </c>
      <c r="E143" s="153">
        <v>771877310157</v>
      </c>
      <c r="F143" s="154">
        <v>25</v>
      </c>
      <c r="G143" s="155">
        <v>2</v>
      </c>
      <c r="H143" s="156">
        <f t="shared" si="0"/>
        <v>50</v>
      </c>
      <c r="I143" s="157">
        <f t="shared" si="1"/>
        <v>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49" t="s">
        <v>1006</v>
      </c>
      <c r="B144" s="150">
        <v>31603</v>
      </c>
      <c r="C144" s="151"/>
      <c r="D144" s="152" t="s">
        <v>1007</v>
      </c>
      <c r="E144" s="153">
        <v>771877316036</v>
      </c>
      <c r="F144" s="164">
        <v>17.5</v>
      </c>
      <c r="G144" s="155">
        <v>2</v>
      </c>
      <c r="H144" s="156">
        <f t="shared" si="0"/>
        <v>35</v>
      </c>
      <c r="I144" s="157">
        <f t="shared" si="1"/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49" t="s">
        <v>1006</v>
      </c>
      <c r="B145" s="150">
        <v>31605</v>
      </c>
      <c r="C145" s="151"/>
      <c r="D145" s="152" t="s">
        <v>1008</v>
      </c>
      <c r="E145" s="153">
        <v>771877316050</v>
      </c>
      <c r="F145" s="164">
        <v>17.5</v>
      </c>
      <c r="G145" s="155">
        <v>2</v>
      </c>
      <c r="H145" s="156">
        <f t="shared" si="0"/>
        <v>35</v>
      </c>
      <c r="I145" s="157">
        <f t="shared" si="1"/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49" t="s">
        <v>1009</v>
      </c>
      <c r="B146" s="150">
        <v>31625</v>
      </c>
      <c r="C146" s="151"/>
      <c r="D146" s="152" t="s">
        <v>1010</v>
      </c>
      <c r="E146" s="153">
        <v>771877316258</v>
      </c>
      <c r="F146" s="154">
        <v>21.5</v>
      </c>
      <c r="G146" s="155">
        <v>2</v>
      </c>
      <c r="H146" s="156">
        <f t="shared" si="0"/>
        <v>43</v>
      </c>
      <c r="I146" s="157">
        <f t="shared" si="1"/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49">
        <v>65</v>
      </c>
      <c r="B147" s="150">
        <v>31653</v>
      </c>
      <c r="C147" s="151"/>
      <c r="D147" s="152" t="s">
        <v>1011</v>
      </c>
      <c r="E147" s="153">
        <v>771877316531</v>
      </c>
      <c r="F147" s="164">
        <v>18.5</v>
      </c>
      <c r="G147" s="155">
        <v>2</v>
      </c>
      <c r="H147" s="156">
        <f t="shared" si="0"/>
        <v>37</v>
      </c>
      <c r="I147" s="157">
        <f t="shared" si="1"/>
        <v>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49">
        <v>65</v>
      </c>
      <c r="B148" s="150">
        <v>31655</v>
      </c>
      <c r="C148" s="151"/>
      <c r="D148" s="152" t="s">
        <v>157</v>
      </c>
      <c r="E148" s="153">
        <v>771877316555</v>
      </c>
      <c r="F148" s="164">
        <v>18.5</v>
      </c>
      <c r="G148" s="155">
        <v>2</v>
      </c>
      <c r="H148" s="156">
        <f t="shared" si="0"/>
        <v>37</v>
      </c>
      <c r="I148" s="157">
        <f t="shared" si="1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49">
        <v>65</v>
      </c>
      <c r="B149" s="150">
        <v>31657</v>
      </c>
      <c r="C149" s="151"/>
      <c r="D149" s="152" t="s">
        <v>1012</v>
      </c>
      <c r="E149" s="153">
        <v>771877316579</v>
      </c>
      <c r="F149" s="164">
        <v>19.5</v>
      </c>
      <c r="G149" s="155">
        <v>2</v>
      </c>
      <c r="H149" s="156">
        <f t="shared" si="0"/>
        <v>39</v>
      </c>
      <c r="I149" s="157">
        <f t="shared" si="1"/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49">
        <v>65</v>
      </c>
      <c r="B150" s="150">
        <v>31673</v>
      </c>
      <c r="C150" s="151"/>
      <c r="D150" s="152" t="s">
        <v>1013</v>
      </c>
      <c r="E150" s="153">
        <v>771877316739</v>
      </c>
      <c r="F150" s="164">
        <v>18.5</v>
      </c>
      <c r="G150" s="155">
        <v>2</v>
      </c>
      <c r="H150" s="156">
        <f t="shared" si="0"/>
        <v>37</v>
      </c>
      <c r="I150" s="157">
        <f t="shared" si="1"/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49">
        <v>65</v>
      </c>
      <c r="B151" s="150">
        <v>31675</v>
      </c>
      <c r="C151" s="151"/>
      <c r="D151" s="152" t="s">
        <v>160</v>
      </c>
      <c r="E151" s="153">
        <v>771877316753</v>
      </c>
      <c r="F151" s="164">
        <v>18.5</v>
      </c>
      <c r="G151" s="155">
        <v>2</v>
      </c>
      <c r="H151" s="156">
        <f t="shared" si="0"/>
        <v>37</v>
      </c>
      <c r="I151" s="157">
        <f t="shared" si="1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49">
        <v>65</v>
      </c>
      <c r="B152" s="150">
        <v>31677</v>
      </c>
      <c r="C152" s="151"/>
      <c r="D152" s="152" t="s">
        <v>1014</v>
      </c>
      <c r="E152" s="153">
        <v>771877316777</v>
      </c>
      <c r="F152" s="164">
        <v>19.5</v>
      </c>
      <c r="G152" s="155">
        <v>2</v>
      </c>
      <c r="H152" s="156">
        <f t="shared" si="0"/>
        <v>39</v>
      </c>
      <c r="I152" s="157">
        <f t="shared" si="1"/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49">
        <v>31</v>
      </c>
      <c r="B153" s="150">
        <v>31723</v>
      </c>
      <c r="C153" s="151"/>
      <c r="D153" s="152" t="s">
        <v>162</v>
      </c>
      <c r="E153" s="153">
        <v>771877317231</v>
      </c>
      <c r="F153" s="154">
        <v>27</v>
      </c>
      <c r="G153" s="155">
        <v>2</v>
      </c>
      <c r="H153" s="156">
        <f t="shared" si="0"/>
        <v>54</v>
      </c>
      <c r="I153" s="157">
        <f t="shared" si="1"/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49">
        <v>31</v>
      </c>
      <c r="B154" s="150">
        <v>31725</v>
      </c>
      <c r="C154" s="151"/>
      <c r="D154" s="152" t="s">
        <v>163</v>
      </c>
      <c r="E154" s="153">
        <v>771877317255</v>
      </c>
      <c r="F154" s="154">
        <v>27</v>
      </c>
      <c r="G154" s="155">
        <v>2</v>
      </c>
      <c r="H154" s="156">
        <f t="shared" si="0"/>
        <v>54</v>
      </c>
      <c r="I154" s="157">
        <f t="shared" si="1"/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49">
        <v>31</v>
      </c>
      <c r="B155" s="150">
        <v>31727</v>
      </c>
      <c r="C155" s="151"/>
      <c r="D155" s="152" t="s">
        <v>164</v>
      </c>
      <c r="E155" s="153">
        <v>771877317279</v>
      </c>
      <c r="F155" s="154">
        <v>27</v>
      </c>
      <c r="G155" s="155">
        <v>2</v>
      </c>
      <c r="H155" s="156">
        <f t="shared" si="0"/>
        <v>54</v>
      </c>
      <c r="I155" s="157">
        <f t="shared" si="1"/>
        <v>0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49">
        <v>18</v>
      </c>
      <c r="B156" s="150">
        <v>31803</v>
      </c>
      <c r="C156" s="151"/>
      <c r="D156" s="152" t="s">
        <v>165</v>
      </c>
      <c r="E156" s="153">
        <v>771877318030</v>
      </c>
      <c r="F156" s="154">
        <v>27</v>
      </c>
      <c r="G156" s="155">
        <v>2</v>
      </c>
      <c r="H156" s="156">
        <f t="shared" si="0"/>
        <v>54</v>
      </c>
      <c r="I156" s="157">
        <f t="shared" si="1"/>
        <v>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49">
        <v>18</v>
      </c>
      <c r="B157" s="150">
        <v>31805</v>
      </c>
      <c r="C157" s="151"/>
      <c r="D157" s="152" t="s">
        <v>166</v>
      </c>
      <c r="E157" s="153">
        <v>771877318054</v>
      </c>
      <c r="F157" s="154">
        <v>27</v>
      </c>
      <c r="G157" s="155">
        <v>2</v>
      </c>
      <c r="H157" s="156">
        <f t="shared" si="0"/>
        <v>54</v>
      </c>
      <c r="I157" s="157">
        <f t="shared" si="1"/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49">
        <v>18</v>
      </c>
      <c r="B158" s="150">
        <v>31807</v>
      </c>
      <c r="C158" s="151"/>
      <c r="D158" s="152" t="s">
        <v>167</v>
      </c>
      <c r="E158" s="153">
        <v>771877318078</v>
      </c>
      <c r="F158" s="154">
        <v>27</v>
      </c>
      <c r="G158" s="155">
        <v>2</v>
      </c>
      <c r="H158" s="156">
        <f t="shared" si="0"/>
        <v>54</v>
      </c>
      <c r="I158" s="157">
        <f t="shared" si="1"/>
        <v>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49">
        <v>31</v>
      </c>
      <c r="B159" s="150">
        <v>31923</v>
      </c>
      <c r="C159" s="151"/>
      <c r="D159" s="152" t="s">
        <v>171</v>
      </c>
      <c r="E159" s="153">
        <v>771877319235</v>
      </c>
      <c r="F159" s="154">
        <v>27</v>
      </c>
      <c r="G159" s="155">
        <v>2</v>
      </c>
      <c r="H159" s="156">
        <f t="shared" si="0"/>
        <v>54</v>
      </c>
      <c r="I159" s="157">
        <f t="shared" si="1"/>
        <v>0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49">
        <v>31</v>
      </c>
      <c r="B160" s="150">
        <v>31925</v>
      </c>
      <c r="C160" s="151"/>
      <c r="D160" s="152" t="s">
        <v>172</v>
      </c>
      <c r="E160" s="153">
        <v>771877319259</v>
      </c>
      <c r="F160" s="154">
        <v>27</v>
      </c>
      <c r="G160" s="155">
        <v>2</v>
      </c>
      <c r="H160" s="156">
        <f t="shared" si="0"/>
        <v>54</v>
      </c>
      <c r="I160" s="157">
        <f t="shared" si="1"/>
        <v>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49">
        <v>31</v>
      </c>
      <c r="B161" s="150">
        <v>31927</v>
      </c>
      <c r="C161" s="151"/>
      <c r="D161" s="152" t="s">
        <v>173</v>
      </c>
      <c r="E161" s="153">
        <v>771877319273</v>
      </c>
      <c r="F161" s="154">
        <v>29</v>
      </c>
      <c r="G161" s="155">
        <v>2</v>
      </c>
      <c r="H161" s="156">
        <f t="shared" si="0"/>
        <v>58</v>
      </c>
      <c r="I161" s="157">
        <f t="shared" si="1"/>
        <v>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49">
        <v>32</v>
      </c>
      <c r="B162" s="150">
        <v>32013</v>
      </c>
      <c r="C162" s="151"/>
      <c r="D162" s="152" t="s">
        <v>174</v>
      </c>
      <c r="E162" s="153">
        <v>771877320132</v>
      </c>
      <c r="F162" s="154">
        <v>29</v>
      </c>
      <c r="G162" s="155">
        <v>2</v>
      </c>
      <c r="H162" s="156">
        <f t="shared" si="0"/>
        <v>58</v>
      </c>
      <c r="I162" s="157">
        <f t="shared" si="1"/>
        <v>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49">
        <v>32</v>
      </c>
      <c r="B163" s="150">
        <v>32015</v>
      </c>
      <c r="C163" s="151"/>
      <c r="D163" s="152" t="s">
        <v>175</v>
      </c>
      <c r="E163" s="153">
        <v>771877320156</v>
      </c>
      <c r="F163" s="154">
        <v>29</v>
      </c>
      <c r="G163" s="155">
        <v>2</v>
      </c>
      <c r="H163" s="156">
        <f t="shared" si="0"/>
        <v>58</v>
      </c>
      <c r="I163" s="157">
        <f t="shared" si="1"/>
        <v>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49">
        <v>32</v>
      </c>
      <c r="B164" s="150">
        <v>32017</v>
      </c>
      <c r="C164" s="151"/>
      <c r="D164" s="152" t="s">
        <v>176</v>
      </c>
      <c r="E164" s="153">
        <v>771877320170</v>
      </c>
      <c r="F164" s="154">
        <v>29</v>
      </c>
      <c r="G164" s="155">
        <v>2</v>
      </c>
      <c r="H164" s="156">
        <f t="shared" si="0"/>
        <v>58</v>
      </c>
      <c r="I164" s="157">
        <f t="shared" si="1"/>
        <v>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49">
        <v>32</v>
      </c>
      <c r="B165" s="150">
        <v>32033</v>
      </c>
      <c r="C165" s="151"/>
      <c r="D165" s="152" t="s">
        <v>177</v>
      </c>
      <c r="E165" s="153">
        <v>771877320330</v>
      </c>
      <c r="F165" s="154">
        <v>29</v>
      </c>
      <c r="G165" s="155">
        <v>2</v>
      </c>
      <c r="H165" s="156">
        <f t="shared" si="0"/>
        <v>58</v>
      </c>
      <c r="I165" s="157">
        <f t="shared" si="1"/>
        <v>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49">
        <v>32</v>
      </c>
      <c r="B166" s="150">
        <v>32035</v>
      </c>
      <c r="C166" s="151"/>
      <c r="D166" s="152" t="s">
        <v>178</v>
      </c>
      <c r="E166" s="153">
        <v>771877320354</v>
      </c>
      <c r="F166" s="154">
        <v>29</v>
      </c>
      <c r="G166" s="155">
        <v>2</v>
      </c>
      <c r="H166" s="156">
        <f t="shared" si="0"/>
        <v>58</v>
      </c>
      <c r="I166" s="157">
        <f t="shared" si="1"/>
        <v>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49">
        <v>32</v>
      </c>
      <c r="B167" s="150">
        <v>32037</v>
      </c>
      <c r="C167" s="151"/>
      <c r="D167" s="152" t="s">
        <v>179</v>
      </c>
      <c r="E167" s="153">
        <v>771877320378</v>
      </c>
      <c r="F167" s="154">
        <v>29</v>
      </c>
      <c r="G167" s="155">
        <v>2</v>
      </c>
      <c r="H167" s="156">
        <f t="shared" si="0"/>
        <v>58</v>
      </c>
      <c r="I167" s="157">
        <f t="shared" si="1"/>
        <v>0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49">
        <v>33</v>
      </c>
      <c r="B168" s="150">
        <v>32125</v>
      </c>
      <c r="C168" s="151"/>
      <c r="D168" s="152" t="s">
        <v>180</v>
      </c>
      <c r="E168" s="153">
        <v>771877321252</v>
      </c>
      <c r="F168" s="154">
        <v>14</v>
      </c>
      <c r="G168" s="155">
        <v>2</v>
      </c>
      <c r="H168" s="156">
        <f t="shared" si="0"/>
        <v>28</v>
      </c>
      <c r="I168" s="157">
        <f t="shared" si="1"/>
        <v>0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49">
        <v>37</v>
      </c>
      <c r="B169" s="158">
        <v>32213</v>
      </c>
      <c r="C169" s="159"/>
      <c r="D169" s="160" t="s">
        <v>181</v>
      </c>
      <c r="E169" s="161">
        <v>771877322136</v>
      </c>
      <c r="F169" s="154">
        <v>18</v>
      </c>
      <c r="G169" s="162">
        <v>2</v>
      </c>
      <c r="H169" s="163">
        <f t="shared" si="0"/>
        <v>36</v>
      </c>
      <c r="I169" s="157">
        <f t="shared" si="1"/>
        <v>0</v>
      </c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2.75" customHeight="1" x14ac:dyDescent="0.25">
      <c r="A170" s="149">
        <v>37</v>
      </c>
      <c r="B170" s="158">
        <v>32215</v>
      </c>
      <c r="C170" s="159"/>
      <c r="D170" s="160" t="s">
        <v>182</v>
      </c>
      <c r="E170" s="161">
        <v>771877322150</v>
      </c>
      <c r="F170" s="154">
        <v>18</v>
      </c>
      <c r="G170" s="162">
        <v>2</v>
      </c>
      <c r="H170" s="163">
        <f t="shared" si="0"/>
        <v>36</v>
      </c>
      <c r="I170" s="157">
        <f t="shared" si="1"/>
        <v>0</v>
      </c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2.75" customHeight="1" x14ac:dyDescent="0.25">
      <c r="A171" s="149">
        <v>24</v>
      </c>
      <c r="B171" s="150">
        <v>32315</v>
      </c>
      <c r="C171" s="151"/>
      <c r="D171" s="152" t="s">
        <v>183</v>
      </c>
      <c r="E171" s="153">
        <v>771877323157</v>
      </c>
      <c r="F171" s="154">
        <v>20</v>
      </c>
      <c r="G171" s="155">
        <v>2</v>
      </c>
      <c r="H171" s="156">
        <f t="shared" si="0"/>
        <v>40</v>
      </c>
      <c r="I171" s="157">
        <f t="shared" si="1"/>
        <v>0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49">
        <v>24</v>
      </c>
      <c r="B172" s="150">
        <v>32325</v>
      </c>
      <c r="C172" s="151"/>
      <c r="D172" s="152" t="s">
        <v>184</v>
      </c>
      <c r="E172" s="153">
        <v>771877323256</v>
      </c>
      <c r="F172" s="154">
        <v>20</v>
      </c>
      <c r="G172" s="155">
        <v>2</v>
      </c>
      <c r="H172" s="156">
        <f t="shared" si="0"/>
        <v>40</v>
      </c>
      <c r="I172" s="157">
        <f t="shared" si="1"/>
        <v>0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49">
        <v>30</v>
      </c>
      <c r="B173" s="150">
        <v>32333</v>
      </c>
      <c r="C173" s="151"/>
      <c r="D173" s="152" t="s">
        <v>185</v>
      </c>
      <c r="E173" s="153">
        <v>771877323331</v>
      </c>
      <c r="F173" s="154">
        <v>20</v>
      </c>
      <c r="G173" s="155">
        <v>2</v>
      </c>
      <c r="H173" s="156">
        <f t="shared" si="0"/>
        <v>40</v>
      </c>
      <c r="I173" s="157">
        <f t="shared" si="1"/>
        <v>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49">
        <v>30</v>
      </c>
      <c r="B174" s="150">
        <v>32335</v>
      </c>
      <c r="C174" s="151"/>
      <c r="D174" s="152" t="s">
        <v>186</v>
      </c>
      <c r="E174" s="153">
        <v>771877323355</v>
      </c>
      <c r="F174" s="154">
        <v>20</v>
      </c>
      <c r="G174" s="155">
        <v>2</v>
      </c>
      <c r="H174" s="156">
        <f t="shared" si="0"/>
        <v>40</v>
      </c>
      <c r="I174" s="157">
        <f t="shared" si="1"/>
        <v>0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49">
        <v>30</v>
      </c>
      <c r="B175" s="150">
        <v>32337</v>
      </c>
      <c r="C175" s="151"/>
      <c r="D175" s="152" t="s">
        <v>187</v>
      </c>
      <c r="E175" s="153">
        <v>771877323379</v>
      </c>
      <c r="F175" s="154">
        <v>20</v>
      </c>
      <c r="G175" s="155">
        <v>2</v>
      </c>
      <c r="H175" s="156">
        <f t="shared" si="0"/>
        <v>40</v>
      </c>
      <c r="I175" s="157">
        <f t="shared" si="1"/>
        <v>0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49">
        <v>30</v>
      </c>
      <c r="B176" s="150">
        <v>32363</v>
      </c>
      <c r="C176" s="151"/>
      <c r="D176" s="152" t="s">
        <v>188</v>
      </c>
      <c r="E176" s="153">
        <v>771877323638</v>
      </c>
      <c r="F176" s="154">
        <v>20</v>
      </c>
      <c r="G176" s="155">
        <v>2</v>
      </c>
      <c r="H176" s="156">
        <f t="shared" si="0"/>
        <v>40</v>
      </c>
      <c r="I176" s="157">
        <f t="shared" si="1"/>
        <v>0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49">
        <v>30</v>
      </c>
      <c r="B177" s="150">
        <v>32365</v>
      </c>
      <c r="C177" s="151"/>
      <c r="D177" s="152" t="s">
        <v>189</v>
      </c>
      <c r="E177" s="153">
        <v>771877323652</v>
      </c>
      <c r="F177" s="154">
        <v>20</v>
      </c>
      <c r="G177" s="155">
        <v>2</v>
      </c>
      <c r="H177" s="156">
        <f t="shared" si="0"/>
        <v>40</v>
      </c>
      <c r="I177" s="157">
        <f t="shared" si="1"/>
        <v>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49">
        <v>30</v>
      </c>
      <c r="B178" s="150">
        <v>32367</v>
      </c>
      <c r="C178" s="151"/>
      <c r="D178" s="152" t="s">
        <v>190</v>
      </c>
      <c r="E178" s="153">
        <v>771877323676</v>
      </c>
      <c r="F178" s="154">
        <v>20</v>
      </c>
      <c r="G178" s="155">
        <v>2</v>
      </c>
      <c r="H178" s="156">
        <f t="shared" si="0"/>
        <v>40</v>
      </c>
      <c r="I178" s="157">
        <f t="shared" si="1"/>
        <v>0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49">
        <v>30</v>
      </c>
      <c r="B179" s="150">
        <v>32383</v>
      </c>
      <c r="C179" s="151"/>
      <c r="D179" s="152" t="s">
        <v>191</v>
      </c>
      <c r="E179" s="153">
        <v>771877323836</v>
      </c>
      <c r="F179" s="154">
        <v>20</v>
      </c>
      <c r="G179" s="155">
        <v>2</v>
      </c>
      <c r="H179" s="156">
        <f t="shared" si="0"/>
        <v>40</v>
      </c>
      <c r="I179" s="157">
        <f t="shared" si="1"/>
        <v>0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49">
        <v>30</v>
      </c>
      <c r="B180" s="150">
        <v>32385</v>
      </c>
      <c r="C180" s="151"/>
      <c r="D180" s="152" t="s">
        <v>192</v>
      </c>
      <c r="E180" s="153">
        <v>771877323850</v>
      </c>
      <c r="F180" s="154">
        <v>20</v>
      </c>
      <c r="G180" s="155">
        <v>2</v>
      </c>
      <c r="H180" s="156">
        <f t="shared" si="0"/>
        <v>40</v>
      </c>
      <c r="I180" s="157">
        <f t="shared" si="1"/>
        <v>0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49">
        <v>30</v>
      </c>
      <c r="B181" s="150">
        <v>32387</v>
      </c>
      <c r="C181" s="151"/>
      <c r="D181" s="152" t="s">
        <v>193</v>
      </c>
      <c r="E181" s="153">
        <v>771877323874</v>
      </c>
      <c r="F181" s="154">
        <v>20</v>
      </c>
      <c r="G181" s="155">
        <v>2</v>
      </c>
      <c r="H181" s="156">
        <f t="shared" si="0"/>
        <v>40</v>
      </c>
      <c r="I181" s="157">
        <f t="shared" si="1"/>
        <v>0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49">
        <v>23</v>
      </c>
      <c r="B182" s="150">
        <v>32523</v>
      </c>
      <c r="C182" s="151"/>
      <c r="D182" s="152" t="s">
        <v>197</v>
      </c>
      <c r="E182" s="153">
        <v>771877325236</v>
      </c>
      <c r="F182" s="165">
        <v>26</v>
      </c>
      <c r="G182" s="155">
        <v>2</v>
      </c>
      <c r="H182" s="156">
        <f t="shared" si="0"/>
        <v>52</v>
      </c>
      <c r="I182" s="157">
        <f t="shared" si="1"/>
        <v>0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49">
        <v>23</v>
      </c>
      <c r="B183" s="150">
        <v>32525</v>
      </c>
      <c r="C183" s="151"/>
      <c r="D183" s="152" t="s">
        <v>198</v>
      </c>
      <c r="E183" s="153">
        <v>771877325250</v>
      </c>
      <c r="F183" s="165">
        <v>26</v>
      </c>
      <c r="G183" s="155">
        <v>2</v>
      </c>
      <c r="H183" s="156">
        <f t="shared" si="0"/>
        <v>52</v>
      </c>
      <c r="I183" s="157">
        <f t="shared" si="1"/>
        <v>0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49">
        <v>23</v>
      </c>
      <c r="B184" s="150">
        <v>32543</v>
      </c>
      <c r="C184" s="151"/>
      <c r="D184" s="152" t="s">
        <v>199</v>
      </c>
      <c r="E184" s="153">
        <v>771877325434</v>
      </c>
      <c r="F184" s="165">
        <v>26</v>
      </c>
      <c r="G184" s="155">
        <v>2</v>
      </c>
      <c r="H184" s="156">
        <f t="shared" si="0"/>
        <v>52</v>
      </c>
      <c r="I184" s="157">
        <f t="shared" si="1"/>
        <v>0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49">
        <v>23</v>
      </c>
      <c r="B185" s="150">
        <v>32545</v>
      </c>
      <c r="C185" s="151"/>
      <c r="D185" s="152" t="s">
        <v>200</v>
      </c>
      <c r="E185" s="153">
        <v>771877325458</v>
      </c>
      <c r="F185" s="165">
        <v>26</v>
      </c>
      <c r="G185" s="155">
        <v>2</v>
      </c>
      <c r="H185" s="156">
        <f t="shared" si="0"/>
        <v>52</v>
      </c>
      <c r="I185" s="157">
        <f t="shared" si="1"/>
        <v>0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49">
        <v>22</v>
      </c>
      <c r="B186" s="158">
        <v>32905</v>
      </c>
      <c r="C186" s="159"/>
      <c r="D186" s="160" t="s">
        <v>201</v>
      </c>
      <c r="E186" s="161">
        <v>771877329050</v>
      </c>
      <c r="F186" s="154">
        <v>24</v>
      </c>
      <c r="G186" s="155">
        <v>2</v>
      </c>
      <c r="H186" s="156">
        <f t="shared" si="0"/>
        <v>48</v>
      </c>
      <c r="I186" s="157">
        <f t="shared" si="1"/>
        <v>0</v>
      </c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2.75" customHeight="1" x14ac:dyDescent="0.25">
      <c r="A187" s="149">
        <v>31</v>
      </c>
      <c r="B187" s="150">
        <v>33323</v>
      </c>
      <c r="C187" s="151"/>
      <c r="D187" s="152" t="s">
        <v>202</v>
      </c>
      <c r="E187" s="153">
        <v>771877333231</v>
      </c>
      <c r="F187" s="154">
        <v>20</v>
      </c>
      <c r="G187" s="155">
        <v>2</v>
      </c>
      <c r="H187" s="156">
        <f t="shared" si="0"/>
        <v>40</v>
      </c>
      <c r="I187" s="157">
        <f t="shared" si="1"/>
        <v>0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49">
        <v>31</v>
      </c>
      <c r="B188" s="150">
        <v>33325</v>
      </c>
      <c r="C188" s="151"/>
      <c r="D188" s="152" t="s">
        <v>203</v>
      </c>
      <c r="E188" s="153">
        <v>771877333255</v>
      </c>
      <c r="F188" s="154">
        <v>20</v>
      </c>
      <c r="G188" s="155">
        <v>2</v>
      </c>
      <c r="H188" s="156">
        <f t="shared" si="0"/>
        <v>40</v>
      </c>
      <c r="I188" s="157">
        <f t="shared" si="1"/>
        <v>0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49">
        <v>31</v>
      </c>
      <c r="B189" s="150">
        <v>33327</v>
      </c>
      <c r="C189" s="151"/>
      <c r="D189" s="152" t="s">
        <v>204</v>
      </c>
      <c r="E189" s="153">
        <v>771877333279</v>
      </c>
      <c r="F189" s="154">
        <v>20</v>
      </c>
      <c r="G189" s="155">
        <v>2</v>
      </c>
      <c r="H189" s="156">
        <f t="shared" si="0"/>
        <v>40</v>
      </c>
      <c r="I189" s="157">
        <f t="shared" si="1"/>
        <v>0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49">
        <v>36</v>
      </c>
      <c r="B190" s="150">
        <v>33423</v>
      </c>
      <c r="C190" s="151"/>
      <c r="D190" s="152" t="s">
        <v>205</v>
      </c>
      <c r="E190" s="153">
        <v>771877334238</v>
      </c>
      <c r="F190" s="154">
        <v>20</v>
      </c>
      <c r="G190" s="155">
        <v>2</v>
      </c>
      <c r="H190" s="156">
        <f t="shared" si="0"/>
        <v>40</v>
      </c>
      <c r="I190" s="157">
        <f t="shared" si="1"/>
        <v>0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49">
        <v>36</v>
      </c>
      <c r="B191" s="150">
        <v>33425</v>
      </c>
      <c r="C191" s="151"/>
      <c r="D191" s="152" t="s">
        <v>206</v>
      </c>
      <c r="E191" s="153">
        <v>771877334252</v>
      </c>
      <c r="F191" s="154">
        <v>20</v>
      </c>
      <c r="G191" s="155">
        <v>2</v>
      </c>
      <c r="H191" s="156">
        <f t="shared" si="0"/>
        <v>40</v>
      </c>
      <c r="I191" s="157">
        <f t="shared" si="1"/>
        <v>0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49" t="s">
        <v>1015</v>
      </c>
      <c r="B192" s="150">
        <v>33695</v>
      </c>
      <c r="C192" s="151"/>
      <c r="D192" s="152" t="s">
        <v>1016</v>
      </c>
      <c r="E192" s="153">
        <v>771877336959</v>
      </c>
      <c r="F192" s="154">
        <v>22.5</v>
      </c>
      <c r="G192" s="155">
        <v>2</v>
      </c>
      <c r="H192" s="156">
        <f t="shared" si="0"/>
        <v>45</v>
      </c>
      <c r="I192" s="157">
        <f t="shared" si="1"/>
        <v>0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49">
        <v>17</v>
      </c>
      <c r="B193" s="150">
        <v>33985</v>
      </c>
      <c r="C193" s="151"/>
      <c r="D193" s="152" t="s">
        <v>207</v>
      </c>
      <c r="E193" s="153">
        <v>771877339851</v>
      </c>
      <c r="F193" s="165">
        <v>21</v>
      </c>
      <c r="G193" s="155">
        <v>2</v>
      </c>
      <c r="H193" s="156">
        <f t="shared" si="0"/>
        <v>42</v>
      </c>
      <c r="I193" s="157">
        <f t="shared" si="1"/>
        <v>0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49">
        <v>27</v>
      </c>
      <c r="B194" s="158">
        <v>34113</v>
      </c>
      <c r="C194" s="159"/>
      <c r="D194" s="160" t="s">
        <v>208</v>
      </c>
      <c r="E194" s="161">
        <v>771877341137</v>
      </c>
      <c r="F194" s="165">
        <v>21</v>
      </c>
      <c r="G194" s="162">
        <v>2</v>
      </c>
      <c r="H194" s="163">
        <f t="shared" si="0"/>
        <v>42</v>
      </c>
      <c r="I194" s="157">
        <f t="shared" si="1"/>
        <v>0</v>
      </c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2.75" customHeight="1" x14ac:dyDescent="0.25">
      <c r="A195" s="149">
        <v>27</v>
      </c>
      <c r="B195" s="158">
        <v>34115</v>
      </c>
      <c r="C195" s="159"/>
      <c r="D195" s="160" t="s">
        <v>209</v>
      </c>
      <c r="E195" s="161">
        <v>771877341151</v>
      </c>
      <c r="F195" s="165">
        <v>21</v>
      </c>
      <c r="G195" s="162">
        <v>2</v>
      </c>
      <c r="H195" s="163">
        <f t="shared" si="0"/>
        <v>42</v>
      </c>
      <c r="I195" s="157">
        <f t="shared" si="1"/>
        <v>0</v>
      </c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2.75" customHeight="1" x14ac:dyDescent="0.25">
      <c r="A196" s="149">
        <v>27</v>
      </c>
      <c r="B196" s="158">
        <v>34117</v>
      </c>
      <c r="C196" s="159"/>
      <c r="D196" s="160" t="s">
        <v>210</v>
      </c>
      <c r="E196" s="161">
        <v>771877341175</v>
      </c>
      <c r="F196" s="165">
        <v>21</v>
      </c>
      <c r="G196" s="162">
        <v>2</v>
      </c>
      <c r="H196" s="163">
        <f t="shared" si="0"/>
        <v>42</v>
      </c>
      <c r="I196" s="157">
        <f t="shared" si="1"/>
        <v>0</v>
      </c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2.75" customHeight="1" x14ac:dyDescent="0.25">
      <c r="A197" s="149">
        <v>26</v>
      </c>
      <c r="B197" s="158">
        <v>34133</v>
      </c>
      <c r="C197" s="159"/>
      <c r="D197" s="160" t="s">
        <v>211</v>
      </c>
      <c r="E197" s="161">
        <v>771877341335</v>
      </c>
      <c r="F197" s="165">
        <v>21</v>
      </c>
      <c r="G197" s="162">
        <v>2</v>
      </c>
      <c r="H197" s="163">
        <f t="shared" si="0"/>
        <v>42</v>
      </c>
      <c r="I197" s="157">
        <f t="shared" si="1"/>
        <v>0</v>
      </c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2.75" customHeight="1" x14ac:dyDescent="0.25">
      <c r="A198" s="149">
        <v>26</v>
      </c>
      <c r="B198" s="158">
        <v>34135</v>
      </c>
      <c r="C198" s="159"/>
      <c r="D198" s="160" t="s">
        <v>212</v>
      </c>
      <c r="E198" s="161">
        <v>771877341359</v>
      </c>
      <c r="F198" s="165">
        <v>21</v>
      </c>
      <c r="G198" s="162">
        <v>2</v>
      </c>
      <c r="H198" s="163">
        <f t="shared" si="0"/>
        <v>42</v>
      </c>
      <c r="I198" s="157">
        <f t="shared" si="1"/>
        <v>0</v>
      </c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2.75" customHeight="1" x14ac:dyDescent="0.25">
      <c r="A199" s="149">
        <v>26</v>
      </c>
      <c r="B199" s="158">
        <v>34137</v>
      </c>
      <c r="C199" s="159"/>
      <c r="D199" s="160" t="s">
        <v>213</v>
      </c>
      <c r="E199" s="161">
        <v>771877341373</v>
      </c>
      <c r="F199" s="165">
        <v>21</v>
      </c>
      <c r="G199" s="162">
        <v>2</v>
      </c>
      <c r="H199" s="163">
        <f t="shared" si="0"/>
        <v>42</v>
      </c>
      <c r="I199" s="157">
        <f t="shared" si="1"/>
        <v>0</v>
      </c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2.75" customHeight="1" x14ac:dyDescent="0.25">
      <c r="A200" s="149">
        <v>26</v>
      </c>
      <c r="B200" s="158">
        <v>34183</v>
      </c>
      <c r="C200" s="159"/>
      <c r="D200" s="160" t="s">
        <v>214</v>
      </c>
      <c r="E200" s="161">
        <v>771877341830</v>
      </c>
      <c r="F200" s="165">
        <v>21.5</v>
      </c>
      <c r="G200" s="162">
        <v>2</v>
      </c>
      <c r="H200" s="163">
        <f t="shared" si="0"/>
        <v>43</v>
      </c>
      <c r="I200" s="157">
        <f t="shared" si="1"/>
        <v>0</v>
      </c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2.75" customHeight="1" x14ac:dyDescent="0.25">
      <c r="A201" s="149">
        <v>26</v>
      </c>
      <c r="B201" s="158">
        <v>34185</v>
      </c>
      <c r="C201" s="159"/>
      <c r="D201" s="160" t="s">
        <v>215</v>
      </c>
      <c r="E201" s="161">
        <v>771877341854</v>
      </c>
      <c r="F201" s="165">
        <v>21.5</v>
      </c>
      <c r="G201" s="162">
        <v>2</v>
      </c>
      <c r="H201" s="163">
        <f t="shared" si="0"/>
        <v>43</v>
      </c>
      <c r="I201" s="157">
        <f t="shared" si="1"/>
        <v>0</v>
      </c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2.75" customHeight="1" x14ac:dyDescent="0.25">
      <c r="A202" s="149">
        <v>26</v>
      </c>
      <c r="B202" s="158">
        <v>34187</v>
      </c>
      <c r="C202" s="159"/>
      <c r="D202" s="160" t="s">
        <v>216</v>
      </c>
      <c r="E202" s="161">
        <v>771877341878</v>
      </c>
      <c r="F202" s="165">
        <v>21.5</v>
      </c>
      <c r="G202" s="162">
        <v>2</v>
      </c>
      <c r="H202" s="163">
        <f t="shared" si="0"/>
        <v>43</v>
      </c>
      <c r="I202" s="157">
        <f t="shared" si="1"/>
        <v>0</v>
      </c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2.75" customHeight="1" x14ac:dyDescent="0.25">
      <c r="A203" s="149">
        <v>17</v>
      </c>
      <c r="B203" s="150">
        <v>34583</v>
      </c>
      <c r="C203" s="151"/>
      <c r="D203" s="152" t="s">
        <v>217</v>
      </c>
      <c r="E203" s="153">
        <v>771877345838</v>
      </c>
      <c r="F203" s="154">
        <v>20</v>
      </c>
      <c r="G203" s="155">
        <v>2</v>
      </c>
      <c r="H203" s="156">
        <f t="shared" si="0"/>
        <v>40</v>
      </c>
      <c r="I203" s="157">
        <f t="shared" si="1"/>
        <v>0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49">
        <v>17</v>
      </c>
      <c r="B204" s="150">
        <v>34585</v>
      </c>
      <c r="C204" s="151"/>
      <c r="D204" s="152" t="s">
        <v>218</v>
      </c>
      <c r="E204" s="153">
        <v>771877345852</v>
      </c>
      <c r="F204" s="154">
        <v>20</v>
      </c>
      <c r="G204" s="155">
        <v>2</v>
      </c>
      <c r="H204" s="156">
        <f t="shared" si="0"/>
        <v>40</v>
      </c>
      <c r="I204" s="157">
        <f t="shared" si="1"/>
        <v>0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49">
        <v>17</v>
      </c>
      <c r="B205" s="150">
        <v>34587</v>
      </c>
      <c r="C205" s="151"/>
      <c r="D205" s="152" t="s">
        <v>219</v>
      </c>
      <c r="E205" s="153">
        <v>771877345876</v>
      </c>
      <c r="F205" s="154">
        <v>20</v>
      </c>
      <c r="G205" s="155">
        <v>2</v>
      </c>
      <c r="H205" s="156">
        <f t="shared" si="0"/>
        <v>40</v>
      </c>
      <c r="I205" s="157">
        <f t="shared" si="1"/>
        <v>0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49" t="s">
        <v>987</v>
      </c>
      <c r="B206" s="150">
        <v>34615</v>
      </c>
      <c r="C206" s="151"/>
      <c r="D206" s="152" t="s">
        <v>1017</v>
      </c>
      <c r="E206" s="153">
        <v>771877346156</v>
      </c>
      <c r="F206" s="164">
        <v>7.5</v>
      </c>
      <c r="G206" s="155">
        <v>2</v>
      </c>
      <c r="H206" s="156">
        <f t="shared" si="0"/>
        <v>15</v>
      </c>
      <c r="I206" s="157">
        <f t="shared" si="1"/>
        <v>0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49" t="s">
        <v>987</v>
      </c>
      <c r="B207" s="150">
        <v>34625</v>
      </c>
      <c r="C207" s="151"/>
      <c r="D207" s="152" t="s">
        <v>1018</v>
      </c>
      <c r="E207" s="153">
        <v>771877346255</v>
      </c>
      <c r="F207" s="164">
        <v>7.5</v>
      </c>
      <c r="G207" s="155">
        <v>2</v>
      </c>
      <c r="H207" s="156">
        <f t="shared" si="0"/>
        <v>15</v>
      </c>
      <c r="I207" s="157">
        <f t="shared" si="1"/>
        <v>0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49" t="s">
        <v>987</v>
      </c>
      <c r="B208" s="150">
        <v>34633</v>
      </c>
      <c r="C208" s="151"/>
      <c r="D208" s="152" t="s">
        <v>1019</v>
      </c>
      <c r="E208" s="153">
        <v>771877346330</v>
      </c>
      <c r="F208" s="164">
        <v>7.5</v>
      </c>
      <c r="G208" s="155">
        <v>2</v>
      </c>
      <c r="H208" s="156">
        <f t="shared" si="0"/>
        <v>15</v>
      </c>
      <c r="I208" s="157">
        <f t="shared" si="1"/>
        <v>0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49" t="s">
        <v>987</v>
      </c>
      <c r="B209" s="150">
        <v>34635</v>
      </c>
      <c r="C209" s="151"/>
      <c r="D209" s="152" t="s">
        <v>1020</v>
      </c>
      <c r="E209" s="153">
        <v>771877346354</v>
      </c>
      <c r="F209" s="164">
        <v>7.5</v>
      </c>
      <c r="G209" s="155">
        <v>2</v>
      </c>
      <c r="H209" s="156">
        <f t="shared" si="0"/>
        <v>15</v>
      </c>
      <c r="I209" s="157">
        <f t="shared" si="1"/>
        <v>0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49" t="s">
        <v>987</v>
      </c>
      <c r="B210" s="150">
        <v>34653</v>
      </c>
      <c r="C210" s="151"/>
      <c r="D210" s="152" t="s">
        <v>1021</v>
      </c>
      <c r="E210" s="153">
        <v>771877346538</v>
      </c>
      <c r="F210" s="164">
        <v>7.5</v>
      </c>
      <c r="G210" s="155">
        <v>2</v>
      </c>
      <c r="H210" s="156">
        <f t="shared" si="0"/>
        <v>15</v>
      </c>
      <c r="I210" s="157">
        <f t="shared" si="1"/>
        <v>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49" t="s">
        <v>987</v>
      </c>
      <c r="B211" s="150">
        <v>34655</v>
      </c>
      <c r="C211" s="151"/>
      <c r="D211" s="152" t="s">
        <v>1022</v>
      </c>
      <c r="E211" s="153">
        <v>771877346552</v>
      </c>
      <c r="F211" s="164">
        <v>7.5</v>
      </c>
      <c r="G211" s="155">
        <v>2</v>
      </c>
      <c r="H211" s="156">
        <f t="shared" si="0"/>
        <v>15</v>
      </c>
      <c r="I211" s="157">
        <f t="shared" si="1"/>
        <v>0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49">
        <v>35</v>
      </c>
      <c r="B212" s="150">
        <v>34683</v>
      </c>
      <c r="C212" s="151"/>
      <c r="D212" s="152" t="s">
        <v>222</v>
      </c>
      <c r="E212" s="153">
        <v>771877346835</v>
      </c>
      <c r="F212" s="154">
        <v>12.5</v>
      </c>
      <c r="G212" s="155">
        <v>2</v>
      </c>
      <c r="H212" s="156">
        <f t="shared" si="0"/>
        <v>25</v>
      </c>
      <c r="I212" s="157">
        <f t="shared" si="1"/>
        <v>0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49">
        <v>35</v>
      </c>
      <c r="B213" s="150">
        <v>34685</v>
      </c>
      <c r="C213" s="151"/>
      <c r="D213" s="152" t="s">
        <v>223</v>
      </c>
      <c r="E213" s="153">
        <v>771877346859</v>
      </c>
      <c r="F213" s="154">
        <v>12.5</v>
      </c>
      <c r="G213" s="155">
        <v>2</v>
      </c>
      <c r="H213" s="156">
        <f t="shared" si="0"/>
        <v>25</v>
      </c>
      <c r="I213" s="157">
        <f t="shared" si="1"/>
        <v>0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49">
        <v>35</v>
      </c>
      <c r="B214" s="150">
        <v>34693</v>
      </c>
      <c r="C214" s="151"/>
      <c r="D214" s="152" t="s">
        <v>224</v>
      </c>
      <c r="E214" s="153">
        <v>771877346934</v>
      </c>
      <c r="F214" s="154">
        <v>12.5</v>
      </c>
      <c r="G214" s="155">
        <v>2</v>
      </c>
      <c r="H214" s="156">
        <f t="shared" si="0"/>
        <v>25</v>
      </c>
      <c r="I214" s="157">
        <f t="shared" si="1"/>
        <v>0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49">
        <v>35</v>
      </c>
      <c r="B215" s="150">
        <v>34695</v>
      </c>
      <c r="C215" s="151"/>
      <c r="D215" s="152" t="s">
        <v>225</v>
      </c>
      <c r="E215" s="153">
        <v>771877346958</v>
      </c>
      <c r="F215" s="154">
        <v>12.5</v>
      </c>
      <c r="G215" s="155">
        <v>2</v>
      </c>
      <c r="H215" s="156">
        <f t="shared" si="0"/>
        <v>25</v>
      </c>
      <c r="I215" s="157">
        <f t="shared" si="1"/>
        <v>0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49" t="s">
        <v>1023</v>
      </c>
      <c r="B216" s="150">
        <v>34795</v>
      </c>
      <c r="C216" s="151"/>
      <c r="D216" s="152" t="s">
        <v>1024</v>
      </c>
      <c r="E216" s="153">
        <v>771877347955</v>
      </c>
      <c r="F216" s="154">
        <v>20</v>
      </c>
      <c r="G216" s="155">
        <v>2</v>
      </c>
      <c r="H216" s="156">
        <f t="shared" si="0"/>
        <v>40</v>
      </c>
      <c r="I216" s="157">
        <f t="shared" si="1"/>
        <v>0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49">
        <v>25</v>
      </c>
      <c r="B217" s="150">
        <v>34885</v>
      </c>
      <c r="C217" s="151"/>
      <c r="D217" s="152" t="s">
        <v>226</v>
      </c>
      <c r="E217" s="153">
        <v>771877348853</v>
      </c>
      <c r="F217" s="154">
        <v>21.5</v>
      </c>
      <c r="G217" s="155">
        <v>2</v>
      </c>
      <c r="H217" s="156">
        <f t="shared" si="0"/>
        <v>43</v>
      </c>
      <c r="I217" s="157">
        <f t="shared" si="1"/>
        <v>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49">
        <v>34</v>
      </c>
      <c r="B218" s="150">
        <v>35083</v>
      </c>
      <c r="C218" s="151"/>
      <c r="D218" s="152" t="s">
        <v>227</v>
      </c>
      <c r="E218" s="153">
        <v>771877350832</v>
      </c>
      <c r="F218" s="154">
        <v>27.5</v>
      </c>
      <c r="G218" s="155">
        <v>2</v>
      </c>
      <c r="H218" s="156">
        <f t="shared" si="0"/>
        <v>55</v>
      </c>
      <c r="I218" s="157">
        <f t="shared" si="1"/>
        <v>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49">
        <v>34</v>
      </c>
      <c r="B219" s="150">
        <v>35085</v>
      </c>
      <c r="C219" s="151"/>
      <c r="D219" s="152" t="s">
        <v>228</v>
      </c>
      <c r="E219" s="153">
        <v>771877350856</v>
      </c>
      <c r="F219" s="154">
        <v>27.5</v>
      </c>
      <c r="G219" s="155">
        <v>2</v>
      </c>
      <c r="H219" s="156">
        <f t="shared" si="0"/>
        <v>55</v>
      </c>
      <c r="I219" s="157">
        <f t="shared" si="1"/>
        <v>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49">
        <v>34</v>
      </c>
      <c r="B220" s="150">
        <v>35087</v>
      </c>
      <c r="C220" s="151"/>
      <c r="D220" s="152" t="s">
        <v>229</v>
      </c>
      <c r="E220" s="153">
        <v>771877350870</v>
      </c>
      <c r="F220" s="154">
        <v>27.5</v>
      </c>
      <c r="G220" s="155">
        <v>2</v>
      </c>
      <c r="H220" s="156">
        <f t="shared" si="0"/>
        <v>55</v>
      </c>
      <c r="I220" s="157">
        <f t="shared" si="1"/>
        <v>0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49">
        <v>35</v>
      </c>
      <c r="B221" s="150">
        <v>35203</v>
      </c>
      <c r="C221" s="151"/>
      <c r="D221" s="152" t="s">
        <v>230</v>
      </c>
      <c r="E221" s="153">
        <v>771877352034</v>
      </c>
      <c r="F221" s="154">
        <v>25</v>
      </c>
      <c r="G221" s="155">
        <v>2</v>
      </c>
      <c r="H221" s="156">
        <f t="shared" si="0"/>
        <v>50</v>
      </c>
      <c r="I221" s="157">
        <f t="shared" si="1"/>
        <v>0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49">
        <v>35</v>
      </c>
      <c r="B222" s="150">
        <v>35205</v>
      </c>
      <c r="C222" s="151"/>
      <c r="D222" s="152" t="s">
        <v>231</v>
      </c>
      <c r="E222" s="153">
        <v>771877352058</v>
      </c>
      <c r="F222" s="154">
        <v>25</v>
      </c>
      <c r="G222" s="155">
        <v>2</v>
      </c>
      <c r="H222" s="156">
        <f t="shared" si="0"/>
        <v>50</v>
      </c>
      <c r="I222" s="157">
        <f t="shared" si="1"/>
        <v>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49">
        <v>35</v>
      </c>
      <c r="B223" s="150">
        <v>35207</v>
      </c>
      <c r="C223" s="151"/>
      <c r="D223" s="152" t="s">
        <v>232</v>
      </c>
      <c r="E223" s="153">
        <v>771877352072</v>
      </c>
      <c r="F223" s="154">
        <v>25</v>
      </c>
      <c r="G223" s="155">
        <v>2</v>
      </c>
      <c r="H223" s="156">
        <f t="shared" si="0"/>
        <v>50</v>
      </c>
      <c r="I223" s="157">
        <f t="shared" si="1"/>
        <v>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49">
        <v>35</v>
      </c>
      <c r="B224" s="150">
        <v>35303</v>
      </c>
      <c r="C224" s="151"/>
      <c r="D224" s="152" t="s">
        <v>233</v>
      </c>
      <c r="E224" s="153">
        <v>771877353031</v>
      </c>
      <c r="F224" s="164">
        <v>20</v>
      </c>
      <c r="G224" s="155">
        <v>2</v>
      </c>
      <c r="H224" s="156">
        <f t="shared" si="0"/>
        <v>40</v>
      </c>
      <c r="I224" s="157">
        <f t="shared" si="1"/>
        <v>0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49">
        <v>35</v>
      </c>
      <c r="B225" s="150">
        <v>35305</v>
      </c>
      <c r="C225" s="151"/>
      <c r="D225" s="152" t="s">
        <v>234</v>
      </c>
      <c r="E225" s="153">
        <v>771877353055</v>
      </c>
      <c r="F225" s="164">
        <v>20</v>
      </c>
      <c r="G225" s="155">
        <v>2</v>
      </c>
      <c r="H225" s="156">
        <f t="shared" si="0"/>
        <v>40</v>
      </c>
      <c r="I225" s="157">
        <f t="shared" si="1"/>
        <v>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49">
        <v>35</v>
      </c>
      <c r="B226" s="150">
        <v>35307</v>
      </c>
      <c r="C226" s="151"/>
      <c r="D226" s="152" t="s">
        <v>235</v>
      </c>
      <c r="E226" s="153">
        <v>771877353079</v>
      </c>
      <c r="F226" s="164">
        <v>20</v>
      </c>
      <c r="G226" s="155">
        <v>2</v>
      </c>
      <c r="H226" s="156">
        <f t="shared" si="0"/>
        <v>40</v>
      </c>
      <c r="I226" s="157">
        <f t="shared" si="1"/>
        <v>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49">
        <v>34</v>
      </c>
      <c r="B227" s="150">
        <v>35623</v>
      </c>
      <c r="C227" s="151"/>
      <c r="D227" s="152" t="s">
        <v>236</v>
      </c>
      <c r="E227" s="153">
        <v>771877356230</v>
      </c>
      <c r="F227" s="154">
        <v>27.5</v>
      </c>
      <c r="G227" s="155">
        <v>2</v>
      </c>
      <c r="H227" s="156">
        <f t="shared" si="0"/>
        <v>55</v>
      </c>
      <c r="I227" s="157">
        <f t="shared" si="1"/>
        <v>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49">
        <v>34</v>
      </c>
      <c r="B228" s="150">
        <v>35625</v>
      </c>
      <c r="C228" s="151"/>
      <c r="D228" s="152" t="s">
        <v>237</v>
      </c>
      <c r="E228" s="153">
        <v>771877356254</v>
      </c>
      <c r="F228" s="154">
        <v>27.5</v>
      </c>
      <c r="G228" s="155">
        <v>2</v>
      </c>
      <c r="H228" s="156">
        <f t="shared" si="0"/>
        <v>55</v>
      </c>
      <c r="I228" s="157">
        <f t="shared" si="1"/>
        <v>0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49">
        <v>34</v>
      </c>
      <c r="B229" s="150">
        <v>35627</v>
      </c>
      <c r="C229" s="151"/>
      <c r="D229" s="152" t="s">
        <v>238</v>
      </c>
      <c r="E229" s="153">
        <v>771877356278</v>
      </c>
      <c r="F229" s="154">
        <v>27.5</v>
      </c>
      <c r="G229" s="155">
        <v>2</v>
      </c>
      <c r="H229" s="156">
        <f t="shared" si="0"/>
        <v>55</v>
      </c>
      <c r="I229" s="157">
        <f t="shared" si="1"/>
        <v>0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49">
        <v>25</v>
      </c>
      <c r="B230" s="150">
        <v>35905</v>
      </c>
      <c r="C230" s="151"/>
      <c r="D230" s="152" t="s">
        <v>239</v>
      </c>
      <c r="E230" s="153">
        <v>771877359057</v>
      </c>
      <c r="F230" s="154">
        <v>17.5</v>
      </c>
      <c r="G230" s="155">
        <v>2</v>
      </c>
      <c r="H230" s="156">
        <f t="shared" si="0"/>
        <v>35</v>
      </c>
      <c r="I230" s="157">
        <f t="shared" si="1"/>
        <v>0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49">
        <v>25</v>
      </c>
      <c r="B231" s="150">
        <v>35915</v>
      </c>
      <c r="C231" s="151"/>
      <c r="D231" s="152" t="s">
        <v>240</v>
      </c>
      <c r="E231" s="153">
        <v>771877359156</v>
      </c>
      <c r="F231" s="154">
        <v>17.5</v>
      </c>
      <c r="G231" s="155">
        <v>2</v>
      </c>
      <c r="H231" s="156">
        <f t="shared" si="0"/>
        <v>35</v>
      </c>
      <c r="I231" s="157">
        <f t="shared" si="1"/>
        <v>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49">
        <v>25</v>
      </c>
      <c r="B232" s="150">
        <v>36603</v>
      </c>
      <c r="C232" s="151"/>
      <c r="D232" s="152" t="s">
        <v>262</v>
      </c>
      <c r="E232" s="153">
        <v>771877366031</v>
      </c>
      <c r="F232" s="164">
        <v>25</v>
      </c>
      <c r="G232" s="155">
        <v>2</v>
      </c>
      <c r="H232" s="156">
        <f t="shared" si="0"/>
        <v>50</v>
      </c>
      <c r="I232" s="157">
        <f t="shared" si="1"/>
        <v>0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49">
        <v>25</v>
      </c>
      <c r="B233" s="150">
        <v>36605</v>
      </c>
      <c r="C233" s="151"/>
      <c r="D233" s="152" t="s">
        <v>263</v>
      </c>
      <c r="E233" s="153">
        <v>771877366055</v>
      </c>
      <c r="F233" s="164">
        <v>25</v>
      </c>
      <c r="G233" s="155">
        <v>2</v>
      </c>
      <c r="H233" s="156">
        <f t="shared" si="0"/>
        <v>50</v>
      </c>
      <c r="I233" s="157">
        <f t="shared" si="1"/>
        <v>0</v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49">
        <v>25</v>
      </c>
      <c r="B234" s="150">
        <v>36633</v>
      </c>
      <c r="C234" s="151"/>
      <c r="D234" s="152" t="s">
        <v>264</v>
      </c>
      <c r="E234" s="153">
        <v>771877366338</v>
      </c>
      <c r="F234" s="154">
        <v>25</v>
      </c>
      <c r="G234" s="155">
        <v>2</v>
      </c>
      <c r="H234" s="156">
        <f t="shared" si="0"/>
        <v>50</v>
      </c>
      <c r="I234" s="157">
        <f t="shared" si="1"/>
        <v>0</v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49">
        <v>25</v>
      </c>
      <c r="B235" s="150">
        <v>36635</v>
      </c>
      <c r="C235" s="151"/>
      <c r="D235" s="152" t="s">
        <v>265</v>
      </c>
      <c r="E235" s="153">
        <v>771877366352</v>
      </c>
      <c r="F235" s="154">
        <v>25</v>
      </c>
      <c r="G235" s="155">
        <v>2</v>
      </c>
      <c r="H235" s="156">
        <f t="shared" si="0"/>
        <v>50</v>
      </c>
      <c r="I235" s="157">
        <f t="shared" si="1"/>
        <v>0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49">
        <v>16</v>
      </c>
      <c r="B236" s="150">
        <v>37083</v>
      </c>
      <c r="C236" s="151"/>
      <c r="D236" s="152" t="s">
        <v>268</v>
      </c>
      <c r="E236" s="153">
        <v>771877370830</v>
      </c>
      <c r="F236" s="154">
        <v>16.5</v>
      </c>
      <c r="G236" s="155">
        <v>2</v>
      </c>
      <c r="H236" s="156">
        <f t="shared" si="0"/>
        <v>33</v>
      </c>
      <c r="I236" s="157">
        <f t="shared" si="1"/>
        <v>0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49">
        <v>16</v>
      </c>
      <c r="B237" s="150">
        <v>37085</v>
      </c>
      <c r="C237" s="151"/>
      <c r="D237" s="152" t="s">
        <v>269</v>
      </c>
      <c r="E237" s="153">
        <v>771877370854</v>
      </c>
      <c r="F237" s="154">
        <v>16.5</v>
      </c>
      <c r="G237" s="155">
        <v>2</v>
      </c>
      <c r="H237" s="156">
        <f t="shared" si="0"/>
        <v>33</v>
      </c>
      <c r="I237" s="157">
        <f t="shared" si="1"/>
        <v>0</v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49">
        <v>16</v>
      </c>
      <c r="B238" s="158">
        <v>37023</v>
      </c>
      <c r="C238" s="159"/>
      <c r="D238" s="160" t="s">
        <v>266</v>
      </c>
      <c r="E238" s="161">
        <v>771877370236</v>
      </c>
      <c r="F238" s="154">
        <v>16.5</v>
      </c>
      <c r="G238" s="162">
        <v>2</v>
      </c>
      <c r="H238" s="163">
        <f t="shared" si="0"/>
        <v>33</v>
      </c>
      <c r="I238" s="157">
        <f t="shared" si="1"/>
        <v>0</v>
      </c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ht="12.75" customHeight="1" x14ac:dyDescent="0.25">
      <c r="A239" s="149">
        <v>16</v>
      </c>
      <c r="B239" s="158">
        <v>37025</v>
      </c>
      <c r="C239" s="159"/>
      <c r="D239" s="160" t="s">
        <v>267</v>
      </c>
      <c r="E239" s="161">
        <v>771877370250</v>
      </c>
      <c r="F239" s="154">
        <v>16.5</v>
      </c>
      <c r="G239" s="162">
        <v>2</v>
      </c>
      <c r="H239" s="163">
        <f t="shared" si="0"/>
        <v>33</v>
      </c>
      <c r="I239" s="157">
        <f t="shared" si="1"/>
        <v>0</v>
      </c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ht="12.75" customHeight="1" x14ac:dyDescent="0.25">
      <c r="A240" s="149">
        <v>28</v>
      </c>
      <c r="B240" s="150">
        <v>37315</v>
      </c>
      <c r="C240" s="151"/>
      <c r="D240" s="152" t="s">
        <v>909</v>
      </c>
      <c r="E240" s="153">
        <v>771877373152</v>
      </c>
      <c r="F240" s="154">
        <v>28</v>
      </c>
      <c r="G240" s="155">
        <v>2</v>
      </c>
      <c r="H240" s="156">
        <f t="shared" si="0"/>
        <v>56</v>
      </c>
      <c r="I240" s="157">
        <f t="shared" si="1"/>
        <v>0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49">
        <v>28</v>
      </c>
      <c r="B241" s="150">
        <v>37317</v>
      </c>
      <c r="C241" s="151"/>
      <c r="D241" s="152" t="s">
        <v>910</v>
      </c>
      <c r="E241" s="153">
        <v>771877373176</v>
      </c>
      <c r="F241" s="154">
        <v>29</v>
      </c>
      <c r="G241" s="155">
        <v>2</v>
      </c>
      <c r="H241" s="156">
        <f t="shared" si="0"/>
        <v>58</v>
      </c>
      <c r="I241" s="157">
        <f t="shared" si="1"/>
        <v>0</v>
      </c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49">
        <v>28</v>
      </c>
      <c r="B242" s="150">
        <v>38615</v>
      </c>
      <c r="C242" s="151"/>
      <c r="D242" s="152" t="s">
        <v>270</v>
      </c>
      <c r="E242" s="153">
        <v>771877386152</v>
      </c>
      <c r="F242" s="154">
        <v>26</v>
      </c>
      <c r="G242" s="155">
        <v>2</v>
      </c>
      <c r="H242" s="156">
        <f t="shared" si="0"/>
        <v>52</v>
      </c>
      <c r="I242" s="157">
        <f t="shared" si="1"/>
        <v>0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49">
        <v>34</v>
      </c>
      <c r="B243" s="150">
        <v>38983</v>
      </c>
      <c r="C243" s="151"/>
      <c r="D243" s="152" t="s">
        <v>271</v>
      </c>
      <c r="E243" s="153">
        <v>771877389832</v>
      </c>
      <c r="F243" s="154">
        <v>20</v>
      </c>
      <c r="G243" s="155">
        <v>2</v>
      </c>
      <c r="H243" s="156">
        <f t="shared" si="0"/>
        <v>40</v>
      </c>
      <c r="I243" s="157">
        <f t="shared" si="1"/>
        <v>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49">
        <v>34</v>
      </c>
      <c r="B244" s="150">
        <v>38985</v>
      </c>
      <c r="C244" s="151"/>
      <c r="D244" s="152" t="s">
        <v>272</v>
      </c>
      <c r="E244" s="153">
        <v>771877389856</v>
      </c>
      <c r="F244" s="154">
        <v>20</v>
      </c>
      <c r="G244" s="155">
        <v>2</v>
      </c>
      <c r="H244" s="156">
        <f t="shared" si="0"/>
        <v>40</v>
      </c>
      <c r="I244" s="157">
        <f t="shared" si="1"/>
        <v>0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49" t="s">
        <v>992</v>
      </c>
      <c r="B245" s="150">
        <v>40605</v>
      </c>
      <c r="C245" s="151"/>
      <c r="D245" s="152" t="s">
        <v>273</v>
      </c>
      <c r="E245" s="153">
        <v>771877406058</v>
      </c>
      <c r="F245" s="154">
        <v>14.5</v>
      </c>
      <c r="G245" s="155">
        <v>2</v>
      </c>
      <c r="H245" s="156">
        <f t="shared" si="0"/>
        <v>29</v>
      </c>
      <c r="I245" s="157">
        <f t="shared" si="1"/>
        <v>0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49">
        <v>36</v>
      </c>
      <c r="B246" s="150">
        <v>40745</v>
      </c>
      <c r="C246" s="151"/>
      <c r="D246" s="152" t="s">
        <v>276</v>
      </c>
      <c r="E246" s="153">
        <v>771877407451</v>
      </c>
      <c r="F246" s="154">
        <v>14.5</v>
      </c>
      <c r="G246" s="155">
        <v>2</v>
      </c>
      <c r="H246" s="156">
        <f t="shared" si="0"/>
        <v>29</v>
      </c>
      <c r="I246" s="157">
        <f t="shared" si="1"/>
        <v>0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49">
        <v>36</v>
      </c>
      <c r="B247" s="150">
        <v>40805</v>
      </c>
      <c r="C247" s="151"/>
      <c r="D247" s="152" t="s">
        <v>277</v>
      </c>
      <c r="E247" s="153">
        <v>771877408052</v>
      </c>
      <c r="F247" s="154">
        <v>14.5</v>
      </c>
      <c r="G247" s="155">
        <v>2</v>
      </c>
      <c r="H247" s="156">
        <f t="shared" si="0"/>
        <v>29</v>
      </c>
      <c r="I247" s="157">
        <f t="shared" si="1"/>
        <v>0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49" t="s">
        <v>992</v>
      </c>
      <c r="B248" s="150">
        <v>40925</v>
      </c>
      <c r="C248" s="151"/>
      <c r="D248" s="152" t="s">
        <v>279</v>
      </c>
      <c r="E248" s="153">
        <v>771877409257</v>
      </c>
      <c r="F248" s="154">
        <v>14.5</v>
      </c>
      <c r="G248" s="155">
        <v>2</v>
      </c>
      <c r="H248" s="156">
        <f t="shared" si="0"/>
        <v>29</v>
      </c>
      <c r="I248" s="157">
        <f t="shared" si="1"/>
        <v>0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49">
        <v>39</v>
      </c>
      <c r="B249" s="150">
        <v>41325</v>
      </c>
      <c r="C249" s="151"/>
      <c r="D249" s="152" t="s">
        <v>280</v>
      </c>
      <c r="E249" s="153">
        <v>771877413254</v>
      </c>
      <c r="F249" s="154">
        <v>12</v>
      </c>
      <c r="G249" s="155">
        <v>2</v>
      </c>
      <c r="H249" s="156">
        <f t="shared" si="0"/>
        <v>24</v>
      </c>
      <c r="I249" s="157">
        <f t="shared" si="1"/>
        <v>0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49">
        <v>39</v>
      </c>
      <c r="B250" s="150">
        <v>41385</v>
      </c>
      <c r="C250" s="151"/>
      <c r="D250" s="152" t="s">
        <v>281</v>
      </c>
      <c r="E250" s="153">
        <v>771877413858</v>
      </c>
      <c r="F250" s="154">
        <v>12</v>
      </c>
      <c r="G250" s="155">
        <v>2</v>
      </c>
      <c r="H250" s="156">
        <f t="shared" si="0"/>
        <v>24</v>
      </c>
      <c r="I250" s="157">
        <f t="shared" si="1"/>
        <v>0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49">
        <v>39</v>
      </c>
      <c r="B251" s="150">
        <v>41585</v>
      </c>
      <c r="C251" s="151"/>
      <c r="D251" s="152" t="s">
        <v>283</v>
      </c>
      <c r="E251" s="153">
        <v>771877415852</v>
      </c>
      <c r="F251" s="154">
        <v>12</v>
      </c>
      <c r="G251" s="155">
        <v>2</v>
      </c>
      <c r="H251" s="156">
        <f t="shared" si="0"/>
        <v>24</v>
      </c>
      <c r="I251" s="157">
        <f t="shared" si="1"/>
        <v>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49" t="s">
        <v>1025</v>
      </c>
      <c r="B252" s="150">
        <v>41755</v>
      </c>
      <c r="C252" s="151"/>
      <c r="D252" s="152" t="s">
        <v>284</v>
      </c>
      <c r="E252" s="153">
        <v>771877417559</v>
      </c>
      <c r="F252" s="154">
        <v>15</v>
      </c>
      <c r="G252" s="155">
        <v>2</v>
      </c>
      <c r="H252" s="156">
        <f t="shared" si="0"/>
        <v>30</v>
      </c>
      <c r="I252" s="157">
        <f t="shared" si="1"/>
        <v>0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49">
        <v>39</v>
      </c>
      <c r="B253" s="158">
        <v>41905</v>
      </c>
      <c r="C253" s="159"/>
      <c r="D253" s="160" t="s">
        <v>285</v>
      </c>
      <c r="E253" s="161">
        <v>771877419058</v>
      </c>
      <c r="F253" s="154">
        <v>12.5</v>
      </c>
      <c r="G253" s="162">
        <v>2</v>
      </c>
      <c r="H253" s="163">
        <f t="shared" si="0"/>
        <v>25</v>
      </c>
      <c r="I253" s="157">
        <f t="shared" si="1"/>
        <v>0</v>
      </c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2.75" customHeight="1" x14ac:dyDescent="0.25">
      <c r="A254" s="149" t="s">
        <v>1026</v>
      </c>
      <c r="B254" s="158">
        <v>41915</v>
      </c>
      <c r="C254" s="159"/>
      <c r="D254" s="160" t="s">
        <v>286</v>
      </c>
      <c r="E254" s="161">
        <v>771877419157</v>
      </c>
      <c r="F254" s="154">
        <v>12.5</v>
      </c>
      <c r="G254" s="162">
        <v>2</v>
      </c>
      <c r="H254" s="163">
        <f t="shared" si="0"/>
        <v>25</v>
      </c>
      <c r="I254" s="157">
        <f t="shared" si="1"/>
        <v>0</v>
      </c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2.75" customHeight="1" x14ac:dyDescent="0.25">
      <c r="A255" s="149" t="s">
        <v>1026</v>
      </c>
      <c r="B255" s="158">
        <v>41935</v>
      </c>
      <c r="C255" s="159"/>
      <c r="D255" s="160" t="s">
        <v>286</v>
      </c>
      <c r="E255" s="161">
        <v>771877419355</v>
      </c>
      <c r="F255" s="154">
        <v>12.5</v>
      </c>
      <c r="G255" s="162">
        <v>2</v>
      </c>
      <c r="H255" s="163">
        <f t="shared" si="0"/>
        <v>25</v>
      </c>
      <c r="I255" s="157">
        <f t="shared" si="1"/>
        <v>0</v>
      </c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ht="12.75" customHeight="1" x14ac:dyDescent="0.25">
      <c r="A256" s="149">
        <v>41</v>
      </c>
      <c r="B256" s="150">
        <v>42115</v>
      </c>
      <c r="C256" s="151"/>
      <c r="D256" s="152" t="s">
        <v>287</v>
      </c>
      <c r="E256" s="153">
        <v>771877421150</v>
      </c>
      <c r="F256" s="154">
        <v>12</v>
      </c>
      <c r="G256" s="155">
        <v>2</v>
      </c>
      <c r="H256" s="156">
        <f t="shared" si="0"/>
        <v>24</v>
      </c>
      <c r="I256" s="157">
        <f t="shared" si="1"/>
        <v>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49">
        <v>17</v>
      </c>
      <c r="B257" s="150">
        <v>42225</v>
      </c>
      <c r="C257" s="151"/>
      <c r="D257" s="152" t="s">
        <v>288</v>
      </c>
      <c r="E257" s="153">
        <v>771877422256</v>
      </c>
      <c r="F257" s="154">
        <v>13.5</v>
      </c>
      <c r="G257" s="155">
        <v>2</v>
      </c>
      <c r="H257" s="156">
        <f t="shared" si="0"/>
        <v>27</v>
      </c>
      <c r="I257" s="157">
        <f t="shared" si="1"/>
        <v>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49">
        <v>17</v>
      </c>
      <c r="B258" s="150">
        <v>42285</v>
      </c>
      <c r="C258" s="151"/>
      <c r="D258" s="152" t="s">
        <v>289</v>
      </c>
      <c r="E258" s="153">
        <v>771877422850</v>
      </c>
      <c r="F258" s="154">
        <v>13.5</v>
      </c>
      <c r="G258" s="155">
        <v>2</v>
      </c>
      <c r="H258" s="156">
        <f t="shared" si="0"/>
        <v>27</v>
      </c>
      <c r="I258" s="157">
        <f t="shared" si="1"/>
        <v>0</v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49">
        <v>17</v>
      </c>
      <c r="B259" s="150">
        <v>42405</v>
      </c>
      <c r="C259" s="151"/>
      <c r="D259" s="152" t="s">
        <v>290</v>
      </c>
      <c r="E259" s="153">
        <v>771877424052</v>
      </c>
      <c r="F259" s="164">
        <v>17.5</v>
      </c>
      <c r="G259" s="155">
        <v>2</v>
      </c>
      <c r="H259" s="156">
        <f t="shared" si="0"/>
        <v>35</v>
      </c>
      <c r="I259" s="157">
        <f t="shared" si="1"/>
        <v>0</v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49">
        <v>16</v>
      </c>
      <c r="B260" s="158">
        <v>42505</v>
      </c>
      <c r="C260" s="159"/>
      <c r="D260" s="160" t="s">
        <v>291</v>
      </c>
      <c r="E260" s="161">
        <v>771877425059</v>
      </c>
      <c r="F260" s="165">
        <v>13.5</v>
      </c>
      <c r="G260" s="162">
        <v>2</v>
      </c>
      <c r="H260" s="163">
        <f t="shared" si="0"/>
        <v>27</v>
      </c>
      <c r="I260" s="157">
        <f t="shared" si="1"/>
        <v>0</v>
      </c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ht="12.75" customHeight="1" x14ac:dyDescent="0.25">
      <c r="A261" s="149">
        <v>16</v>
      </c>
      <c r="B261" s="158">
        <v>42515</v>
      </c>
      <c r="C261" s="159"/>
      <c r="D261" s="160" t="s">
        <v>292</v>
      </c>
      <c r="E261" s="161">
        <v>771877425158</v>
      </c>
      <c r="F261" s="165">
        <v>13.5</v>
      </c>
      <c r="G261" s="162">
        <v>2</v>
      </c>
      <c r="H261" s="163">
        <f t="shared" si="0"/>
        <v>27</v>
      </c>
      <c r="I261" s="157">
        <f t="shared" si="1"/>
        <v>0</v>
      </c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ht="12.75" customHeight="1" x14ac:dyDescent="0.25">
      <c r="A262" s="149">
        <v>38</v>
      </c>
      <c r="B262" s="150">
        <v>42925</v>
      </c>
      <c r="C262" s="151"/>
      <c r="D262" s="152" t="s">
        <v>293</v>
      </c>
      <c r="E262" s="153">
        <v>771877429255</v>
      </c>
      <c r="F262" s="154">
        <v>15</v>
      </c>
      <c r="G262" s="155">
        <v>2</v>
      </c>
      <c r="H262" s="156">
        <f t="shared" si="0"/>
        <v>30</v>
      </c>
      <c r="I262" s="157">
        <f t="shared" si="1"/>
        <v>0</v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49">
        <v>40</v>
      </c>
      <c r="B263" s="150">
        <v>43505</v>
      </c>
      <c r="C263" s="151"/>
      <c r="D263" s="152" t="s">
        <v>294</v>
      </c>
      <c r="E263" s="153">
        <v>771877435058</v>
      </c>
      <c r="F263" s="154">
        <v>12</v>
      </c>
      <c r="G263" s="155">
        <v>2</v>
      </c>
      <c r="H263" s="156">
        <f t="shared" si="0"/>
        <v>24</v>
      </c>
      <c r="I263" s="157">
        <f t="shared" si="1"/>
        <v>0</v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49">
        <v>40</v>
      </c>
      <c r="B264" s="150">
        <v>43575</v>
      </c>
      <c r="C264" s="151"/>
      <c r="D264" s="152" t="s">
        <v>295</v>
      </c>
      <c r="E264" s="153">
        <v>771877435751</v>
      </c>
      <c r="F264" s="154">
        <v>12</v>
      </c>
      <c r="G264" s="155">
        <v>2</v>
      </c>
      <c r="H264" s="156">
        <f t="shared" si="0"/>
        <v>24</v>
      </c>
      <c r="I264" s="157">
        <f t="shared" si="1"/>
        <v>0</v>
      </c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49">
        <v>41</v>
      </c>
      <c r="B265" s="150">
        <v>43805</v>
      </c>
      <c r="C265" s="151"/>
      <c r="D265" s="152" t="s">
        <v>296</v>
      </c>
      <c r="E265" s="153">
        <v>771877438059</v>
      </c>
      <c r="F265" s="154">
        <v>13</v>
      </c>
      <c r="G265" s="155">
        <v>2</v>
      </c>
      <c r="H265" s="156">
        <f t="shared" si="0"/>
        <v>26</v>
      </c>
      <c r="I265" s="157">
        <f t="shared" si="1"/>
        <v>0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49">
        <v>5</v>
      </c>
      <c r="B266" s="150">
        <v>44115</v>
      </c>
      <c r="C266" s="151"/>
      <c r="D266" s="152" t="s">
        <v>297</v>
      </c>
      <c r="E266" s="153">
        <v>771877441158</v>
      </c>
      <c r="F266" s="154">
        <v>12</v>
      </c>
      <c r="G266" s="155">
        <v>2</v>
      </c>
      <c r="H266" s="156">
        <f t="shared" si="0"/>
        <v>24</v>
      </c>
      <c r="I266" s="157">
        <f t="shared" si="1"/>
        <v>0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49">
        <v>37</v>
      </c>
      <c r="B267" s="150">
        <v>44205</v>
      </c>
      <c r="C267" s="151"/>
      <c r="D267" s="152" t="s">
        <v>298</v>
      </c>
      <c r="E267" s="153">
        <v>771877442056</v>
      </c>
      <c r="F267" s="165">
        <v>14</v>
      </c>
      <c r="G267" s="155">
        <v>2</v>
      </c>
      <c r="H267" s="156">
        <f t="shared" si="0"/>
        <v>28</v>
      </c>
      <c r="I267" s="157">
        <f t="shared" si="1"/>
        <v>0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49">
        <v>37</v>
      </c>
      <c r="B268" s="150">
        <v>44207</v>
      </c>
      <c r="C268" s="151"/>
      <c r="D268" s="152" t="s">
        <v>299</v>
      </c>
      <c r="E268" s="153">
        <v>771877442070</v>
      </c>
      <c r="F268" s="165">
        <v>14</v>
      </c>
      <c r="G268" s="155">
        <v>2</v>
      </c>
      <c r="H268" s="156">
        <f t="shared" si="0"/>
        <v>28</v>
      </c>
      <c r="I268" s="157">
        <f t="shared" si="1"/>
        <v>0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49" t="s">
        <v>1027</v>
      </c>
      <c r="B269" s="150">
        <v>44225</v>
      </c>
      <c r="C269" s="151"/>
      <c r="D269" s="152" t="s">
        <v>300</v>
      </c>
      <c r="E269" s="153">
        <v>771877442254</v>
      </c>
      <c r="F269" s="154">
        <v>14</v>
      </c>
      <c r="G269" s="155">
        <v>2</v>
      </c>
      <c r="H269" s="156">
        <f t="shared" si="0"/>
        <v>28</v>
      </c>
      <c r="I269" s="157">
        <f t="shared" si="1"/>
        <v>0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49">
        <v>29</v>
      </c>
      <c r="B270" s="150">
        <v>46710</v>
      </c>
      <c r="C270" s="151"/>
      <c r="D270" s="152" t="s">
        <v>301</v>
      </c>
      <c r="E270" s="153">
        <v>771877467103</v>
      </c>
      <c r="F270" s="154">
        <v>12.5</v>
      </c>
      <c r="G270" s="155">
        <v>2</v>
      </c>
      <c r="H270" s="156">
        <f t="shared" si="0"/>
        <v>25</v>
      </c>
      <c r="I270" s="157">
        <f t="shared" si="1"/>
        <v>0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49">
        <v>32</v>
      </c>
      <c r="B271" s="150">
        <v>50223</v>
      </c>
      <c r="C271" s="151"/>
      <c r="D271" s="152" t="s">
        <v>302</v>
      </c>
      <c r="E271" s="153">
        <v>771877502231</v>
      </c>
      <c r="F271" s="154">
        <v>12.5</v>
      </c>
      <c r="G271" s="155">
        <v>2</v>
      </c>
      <c r="H271" s="156">
        <f t="shared" si="0"/>
        <v>25</v>
      </c>
      <c r="I271" s="157">
        <f t="shared" si="1"/>
        <v>0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49">
        <v>32</v>
      </c>
      <c r="B272" s="150">
        <v>50225</v>
      </c>
      <c r="C272" s="151"/>
      <c r="D272" s="152" t="s">
        <v>303</v>
      </c>
      <c r="E272" s="153">
        <v>771877502255</v>
      </c>
      <c r="F272" s="154">
        <v>12.5</v>
      </c>
      <c r="G272" s="155">
        <v>2</v>
      </c>
      <c r="H272" s="156">
        <f t="shared" si="0"/>
        <v>25</v>
      </c>
      <c r="I272" s="157">
        <f t="shared" si="1"/>
        <v>0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49">
        <v>32</v>
      </c>
      <c r="B273" s="150">
        <v>50233</v>
      </c>
      <c r="C273" s="151"/>
      <c r="D273" s="152" t="s">
        <v>304</v>
      </c>
      <c r="E273" s="153">
        <v>771877502330</v>
      </c>
      <c r="F273" s="154">
        <v>12.5</v>
      </c>
      <c r="G273" s="155">
        <v>2</v>
      </c>
      <c r="H273" s="156">
        <f t="shared" si="0"/>
        <v>25</v>
      </c>
      <c r="I273" s="157">
        <f t="shared" si="1"/>
        <v>0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49">
        <v>32</v>
      </c>
      <c r="B274" s="150">
        <v>50235</v>
      </c>
      <c r="C274" s="151"/>
      <c r="D274" s="152" t="s">
        <v>305</v>
      </c>
      <c r="E274" s="153">
        <v>771877502354</v>
      </c>
      <c r="F274" s="154">
        <v>12.5</v>
      </c>
      <c r="G274" s="155">
        <v>2</v>
      </c>
      <c r="H274" s="156">
        <f t="shared" si="0"/>
        <v>25</v>
      </c>
      <c r="I274" s="157">
        <f t="shared" si="1"/>
        <v>0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49" t="s">
        <v>1028</v>
      </c>
      <c r="B275" s="150">
        <v>50302</v>
      </c>
      <c r="C275" s="151"/>
      <c r="D275" s="152" t="s">
        <v>306</v>
      </c>
      <c r="E275" s="153">
        <v>771877503023</v>
      </c>
      <c r="F275" s="154">
        <v>21.5</v>
      </c>
      <c r="G275" s="155">
        <v>2</v>
      </c>
      <c r="H275" s="156">
        <f t="shared" si="0"/>
        <v>43</v>
      </c>
      <c r="I275" s="157">
        <f t="shared" si="1"/>
        <v>0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49" t="s">
        <v>1028</v>
      </c>
      <c r="B276" s="150">
        <v>50305</v>
      </c>
      <c r="C276" s="151"/>
      <c r="D276" s="152" t="s">
        <v>307</v>
      </c>
      <c r="E276" s="153">
        <v>771877503054</v>
      </c>
      <c r="F276" s="154">
        <v>21.5</v>
      </c>
      <c r="G276" s="155">
        <v>2</v>
      </c>
      <c r="H276" s="156">
        <f t="shared" si="0"/>
        <v>43</v>
      </c>
      <c r="I276" s="157">
        <f t="shared" si="1"/>
        <v>0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49">
        <v>51</v>
      </c>
      <c r="B277" s="150">
        <v>50315</v>
      </c>
      <c r="C277" s="151"/>
      <c r="D277" s="152" t="s">
        <v>1029</v>
      </c>
      <c r="E277" s="153">
        <v>771877503153</v>
      </c>
      <c r="F277" s="164">
        <v>18.5</v>
      </c>
      <c r="G277" s="155">
        <v>2</v>
      </c>
      <c r="H277" s="156">
        <f t="shared" si="0"/>
        <v>37</v>
      </c>
      <c r="I277" s="157">
        <f t="shared" si="1"/>
        <v>0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49">
        <v>61</v>
      </c>
      <c r="B278" s="150">
        <v>50372</v>
      </c>
      <c r="C278" s="151"/>
      <c r="D278" s="152" t="s">
        <v>1030</v>
      </c>
      <c r="E278" s="153">
        <v>771877503726</v>
      </c>
      <c r="F278" s="164">
        <v>18.5</v>
      </c>
      <c r="G278" s="155">
        <v>2</v>
      </c>
      <c r="H278" s="156">
        <f t="shared" si="0"/>
        <v>37</v>
      </c>
      <c r="I278" s="157">
        <f t="shared" si="1"/>
        <v>0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49">
        <v>61</v>
      </c>
      <c r="B279" s="150">
        <v>50375</v>
      </c>
      <c r="C279" s="151"/>
      <c r="D279" s="152" t="s">
        <v>1031</v>
      </c>
      <c r="E279" s="153">
        <v>771877503757</v>
      </c>
      <c r="F279" s="164">
        <v>18.5</v>
      </c>
      <c r="G279" s="155">
        <v>2</v>
      </c>
      <c r="H279" s="156">
        <f t="shared" ref="H279:H394" si="2">F279*G279</f>
        <v>37</v>
      </c>
      <c r="I279" s="157">
        <f t="shared" ref="I279:I394" si="3">C279*F279</f>
        <v>0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49">
        <v>61</v>
      </c>
      <c r="B280" s="150">
        <v>50392</v>
      </c>
      <c r="C280" s="151"/>
      <c r="D280" s="152" t="s">
        <v>1032</v>
      </c>
      <c r="E280" s="153">
        <v>771877503924</v>
      </c>
      <c r="F280" s="164">
        <v>18.5</v>
      </c>
      <c r="G280" s="155">
        <v>2</v>
      </c>
      <c r="H280" s="156">
        <f t="shared" si="2"/>
        <v>37</v>
      </c>
      <c r="I280" s="157">
        <f t="shared" si="3"/>
        <v>0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49">
        <v>61</v>
      </c>
      <c r="B281" s="150">
        <v>50395</v>
      </c>
      <c r="C281" s="151"/>
      <c r="D281" s="152" t="s">
        <v>1033</v>
      </c>
      <c r="E281" s="153">
        <v>771877503955</v>
      </c>
      <c r="F281" s="164">
        <v>18.5</v>
      </c>
      <c r="G281" s="155">
        <v>2</v>
      </c>
      <c r="H281" s="156">
        <f t="shared" si="2"/>
        <v>37</v>
      </c>
      <c r="I281" s="157">
        <f t="shared" si="3"/>
        <v>0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49">
        <v>33</v>
      </c>
      <c r="B282" s="150">
        <v>50405</v>
      </c>
      <c r="C282" s="151"/>
      <c r="D282" s="152" t="s">
        <v>313</v>
      </c>
      <c r="E282" s="153">
        <v>771877504051</v>
      </c>
      <c r="F282" s="154">
        <v>12.5</v>
      </c>
      <c r="G282" s="155">
        <v>2</v>
      </c>
      <c r="H282" s="156">
        <f t="shared" si="2"/>
        <v>25</v>
      </c>
      <c r="I282" s="157">
        <f t="shared" si="3"/>
        <v>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49">
        <v>33</v>
      </c>
      <c r="B283" s="150">
        <v>50415</v>
      </c>
      <c r="C283" s="151"/>
      <c r="D283" s="152" t="s">
        <v>314</v>
      </c>
      <c r="E283" s="153">
        <v>771877504150</v>
      </c>
      <c r="F283" s="154">
        <v>12.5</v>
      </c>
      <c r="G283" s="155">
        <v>2</v>
      </c>
      <c r="H283" s="156">
        <f t="shared" si="2"/>
        <v>25</v>
      </c>
      <c r="I283" s="157">
        <f t="shared" si="3"/>
        <v>0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49">
        <v>36</v>
      </c>
      <c r="B284" s="150">
        <v>50505</v>
      </c>
      <c r="C284" s="151"/>
      <c r="D284" s="152" t="s">
        <v>315</v>
      </c>
      <c r="E284" s="153">
        <v>771877505058</v>
      </c>
      <c r="F284" s="154">
        <v>20</v>
      </c>
      <c r="G284" s="155">
        <v>2</v>
      </c>
      <c r="H284" s="156">
        <f t="shared" si="2"/>
        <v>40</v>
      </c>
      <c r="I284" s="157">
        <f t="shared" si="3"/>
        <v>0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49">
        <v>30</v>
      </c>
      <c r="B285" s="150">
        <v>50623</v>
      </c>
      <c r="C285" s="151"/>
      <c r="D285" s="152" t="s">
        <v>317</v>
      </c>
      <c r="E285" s="153">
        <v>771877506239</v>
      </c>
      <c r="F285" s="154">
        <v>15</v>
      </c>
      <c r="G285" s="155">
        <v>2</v>
      </c>
      <c r="H285" s="156">
        <f t="shared" si="2"/>
        <v>30</v>
      </c>
      <c r="I285" s="157">
        <f t="shared" si="3"/>
        <v>0</v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49">
        <v>30</v>
      </c>
      <c r="B286" s="150">
        <v>50625</v>
      </c>
      <c r="C286" s="151"/>
      <c r="D286" s="152" t="s">
        <v>318</v>
      </c>
      <c r="E286" s="153">
        <v>771877506253</v>
      </c>
      <c r="F286" s="154">
        <v>15</v>
      </c>
      <c r="G286" s="155">
        <v>2</v>
      </c>
      <c r="H286" s="156">
        <f t="shared" si="2"/>
        <v>30</v>
      </c>
      <c r="I286" s="157">
        <f t="shared" si="3"/>
        <v>0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49">
        <v>30</v>
      </c>
      <c r="B287" s="150">
        <v>50627</v>
      </c>
      <c r="C287" s="151"/>
      <c r="D287" s="152" t="s">
        <v>319</v>
      </c>
      <c r="E287" s="153">
        <v>771877506277</v>
      </c>
      <c r="F287" s="154">
        <v>15</v>
      </c>
      <c r="G287" s="155">
        <v>2</v>
      </c>
      <c r="H287" s="156">
        <f t="shared" si="2"/>
        <v>30</v>
      </c>
      <c r="I287" s="157">
        <f t="shared" si="3"/>
        <v>0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49">
        <v>30</v>
      </c>
      <c r="B288" s="150">
        <v>50633</v>
      </c>
      <c r="C288" s="151"/>
      <c r="D288" s="152" t="s">
        <v>320</v>
      </c>
      <c r="E288" s="153">
        <v>771877506338</v>
      </c>
      <c r="F288" s="154">
        <v>15</v>
      </c>
      <c r="G288" s="155">
        <v>2</v>
      </c>
      <c r="H288" s="156">
        <f t="shared" si="2"/>
        <v>30</v>
      </c>
      <c r="I288" s="157">
        <f t="shared" si="3"/>
        <v>0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49">
        <v>30</v>
      </c>
      <c r="B289" s="150">
        <v>50635</v>
      </c>
      <c r="C289" s="151"/>
      <c r="D289" s="152" t="s">
        <v>321</v>
      </c>
      <c r="E289" s="153">
        <v>771877506352</v>
      </c>
      <c r="F289" s="154">
        <v>15</v>
      </c>
      <c r="G289" s="155">
        <v>2</v>
      </c>
      <c r="H289" s="156">
        <f t="shared" si="2"/>
        <v>30</v>
      </c>
      <c r="I289" s="157">
        <f t="shared" si="3"/>
        <v>0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49">
        <v>30</v>
      </c>
      <c r="B290" s="150">
        <v>50637</v>
      </c>
      <c r="C290" s="151"/>
      <c r="D290" s="152" t="s">
        <v>322</v>
      </c>
      <c r="E290" s="153">
        <v>771877506376</v>
      </c>
      <c r="F290" s="154">
        <v>16.5</v>
      </c>
      <c r="G290" s="155">
        <v>2</v>
      </c>
      <c r="H290" s="156">
        <f t="shared" si="2"/>
        <v>33</v>
      </c>
      <c r="I290" s="157">
        <f t="shared" si="3"/>
        <v>0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49">
        <v>28</v>
      </c>
      <c r="B291" s="150">
        <v>50755</v>
      </c>
      <c r="C291" s="151"/>
      <c r="D291" s="152" t="s">
        <v>323</v>
      </c>
      <c r="E291" s="153">
        <v>771877507557</v>
      </c>
      <c r="F291" s="154">
        <v>16</v>
      </c>
      <c r="G291" s="155">
        <v>2</v>
      </c>
      <c r="H291" s="156">
        <f t="shared" si="2"/>
        <v>32</v>
      </c>
      <c r="I291" s="157">
        <f t="shared" si="3"/>
        <v>0</v>
      </c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49" t="s">
        <v>987</v>
      </c>
      <c r="B292" s="150">
        <v>50875</v>
      </c>
      <c r="C292" s="151"/>
      <c r="D292" s="152" t="s">
        <v>1034</v>
      </c>
      <c r="E292" s="153">
        <v>771877508752</v>
      </c>
      <c r="F292" s="164">
        <v>7.5</v>
      </c>
      <c r="G292" s="155">
        <v>2</v>
      </c>
      <c r="H292" s="156">
        <f t="shared" si="2"/>
        <v>15</v>
      </c>
      <c r="I292" s="157">
        <f t="shared" si="3"/>
        <v>0</v>
      </c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49">
        <v>29</v>
      </c>
      <c r="B293" s="150">
        <v>50925</v>
      </c>
      <c r="C293" s="151"/>
      <c r="D293" s="152" t="s">
        <v>325</v>
      </c>
      <c r="E293" s="153">
        <v>771877509254</v>
      </c>
      <c r="F293" s="154">
        <v>20</v>
      </c>
      <c r="G293" s="155">
        <v>2</v>
      </c>
      <c r="H293" s="156">
        <f t="shared" si="2"/>
        <v>40</v>
      </c>
      <c r="I293" s="157">
        <f t="shared" si="3"/>
        <v>0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49">
        <v>29</v>
      </c>
      <c r="B294" s="150">
        <v>50955</v>
      </c>
      <c r="C294" s="151"/>
      <c r="D294" s="152" t="s">
        <v>326</v>
      </c>
      <c r="E294" s="153">
        <v>771877509551</v>
      </c>
      <c r="F294" s="154">
        <v>20</v>
      </c>
      <c r="G294" s="155">
        <v>2</v>
      </c>
      <c r="H294" s="156">
        <f t="shared" si="2"/>
        <v>40</v>
      </c>
      <c r="I294" s="157">
        <f t="shared" si="3"/>
        <v>0</v>
      </c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49">
        <v>30</v>
      </c>
      <c r="B295" s="150">
        <v>51083</v>
      </c>
      <c r="C295" s="151"/>
      <c r="D295" s="152" t="s">
        <v>327</v>
      </c>
      <c r="E295" s="153">
        <v>771877510830</v>
      </c>
      <c r="F295" s="154">
        <v>12</v>
      </c>
      <c r="G295" s="155">
        <v>2</v>
      </c>
      <c r="H295" s="156">
        <f t="shared" si="2"/>
        <v>24</v>
      </c>
      <c r="I295" s="157">
        <f t="shared" si="3"/>
        <v>0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49">
        <v>30</v>
      </c>
      <c r="B296" s="150">
        <v>51085</v>
      </c>
      <c r="C296" s="151"/>
      <c r="D296" s="152" t="s">
        <v>328</v>
      </c>
      <c r="E296" s="153">
        <v>771877510854</v>
      </c>
      <c r="F296" s="154">
        <v>12</v>
      </c>
      <c r="G296" s="155">
        <v>2</v>
      </c>
      <c r="H296" s="156">
        <f t="shared" si="2"/>
        <v>24</v>
      </c>
      <c r="I296" s="157">
        <f t="shared" si="3"/>
        <v>0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49" t="s">
        <v>992</v>
      </c>
      <c r="B297" s="150">
        <v>51125</v>
      </c>
      <c r="C297" s="151"/>
      <c r="D297" s="152" t="s">
        <v>329</v>
      </c>
      <c r="E297" s="153">
        <v>771877511257</v>
      </c>
      <c r="F297" s="154">
        <v>21</v>
      </c>
      <c r="G297" s="155">
        <v>2</v>
      </c>
      <c r="H297" s="156">
        <f t="shared" si="2"/>
        <v>42</v>
      </c>
      <c r="I297" s="157">
        <f t="shared" si="3"/>
        <v>0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49">
        <v>37</v>
      </c>
      <c r="B298" s="158">
        <v>51325</v>
      </c>
      <c r="C298" s="159"/>
      <c r="D298" s="160" t="s">
        <v>331</v>
      </c>
      <c r="E298" s="161">
        <v>771877513251</v>
      </c>
      <c r="F298" s="154">
        <v>21</v>
      </c>
      <c r="G298" s="155">
        <v>2</v>
      </c>
      <c r="H298" s="156">
        <f t="shared" si="2"/>
        <v>42</v>
      </c>
      <c r="I298" s="157">
        <f t="shared" si="3"/>
        <v>0</v>
      </c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12.75" customHeight="1" x14ac:dyDescent="0.25">
      <c r="A299" s="149">
        <v>37</v>
      </c>
      <c r="B299" s="158">
        <v>51345</v>
      </c>
      <c r="C299" s="159"/>
      <c r="D299" s="160" t="s">
        <v>332</v>
      </c>
      <c r="E299" s="161">
        <v>771877513459</v>
      </c>
      <c r="F299" s="154">
        <v>21</v>
      </c>
      <c r="G299" s="155">
        <v>2</v>
      </c>
      <c r="H299" s="156">
        <f t="shared" si="2"/>
        <v>42</v>
      </c>
      <c r="I299" s="157">
        <f t="shared" si="3"/>
        <v>0</v>
      </c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12.75" customHeight="1" x14ac:dyDescent="0.25">
      <c r="A300" s="149">
        <v>20</v>
      </c>
      <c r="B300" s="150">
        <v>51425</v>
      </c>
      <c r="C300" s="151"/>
      <c r="D300" s="152" t="s">
        <v>334</v>
      </c>
      <c r="E300" s="153">
        <v>771877514258</v>
      </c>
      <c r="F300" s="154">
        <v>17</v>
      </c>
      <c r="G300" s="155">
        <v>2</v>
      </c>
      <c r="H300" s="156">
        <f t="shared" si="2"/>
        <v>34</v>
      </c>
      <c r="I300" s="157">
        <f t="shared" si="3"/>
        <v>0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49">
        <v>37</v>
      </c>
      <c r="B301" s="158">
        <v>51515</v>
      </c>
      <c r="C301" s="159"/>
      <c r="D301" s="160" t="s">
        <v>335</v>
      </c>
      <c r="E301" s="161">
        <v>771877515156</v>
      </c>
      <c r="F301" s="154">
        <v>17</v>
      </c>
      <c r="G301" s="155">
        <v>2</v>
      </c>
      <c r="H301" s="156">
        <f t="shared" si="2"/>
        <v>34</v>
      </c>
      <c r="I301" s="157">
        <f t="shared" si="3"/>
        <v>0</v>
      </c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12.75" customHeight="1" x14ac:dyDescent="0.25">
      <c r="A302" s="149">
        <v>31</v>
      </c>
      <c r="B302" s="150">
        <v>52013</v>
      </c>
      <c r="C302" s="151"/>
      <c r="D302" s="152" t="s">
        <v>336</v>
      </c>
      <c r="E302" s="153">
        <v>771877520136</v>
      </c>
      <c r="F302" s="154">
        <v>21</v>
      </c>
      <c r="G302" s="155">
        <v>2</v>
      </c>
      <c r="H302" s="156">
        <f t="shared" si="2"/>
        <v>42</v>
      </c>
      <c r="I302" s="157">
        <f t="shared" si="3"/>
        <v>0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49">
        <v>31</v>
      </c>
      <c r="B303" s="150">
        <v>52015</v>
      </c>
      <c r="C303" s="151"/>
      <c r="D303" s="152" t="s">
        <v>337</v>
      </c>
      <c r="E303" s="153">
        <v>771877520150</v>
      </c>
      <c r="F303" s="154">
        <v>21</v>
      </c>
      <c r="G303" s="155">
        <v>2</v>
      </c>
      <c r="H303" s="156">
        <f t="shared" si="2"/>
        <v>42</v>
      </c>
      <c r="I303" s="157">
        <f t="shared" si="3"/>
        <v>0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49">
        <v>31</v>
      </c>
      <c r="B304" s="150">
        <v>52017</v>
      </c>
      <c r="C304" s="151"/>
      <c r="D304" s="152" t="s">
        <v>338</v>
      </c>
      <c r="E304" s="153">
        <v>771877520174</v>
      </c>
      <c r="F304" s="154">
        <v>21</v>
      </c>
      <c r="G304" s="155">
        <v>2</v>
      </c>
      <c r="H304" s="156">
        <f t="shared" si="2"/>
        <v>42</v>
      </c>
      <c r="I304" s="157">
        <f t="shared" si="3"/>
        <v>0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49" t="s">
        <v>1028</v>
      </c>
      <c r="B305" s="150">
        <v>52103</v>
      </c>
      <c r="C305" s="151"/>
      <c r="D305" s="152" t="s">
        <v>339</v>
      </c>
      <c r="E305" s="153">
        <v>771877521034</v>
      </c>
      <c r="F305" s="154">
        <v>20</v>
      </c>
      <c r="G305" s="155">
        <v>2</v>
      </c>
      <c r="H305" s="156">
        <f t="shared" si="2"/>
        <v>40</v>
      </c>
      <c r="I305" s="157">
        <f t="shared" si="3"/>
        <v>0</v>
      </c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49" t="s">
        <v>1028</v>
      </c>
      <c r="B306" s="150">
        <v>52105</v>
      </c>
      <c r="C306" s="151"/>
      <c r="D306" s="152" t="s">
        <v>340</v>
      </c>
      <c r="E306" s="153">
        <v>771877521058</v>
      </c>
      <c r="F306" s="154">
        <v>20</v>
      </c>
      <c r="G306" s="155">
        <v>2</v>
      </c>
      <c r="H306" s="156">
        <f t="shared" si="2"/>
        <v>40</v>
      </c>
      <c r="I306" s="157">
        <f t="shared" si="3"/>
        <v>0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49">
        <v>74</v>
      </c>
      <c r="B307" s="150">
        <v>52185</v>
      </c>
      <c r="C307" s="151"/>
      <c r="D307" s="152" t="s">
        <v>341</v>
      </c>
      <c r="E307" s="153">
        <v>771877521850</v>
      </c>
      <c r="F307" s="154">
        <v>20</v>
      </c>
      <c r="G307" s="155">
        <v>2</v>
      </c>
      <c r="H307" s="156">
        <f t="shared" si="2"/>
        <v>40</v>
      </c>
      <c r="I307" s="157">
        <f t="shared" si="3"/>
        <v>0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49">
        <v>64</v>
      </c>
      <c r="B308" s="150">
        <v>52373</v>
      </c>
      <c r="C308" s="151"/>
      <c r="D308" s="152" t="s">
        <v>342</v>
      </c>
      <c r="E308" s="153">
        <v>771877523731</v>
      </c>
      <c r="F308" s="154">
        <v>12</v>
      </c>
      <c r="G308" s="155">
        <v>2</v>
      </c>
      <c r="H308" s="156">
        <f t="shared" si="2"/>
        <v>24</v>
      </c>
      <c r="I308" s="157">
        <f t="shared" si="3"/>
        <v>0</v>
      </c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49">
        <v>64</v>
      </c>
      <c r="B309" s="150">
        <v>52375</v>
      </c>
      <c r="C309" s="151"/>
      <c r="D309" s="152" t="s">
        <v>343</v>
      </c>
      <c r="E309" s="153">
        <v>771877523755</v>
      </c>
      <c r="F309" s="154">
        <v>12</v>
      </c>
      <c r="G309" s="155">
        <v>2</v>
      </c>
      <c r="H309" s="156">
        <f t="shared" si="2"/>
        <v>24</v>
      </c>
      <c r="I309" s="157">
        <f t="shared" si="3"/>
        <v>0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49">
        <v>64</v>
      </c>
      <c r="B310" s="150">
        <v>52377</v>
      </c>
      <c r="C310" s="151"/>
      <c r="D310" s="152" t="s">
        <v>344</v>
      </c>
      <c r="E310" s="153">
        <v>771877523779</v>
      </c>
      <c r="F310" s="154">
        <v>12</v>
      </c>
      <c r="G310" s="155">
        <v>2</v>
      </c>
      <c r="H310" s="156">
        <f t="shared" si="2"/>
        <v>24</v>
      </c>
      <c r="I310" s="157">
        <f t="shared" si="3"/>
        <v>0</v>
      </c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49">
        <v>62</v>
      </c>
      <c r="B311" s="150">
        <v>52903</v>
      </c>
      <c r="C311" s="151"/>
      <c r="D311" s="152" t="s">
        <v>346</v>
      </c>
      <c r="E311" s="153">
        <v>771877529030</v>
      </c>
      <c r="F311" s="154">
        <v>17.5</v>
      </c>
      <c r="G311" s="155">
        <v>2</v>
      </c>
      <c r="H311" s="156">
        <f t="shared" si="2"/>
        <v>35</v>
      </c>
      <c r="I311" s="157">
        <f t="shared" si="3"/>
        <v>0</v>
      </c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49">
        <v>62</v>
      </c>
      <c r="B312" s="150">
        <v>53023</v>
      </c>
      <c r="C312" s="151"/>
      <c r="D312" s="152" t="s">
        <v>1035</v>
      </c>
      <c r="E312" s="153">
        <v>771877530234</v>
      </c>
      <c r="F312" s="154">
        <v>15</v>
      </c>
      <c r="G312" s="155">
        <v>2</v>
      </c>
      <c r="H312" s="156">
        <f t="shared" si="2"/>
        <v>30</v>
      </c>
      <c r="I312" s="157">
        <f t="shared" si="3"/>
        <v>0</v>
      </c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49">
        <v>62</v>
      </c>
      <c r="B313" s="150">
        <v>53025</v>
      </c>
      <c r="C313" s="151"/>
      <c r="D313" s="152" t="s">
        <v>1036</v>
      </c>
      <c r="E313" s="153">
        <v>771877530258</v>
      </c>
      <c r="F313" s="154">
        <v>15</v>
      </c>
      <c r="G313" s="155">
        <v>2</v>
      </c>
      <c r="H313" s="156">
        <f t="shared" si="2"/>
        <v>30</v>
      </c>
      <c r="I313" s="157">
        <f t="shared" si="3"/>
        <v>0</v>
      </c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49" t="s">
        <v>1037</v>
      </c>
      <c r="B314" s="150">
        <v>53062</v>
      </c>
      <c r="C314" s="151"/>
      <c r="D314" s="152" t="s">
        <v>349</v>
      </c>
      <c r="E314" s="153">
        <v>771877530623</v>
      </c>
      <c r="F314" s="154">
        <v>12</v>
      </c>
      <c r="G314" s="155">
        <v>2</v>
      </c>
      <c r="H314" s="156">
        <f t="shared" si="2"/>
        <v>24</v>
      </c>
      <c r="I314" s="157">
        <f t="shared" si="3"/>
        <v>0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49">
        <v>68</v>
      </c>
      <c r="B315" s="150">
        <v>53272</v>
      </c>
      <c r="C315" s="151"/>
      <c r="D315" s="152" t="s">
        <v>350</v>
      </c>
      <c r="E315" s="153">
        <v>771877532726</v>
      </c>
      <c r="F315" s="154">
        <v>16</v>
      </c>
      <c r="G315" s="155">
        <v>2</v>
      </c>
      <c r="H315" s="156">
        <f t="shared" si="2"/>
        <v>32</v>
      </c>
      <c r="I315" s="157">
        <f t="shared" si="3"/>
        <v>0</v>
      </c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49" t="s">
        <v>1038</v>
      </c>
      <c r="B316" s="150">
        <v>53905</v>
      </c>
      <c r="C316" s="151"/>
      <c r="D316" s="152" t="s">
        <v>351</v>
      </c>
      <c r="E316" s="153">
        <v>771877539053</v>
      </c>
      <c r="F316" s="154">
        <v>11</v>
      </c>
      <c r="G316" s="155">
        <v>2</v>
      </c>
      <c r="H316" s="156">
        <f t="shared" si="2"/>
        <v>22</v>
      </c>
      <c r="I316" s="157">
        <f t="shared" si="3"/>
        <v>0</v>
      </c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49" t="s">
        <v>1039</v>
      </c>
      <c r="B317" s="158">
        <v>53945</v>
      </c>
      <c r="C317" s="159"/>
      <c r="D317" s="160" t="s">
        <v>352</v>
      </c>
      <c r="E317" s="161">
        <v>771877539459</v>
      </c>
      <c r="F317" s="154">
        <v>10</v>
      </c>
      <c r="G317" s="162">
        <v>2</v>
      </c>
      <c r="H317" s="163">
        <f t="shared" si="2"/>
        <v>20</v>
      </c>
      <c r="I317" s="157">
        <f t="shared" si="3"/>
        <v>0</v>
      </c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ht="12.75" customHeight="1" x14ac:dyDescent="0.25">
      <c r="A318" s="149" t="s">
        <v>1040</v>
      </c>
      <c r="B318" s="158">
        <v>53965</v>
      </c>
      <c r="C318" s="159"/>
      <c r="D318" s="160" t="s">
        <v>353</v>
      </c>
      <c r="E318" s="161">
        <v>771877539657</v>
      </c>
      <c r="F318" s="154">
        <v>10</v>
      </c>
      <c r="G318" s="162">
        <v>2</v>
      </c>
      <c r="H318" s="163">
        <f t="shared" si="2"/>
        <v>20</v>
      </c>
      <c r="I318" s="157">
        <f t="shared" si="3"/>
        <v>0</v>
      </c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12.75" customHeight="1" x14ac:dyDescent="0.25">
      <c r="A319" s="149" t="s">
        <v>1038</v>
      </c>
      <c r="B319" s="150">
        <v>53975</v>
      </c>
      <c r="C319" s="151"/>
      <c r="D319" s="152" t="s">
        <v>354</v>
      </c>
      <c r="E319" s="153">
        <v>771877539756</v>
      </c>
      <c r="F319" s="154">
        <v>10</v>
      </c>
      <c r="G319" s="155">
        <v>2</v>
      </c>
      <c r="H319" s="156">
        <f t="shared" si="2"/>
        <v>20</v>
      </c>
      <c r="I319" s="157">
        <f t="shared" si="3"/>
        <v>0</v>
      </c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49" t="s">
        <v>1041</v>
      </c>
      <c r="B320" s="150">
        <v>53985</v>
      </c>
      <c r="C320" s="151"/>
      <c r="D320" s="152" t="s">
        <v>355</v>
      </c>
      <c r="E320" s="153">
        <v>771877539855</v>
      </c>
      <c r="F320" s="154">
        <v>10</v>
      </c>
      <c r="G320" s="155">
        <v>2</v>
      </c>
      <c r="H320" s="156">
        <f t="shared" si="2"/>
        <v>20</v>
      </c>
      <c r="I320" s="157">
        <f t="shared" si="3"/>
        <v>0</v>
      </c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49" t="s">
        <v>1042</v>
      </c>
      <c r="B321" s="158">
        <v>53995</v>
      </c>
      <c r="C321" s="159"/>
      <c r="D321" s="160" t="s">
        <v>356</v>
      </c>
      <c r="E321" s="161">
        <v>771877539954</v>
      </c>
      <c r="F321" s="154">
        <v>10</v>
      </c>
      <c r="G321" s="162">
        <v>2</v>
      </c>
      <c r="H321" s="163">
        <f t="shared" si="2"/>
        <v>20</v>
      </c>
      <c r="I321" s="157">
        <f t="shared" si="3"/>
        <v>0</v>
      </c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12.75" customHeight="1" x14ac:dyDescent="0.25">
      <c r="A322" s="149">
        <v>68</v>
      </c>
      <c r="B322" s="150">
        <v>54203</v>
      </c>
      <c r="C322" s="151"/>
      <c r="D322" s="152" t="s">
        <v>1043</v>
      </c>
      <c r="E322" s="153">
        <v>771877542039</v>
      </c>
      <c r="F322" s="164">
        <v>13.5</v>
      </c>
      <c r="G322" s="155">
        <v>2</v>
      </c>
      <c r="H322" s="156">
        <f t="shared" si="2"/>
        <v>27</v>
      </c>
      <c r="I322" s="157">
        <f t="shared" si="3"/>
        <v>0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49">
        <v>63</v>
      </c>
      <c r="B323" s="150">
        <v>54305</v>
      </c>
      <c r="C323" s="151"/>
      <c r="D323" s="152" t="s">
        <v>1044</v>
      </c>
      <c r="E323" s="153">
        <v>771877543050</v>
      </c>
      <c r="F323" s="154">
        <v>20</v>
      </c>
      <c r="G323" s="155">
        <v>2</v>
      </c>
      <c r="H323" s="156">
        <f t="shared" si="2"/>
        <v>40</v>
      </c>
      <c r="I323" s="157">
        <f t="shared" si="3"/>
        <v>0</v>
      </c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49">
        <v>60</v>
      </c>
      <c r="B324" s="150">
        <v>54405</v>
      </c>
      <c r="C324" s="151"/>
      <c r="D324" s="152" t="s">
        <v>358</v>
      </c>
      <c r="E324" s="153">
        <v>771877544057</v>
      </c>
      <c r="F324" s="154">
        <v>24</v>
      </c>
      <c r="G324" s="155">
        <v>2</v>
      </c>
      <c r="H324" s="156">
        <f t="shared" si="2"/>
        <v>48</v>
      </c>
      <c r="I324" s="157">
        <f t="shared" si="3"/>
        <v>0</v>
      </c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49">
        <v>60</v>
      </c>
      <c r="B325" s="150">
        <v>54485</v>
      </c>
      <c r="C325" s="151"/>
      <c r="D325" s="152" t="s">
        <v>359</v>
      </c>
      <c r="E325" s="153">
        <v>771877544859</v>
      </c>
      <c r="F325" s="154">
        <v>24</v>
      </c>
      <c r="G325" s="155">
        <v>2</v>
      </c>
      <c r="H325" s="156">
        <f t="shared" si="2"/>
        <v>48</v>
      </c>
      <c r="I325" s="157">
        <f t="shared" si="3"/>
        <v>0</v>
      </c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49">
        <v>60</v>
      </c>
      <c r="B326" s="158">
        <v>54495</v>
      </c>
      <c r="C326" s="159"/>
      <c r="D326" s="160" t="s">
        <v>360</v>
      </c>
      <c r="E326" s="161">
        <v>771877544958</v>
      </c>
      <c r="F326" s="154">
        <v>24</v>
      </c>
      <c r="G326" s="162">
        <v>2</v>
      </c>
      <c r="H326" s="163">
        <f t="shared" si="2"/>
        <v>48</v>
      </c>
      <c r="I326" s="157">
        <f t="shared" si="3"/>
        <v>0</v>
      </c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12.75" customHeight="1" x14ac:dyDescent="0.25">
      <c r="A327" s="149">
        <v>68</v>
      </c>
      <c r="B327" s="150">
        <v>54695</v>
      </c>
      <c r="C327" s="151"/>
      <c r="D327" s="152" t="s">
        <v>361</v>
      </c>
      <c r="E327" s="153">
        <v>771877546952</v>
      </c>
      <c r="F327" s="154">
        <v>17.5</v>
      </c>
      <c r="G327" s="155">
        <v>2</v>
      </c>
      <c r="H327" s="156">
        <f t="shared" si="2"/>
        <v>35</v>
      </c>
      <c r="I327" s="157">
        <f t="shared" si="3"/>
        <v>0</v>
      </c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49">
        <v>63</v>
      </c>
      <c r="B328" s="150">
        <v>54901</v>
      </c>
      <c r="C328" s="151"/>
      <c r="D328" s="152" t="s">
        <v>362</v>
      </c>
      <c r="E328" s="153">
        <v>771877549014</v>
      </c>
      <c r="F328" s="154">
        <v>13.5</v>
      </c>
      <c r="G328" s="155">
        <v>2</v>
      </c>
      <c r="H328" s="156">
        <f t="shared" si="2"/>
        <v>27</v>
      </c>
      <c r="I328" s="157">
        <f t="shared" si="3"/>
        <v>0</v>
      </c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49">
        <v>63</v>
      </c>
      <c r="B329" s="150">
        <v>54902</v>
      </c>
      <c r="C329" s="151"/>
      <c r="D329" s="152" t="s">
        <v>368</v>
      </c>
      <c r="E329" s="153">
        <v>771877549021</v>
      </c>
      <c r="F329" s="154">
        <v>13.5</v>
      </c>
      <c r="G329" s="155">
        <v>2</v>
      </c>
      <c r="H329" s="156">
        <f t="shared" si="2"/>
        <v>27</v>
      </c>
      <c r="I329" s="157">
        <f t="shared" si="3"/>
        <v>0</v>
      </c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49" t="s">
        <v>986</v>
      </c>
      <c r="B330" s="150">
        <v>54905</v>
      </c>
      <c r="C330" s="151"/>
      <c r="D330" s="152" t="s">
        <v>369</v>
      </c>
      <c r="E330" s="153">
        <v>771877549052</v>
      </c>
      <c r="F330" s="154">
        <v>19</v>
      </c>
      <c r="G330" s="155">
        <v>2</v>
      </c>
      <c r="H330" s="156">
        <f t="shared" si="2"/>
        <v>38</v>
      </c>
      <c r="I330" s="157">
        <f t="shared" si="3"/>
        <v>0</v>
      </c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49">
        <v>68</v>
      </c>
      <c r="B331" s="150">
        <v>55270</v>
      </c>
      <c r="C331" s="151"/>
      <c r="D331" s="152" t="s">
        <v>370</v>
      </c>
      <c r="E331" s="153">
        <v>771877552700</v>
      </c>
      <c r="F331" s="154">
        <v>17.5</v>
      </c>
      <c r="G331" s="155">
        <v>2</v>
      </c>
      <c r="H331" s="156">
        <f t="shared" si="2"/>
        <v>35</v>
      </c>
      <c r="I331" s="157">
        <f t="shared" si="3"/>
        <v>0</v>
      </c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49">
        <v>69</v>
      </c>
      <c r="B332" s="150">
        <v>55271</v>
      </c>
      <c r="C332" s="151"/>
      <c r="D332" s="152" t="s">
        <v>371</v>
      </c>
      <c r="E332" s="153">
        <v>771877552717</v>
      </c>
      <c r="F332" s="164">
        <v>13.5</v>
      </c>
      <c r="G332" s="155">
        <v>2</v>
      </c>
      <c r="H332" s="156">
        <f t="shared" si="2"/>
        <v>27</v>
      </c>
      <c r="I332" s="157">
        <f t="shared" si="3"/>
        <v>0</v>
      </c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49">
        <v>69</v>
      </c>
      <c r="B333" s="150">
        <v>55272</v>
      </c>
      <c r="C333" s="151"/>
      <c r="D333" s="152" t="s">
        <v>372</v>
      </c>
      <c r="E333" s="153">
        <v>771877552724</v>
      </c>
      <c r="F333" s="154">
        <v>17.5</v>
      </c>
      <c r="G333" s="155">
        <v>2</v>
      </c>
      <c r="H333" s="156">
        <f t="shared" si="2"/>
        <v>35</v>
      </c>
      <c r="I333" s="157">
        <f t="shared" si="3"/>
        <v>0</v>
      </c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49">
        <v>68</v>
      </c>
      <c r="B334" s="150">
        <v>55273</v>
      </c>
      <c r="C334" s="151"/>
      <c r="D334" s="152" t="s">
        <v>373</v>
      </c>
      <c r="E334" s="153">
        <v>771877552731</v>
      </c>
      <c r="F334" s="154">
        <v>17.5</v>
      </c>
      <c r="G334" s="155">
        <v>2</v>
      </c>
      <c r="H334" s="156">
        <f t="shared" si="2"/>
        <v>35</v>
      </c>
      <c r="I334" s="157">
        <f t="shared" si="3"/>
        <v>0</v>
      </c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49">
        <v>74</v>
      </c>
      <c r="B335" s="150">
        <v>55693</v>
      </c>
      <c r="C335" s="151"/>
      <c r="D335" s="152" t="s">
        <v>374</v>
      </c>
      <c r="E335" s="153">
        <v>771877556937</v>
      </c>
      <c r="F335" s="154">
        <v>15</v>
      </c>
      <c r="G335" s="155">
        <v>2</v>
      </c>
      <c r="H335" s="156">
        <f t="shared" si="2"/>
        <v>30</v>
      </c>
      <c r="I335" s="157">
        <f t="shared" si="3"/>
        <v>0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49">
        <v>66</v>
      </c>
      <c r="B336" s="150">
        <v>55785</v>
      </c>
      <c r="C336" s="151"/>
      <c r="D336" s="152" t="s">
        <v>375</v>
      </c>
      <c r="E336" s="153">
        <v>771877557859</v>
      </c>
      <c r="F336" s="154">
        <v>16</v>
      </c>
      <c r="G336" s="155">
        <v>2</v>
      </c>
      <c r="H336" s="156">
        <f t="shared" si="2"/>
        <v>32</v>
      </c>
      <c r="I336" s="157">
        <f t="shared" si="3"/>
        <v>0</v>
      </c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49">
        <v>67</v>
      </c>
      <c r="B337" s="150">
        <v>56055</v>
      </c>
      <c r="C337" s="151"/>
      <c r="D337" s="152" t="s">
        <v>376</v>
      </c>
      <c r="E337" s="153">
        <v>771877560552</v>
      </c>
      <c r="F337" s="154">
        <v>16</v>
      </c>
      <c r="G337" s="155">
        <v>2</v>
      </c>
      <c r="H337" s="156">
        <f t="shared" si="2"/>
        <v>32</v>
      </c>
      <c r="I337" s="157">
        <f t="shared" si="3"/>
        <v>0</v>
      </c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49">
        <v>67</v>
      </c>
      <c r="B338" s="150">
        <v>56175</v>
      </c>
      <c r="C338" s="151"/>
      <c r="D338" s="152" t="s">
        <v>377</v>
      </c>
      <c r="E338" s="153">
        <v>771877561757</v>
      </c>
      <c r="F338" s="154">
        <v>16</v>
      </c>
      <c r="G338" s="155">
        <v>2</v>
      </c>
      <c r="H338" s="156">
        <f t="shared" si="2"/>
        <v>32</v>
      </c>
      <c r="I338" s="157">
        <f t="shared" si="3"/>
        <v>0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49">
        <v>72</v>
      </c>
      <c r="B339" s="150">
        <v>56705</v>
      </c>
      <c r="C339" s="151"/>
      <c r="D339" s="152" t="s">
        <v>378</v>
      </c>
      <c r="E339" s="153">
        <v>771877567056</v>
      </c>
      <c r="F339" s="154">
        <v>17.5</v>
      </c>
      <c r="G339" s="155">
        <v>2</v>
      </c>
      <c r="H339" s="156">
        <f t="shared" si="2"/>
        <v>35</v>
      </c>
      <c r="I339" s="157">
        <f t="shared" si="3"/>
        <v>0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49">
        <v>72</v>
      </c>
      <c r="B340" s="150">
        <v>56775</v>
      </c>
      <c r="C340" s="151"/>
      <c r="D340" s="152" t="s">
        <v>379</v>
      </c>
      <c r="E340" s="153">
        <v>771877567759</v>
      </c>
      <c r="F340" s="154">
        <v>17.5</v>
      </c>
      <c r="G340" s="155">
        <v>2</v>
      </c>
      <c r="H340" s="156">
        <f t="shared" si="2"/>
        <v>35</v>
      </c>
      <c r="I340" s="157">
        <f t="shared" si="3"/>
        <v>0</v>
      </c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49">
        <v>72</v>
      </c>
      <c r="B341" s="150">
        <v>56785</v>
      </c>
      <c r="C341" s="151"/>
      <c r="D341" s="152" t="s">
        <v>380</v>
      </c>
      <c r="E341" s="153">
        <v>771877567858</v>
      </c>
      <c r="F341" s="154">
        <v>17.5</v>
      </c>
      <c r="G341" s="155">
        <v>2</v>
      </c>
      <c r="H341" s="156">
        <f t="shared" si="2"/>
        <v>35</v>
      </c>
      <c r="I341" s="157">
        <f t="shared" si="3"/>
        <v>0</v>
      </c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49">
        <v>70</v>
      </c>
      <c r="B342" s="150">
        <v>56805</v>
      </c>
      <c r="C342" s="151"/>
      <c r="D342" s="152" t="s">
        <v>381</v>
      </c>
      <c r="E342" s="153">
        <v>771877568053</v>
      </c>
      <c r="F342" s="154">
        <v>26.5</v>
      </c>
      <c r="G342" s="155">
        <v>2</v>
      </c>
      <c r="H342" s="156">
        <f t="shared" si="2"/>
        <v>53</v>
      </c>
      <c r="I342" s="157">
        <f t="shared" si="3"/>
        <v>0</v>
      </c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49">
        <v>70</v>
      </c>
      <c r="B343" s="150">
        <v>56835</v>
      </c>
      <c r="C343" s="151"/>
      <c r="D343" s="152" t="s">
        <v>382</v>
      </c>
      <c r="E343" s="153">
        <v>771877568350</v>
      </c>
      <c r="F343" s="164">
        <v>22.5</v>
      </c>
      <c r="G343" s="155">
        <v>2</v>
      </c>
      <c r="H343" s="156">
        <f t="shared" si="2"/>
        <v>45</v>
      </c>
      <c r="I343" s="157">
        <f t="shared" si="3"/>
        <v>0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49">
        <v>70</v>
      </c>
      <c r="B344" s="150">
        <v>56855</v>
      </c>
      <c r="C344" s="151"/>
      <c r="D344" s="152" t="s">
        <v>383</v>
      </c>
      <c r="E344" s="153">
        <v>771877568558</v>
      </c>
      <c r="F344" s="164">
        <v>22.5</v>
      </c>
      <c r="G344" s="155">
        <v>2</v>
      </c>
      <c r="H344" s="156">
        <f t="shared" si="2"/>
        <v>45</v>
      </c>
      <c r="I344" s="157">
        <f t="shared" si="3"/>
        <v>0</v>
      </c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49">
        <v>71</v>
      </c>
      <c r="B345" s="150">
        <v>56885</v>
      </c>
      <c r="C345" s="151"/>
      <c r="D345" s="152" t="s">
        <v>384</v>
      </c>
      <c r="E345" s="153">
        <v>771877568855</v>
      </c>
      <c r="F345" s="154">
        <v>25</v>
      </c>
      <c r="G345" s="155">
        <v>2</v>
      </c>
      <c r="H345" s="156">
        <f t="shared" si="2"/>
        <v>50</v>
      </c>
      <c r="I345" s="157">
        <f t="shared" si="3"/>
        <v>0</v>
      </c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49">
        <v>71</v>
      </c>
      <c r="B346" s="150">
        <v>56887</v>
      </c>
      <c r="C346" s="151"/>
      <c r="D346" s="152" t="s">
        <v>385</v>
      </c>
      <c r="E346" s="153">
        <v>771877568879</v>
      </c>
      <c r="F346" s="154">
        <v>27</v>
      </c>
      <c r="G346" s="155">
        <v>2</v>
      </c>
      <c r="H346" s="156">
        <f t="shared" si="2"/>
        <v>54</v>
      </c>
      <c r="I346" s="157">
        <f t="shared" si="3"/>
        <v>0</v>
      </c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49">
        <v>70</v>
      </c>
      <c r="B347" s="150">
        <v>56895</v>
      </c>
      <c r="C347" s="151"/>
      <c r="D347" s="152" t="s">
        <v>386</v>
      </c>
      <c r="E347" s="153">
        <v>771877568954</v>
      </c>
      <c r="F347" s="154">
        <v>25</v>
      </c>
      <c r="G347" s="155">
        <v>2</v>
      </c>
      <c r="H347" s="156">
        <f t="shared" si="2"/>
        <v>50</v>
      </c>
      <c r="I347" s="157">
        <f t="shared" si="3"/>
        <v>0</v>
      </c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49">
        <v>74</v>
      </c>
      <c r="B348" s="150">
        <v>57083</v>
      </c>
      <c r="C348" s="151"/>
      <c r="D348" s="152" t="s">
        <v>387</v>
      </c>
      <c r="E348" s="153">
        <v>771877570834</v>
      </c>
      <c r="F348" s="154">
        <v>23.5</v>
      </c>
      <c r="G348" s="155">
        <v>2</v>
      </c>
      <c r="H348" s="156">
        <f t="shared" si="2"/>
        <v>47</v>
      </c>
      <c r="I348" s="157">
        <f t="shared" si="3"/>
        <v>0</v>
      </c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49">
        <v>74</v>
      </c>
      <c r="B349" s="150">
        <v>57085</v>
      </c>
      <c r="C349" s="151"/>
      <c r="D349" s="152" t="s">
        <v>388</v>
      </c>
      <c r="E349" s="153">
        <v>771877570858</v>
      </c>
      <c r="F349" s="154">
        <v>23.5</v>
      </c>
      <c r="G349" s="155">
        <v>2</v>
      </c>
      <c r="H349" s="156">
        <f t="shared" si="2"/>
        <v>47</v>
      </c>
      <c r="I349" s="157">
        <f t="shared" si="3"/>
        <v>0</v>
      </c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49">
        <v>73</v>
      </c>
      <c r="B350" s="150">
        <v>57173</v>
      </c>
      <c r="C350" s="151"/>
      <c r="D350" s="152" t="s">
        <v>389</v>
      </c>
      <c r="E350" s="153">
        <v>771877571732</v>
      </c>
      <c r="F350" s="154">
        <v>23.5</v>
      </c>
      <c r="G350" s="155">
        <v>2</v>
      </c>
      <c r="H350" s="156">
        <f t="shared" si="2"/>
        <v>47</v>
      </c>
      <c r="I350" s="157">
        <f t="shared" si="3"/>
        <v>0</v>
      </c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49">
        <v>73</v>
      </c>
      <c r="B351" s="150">
        <v>57175</v>
      </c>
      <c r="C351" s="151"/>
      <c r="D351" s="152" t="s">
        <v>390</v>
      </c>
      <c r="E351" s="153">
        <v>771877571756</v>
      </c>
      <c r="F351" s="154">
        <v>23.5</v>
      </c>
      <c r="G351" s="155">
        <v>2</v>
      </c>
      <c r="H351" s="156">
        <f t="shared" si="2"/>
        <v>47</v>
      </c>
      <c r="I351" s="157">
        <f t="shared" si="3"/>
        <v>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49">
        <v>73</v>
      </c>
      <c r="B352" s="150">
        <v>57183</v>
      </c>
      <c r="C352" s="151"/>
      <c r="D352" s="152" t="s">
        <v>391</v>
      </c>
      <c r="E352" s="153">
        <v>771877571831</v>
      </c>
      <c r="F352" s="164">
        <v>20</v>
      </c>
      <c r="G352" s="155">
        <v>2</v>
      </c>
      <c r="H352" s="156">
        <f t="shared" si="2"/>
        <v>40</v>
      </c>
      <c r="I352" s="157">
        <f t="shared" si="3"/>
        <v>0</v>
      </c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49">
        <v>73</v>
      </c>
      <c r="B353" s="150">
        <v>57185</v>
      </c>
      <c r="C353" s="151"/>
      <c r="D353" s="152" t="s">
        <v>392</v>
      </c>
      <c r="E353" s="153">
        <v>771877571855</v>
      </c>
      <c r="F353" s="164">
        <v>20</v>
      </c>
      <c r="G353" s="155">
        <v>2</v>
      </c>
      <c r="H353" s="156">
        <f t="shared" si="2"/>
        <v>40</v>
      </c>
      <c r="I353" s="157">
        <f t="shared" si="3"/>
        <v>0</v>
      </c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49">
        <v>74</v>
      </c>
      <c r="B354" s="150">
        <v>57205</v>
      </c>
      <c r="C354" s="151"/>
      <c r="D354" s="152" t="s">
        <v>393</v>
      </c>
      <c r="E354" s="153">
        <v>771877572050</v>
      </c>
      <c r="F354" s="154">
        <v>17.5</v>
      </c>
      <c r="G354" s="155">
        <v>2</v>
      </c>
      <c r="H354" s="156">
        <f t="shared" si="2"/>
        <v>35</v>
      </c>
      <c r="I354" s="157">
        <f t="shared" si="3"/>
        <v>0</v>
      </c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49">
        <v>74</v>
      </c>
      <c r="B355" s="150">
        <v>57207</v>
      </c>
      <c r="C355" s="151"/>
      <c r="D355" s="152" t="s">
        <v>394</v>
      </c>
      <c r="E355" s="153">
        <v>771877572074</v>
      </c>
      <c r="F355" s="154">
        <v>17.5</v>
      </c>
      <c r="G355" s="155">
        <v>2</v>
      </c>
      <c r="H355" s="156">
        <f t="shared" si="2"/>
        <v>35</v>
      </c>
      <c r="I355" s="157">
        <f t="shared" si="3"/>
        <v>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49" t="s">
        <v>987</v>
      </c>
      <c r="B356" s="150">
        <v>57275</v>
      </c>
      <c r="C356" s="151"/>
      <c r="D356" s="152" t="s">
        <v>395</v>
      </c>
      <c r="E356" s="153">
        <v>771877572753</v>
      </c>
      <c r="F356" s="154">
        <v>15</v>
      </c>
      <c r="G356" s="155">
        <v>2</v>
      </c>
      <c r="H356" s="156">
        <f t="shared" si="2"/>
        <v>30</v>
      </c>
      <c r="I356" s="157">
        <f t="shared" si="3"/>
        <v>0</v>
      </c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49" t="s">
        <v>987</v>
      </c>
      <c r="B357" s="150">
        <v>57285</v>
      </c>
      <c r="C357" s="151"/>
      <c r="D357" s="152" t="s">
        <v>396</v>
      </c>
      <c r="E357" s="153">
        <v>771877572852</v>
      </c>
      <c r="F357" s="164">
        <v>12.5</v>
      </c>
      <c r="G357" s="155">
        <v>2</v>
      </c>
      <c r="H357" s="156">
        <f t="shared" si="2"/>
        <v>25</v>
      </c>
      <c r="I357" s="157">
        <f t="shared" si="3"/>
        <v>0</v>
      </c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49">
        <v>63</v>
      </c>
      <c r="B358" s="150">
        <v>57502</v>
      </c>
      <c r="C358" s="151"/>
      <c r="D358" s="152" t="s">
        <v>397</v>
      </c>
      <c r="E358" s="153">
        <v>771877575020</v>
      </c>
      <c r="F358" s="154">
        <v>21</v>
      </c>
      <c r="G358" s="155">
        <v>2</v>
      </c>
      <c r="H358" s="156">
        <f t="shared" si="2"/>
        <v>42</v>
      </c>
      <c r="I358" s="157">
        <f t="shared" si="3"/>
        <v>0</v>
      </c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49">
        <v>63</v>
      </c>
      <c r="B359" s="150">
        <v>57505</v>
      </c>
      <c r="C359" s="151"/>
      <c r="D359" s="152" t="s">
        <v>398</v>
      </c>
      <c r="E359" s="153">
        <v>771877575051</v>
      </c>
      <c r="F359" s="154">
        <v>21</v>
      </c>
      <c r="G359" s="155">
        <v>2</v>
      </c>
      <c r="H359" s="156">
        <f t="shared" si="2"/>
        <v>42</v>
      </c>
      <c r="I359" s="157">
        <f t="shared" si="3"/>
        <v>0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49">
        <v>64</v>
      </c>
      <c r="B360" s="150">
        <v>57565</v>
      </c>
      <c r="C360" s="151"/>
      <c r="D360" s="152" t="s">
        <v>399</v>
      </c>
      <c r="E360" s="153">
        <v>771877575655</v>
      </c>
      <c r="F360" s="154">
        <v>21</v>
      </c>
      <c r="G360" s="155">
        <v>2</v>
      </c>
      <c r="H360" s="156">
        <f t="shared" si="2"/>
        <v>42</v>
      </c>
      <c r="I360" s="157">
        <f t="shared" si="3"/>
        <v>0</v>
      </c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49">
        <v>63</v>
      </c>
      <c r="B361" s="150">
        <v>57592</v>
      </c>
      <c r="C361" s="151"/>
      <c r="D361" s="152" t="s">
        <v>400</v>
      </c>
      <c r="E361" s="153">
        <v>771877575921</v>
      </c>
      <c r="F361" s="154">
        <v>19.5</v>
      </c>
      <c r="G361" s="155">
        <v>2</v>
      </c>
      <c r="H361" s="156">
        <f t="shared" si="2"/>
        <v>39</v>
      </c>
      <c r="I361" s="157">
        <f t="shared" si="3"/>
        <v>0</v>
      </c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49">
        <v>63</v>
      </c>
      <c r="B362" s="150">
        <v>57595</v>
      </c>
      <c r="C362" s="151"/>
      <c r="D362" s="152" t="s">
        <v>401</v>
      </c>
      <c r="E362" s="153">
        <v>771877575952</v>
      </c>
      <c r="F362" s="154">
        <v>19.5</v>
      </c>
      <c r="G362" s="155">
        <v>2</v>
      </c>
      <c r="H362" s="156">
        <f t="shared" si="2"/>
        <v>39</v>
      </c>
      <c r="I362" s="157">
        <f t="shared" si="3"/>
        <v>0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49">
        <v>71</v>
      </c>
      <c r="B363" s="150">
        <v>57665</v>
      </c>
      <c r="C363" s="151"/>
      <c r="D363" s="152" t="s">
        <v>402</v>
      </c>
      <c r="E363" s="153">
        <v>771877576652</v>
      </c>
      <c r="F363" s="164">
        <v>15</v>
      </c>
      <c r="G363" s="155">
        <v>2</v>
      </c>
      <c r="H363" s="156">
        <f t="shared" si="2"/>
        <v>30</v>
      </c>
      <c r="I363" s="157">
        <f t="shared" si="3"/>
        <v>0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49">
        <v>81</v>
      </c>
      <c r="B364" s="150">
        <v>61083</v>
      </c>
      <c r="C364" s="151"/>
      <c r="D364" s="152" t="s">
        <v>404</v>
      </c>
      <c r="E364" s="153">
        <v>771877610837</v>
      </c>
      <c r="F364" s="154">
        <v>15</v>
      </c>
      <c r="G364" s="155">
        <v>2</v>
      </c>
      <c r="H364" s="156">
        <f t="shared" si="2"/>
        <v>30</v>
      </c>
      <c r="I364" s="157">
        <f t="shared" si="3"/>
        <v>0</v>
      </c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49">
        <v>81</v>
      </c>
      <c r="B365" s="150">
        <v>61193</v>
      </c>
      <c r="C365" s="151"/>
      <c r="D365" s="152" t="s">
        <v>405</v>
      </c>
      <c r="E365" s="153">
        <v>771877611933</v>
      </c>
      <c r="F365" s="154">
        <v>15</v>
      </c>
      <c r="G365" s="155">
        <v>2</v>
      </c>
      <c r="H365" s="156">
        <f t="shared" si="2"/>
        <v>30</v>
      </c>
      <c r="I365" s="157">
        <f t="shared" si="3"/>
        <v>0</v>
      </c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49">
        <v>76</v>
      </c>
      <c r="B366" s="150">
        <v>61205</v>
      </c>
      <c r="C366" s="151"/>
      <c r="D366" s="152" t="s">
        <v>406</v>
      </c>
      <c r="E366" s="153">
        <v>771877612053</v>
      </c>
      <c r="F366" s="154">
        <v>22.5</v>
      </c>
      <c r="G366" s="155">
        <v>2</v>
      </c>
      <c r="H366" s="156">
        <f t="shared" si="2"/>
        <v>45</v>
      </c>
      <c r="I366" s="157">
        <f t="shared" si="3"/>
        <v>0</v>
      </c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49">
        <v>76</v>
      </c>
      <c r="B367" s="150">
        <v>61365</v>
      </c>
      <c r="C367" s="151"/>
      <c r="D367" s="152" t="s">
        <v>407</v>
      </c>
      <c r="E367" s="153">
        <v>771877613654</v>
      </c>
      <c r="F367" s="154">
        <v>22.5</v>
      </c>
      <c r="G367" s="155">
        <v>2</v>
      </c>
      <c r="H367" s="156">
        <f t="shared" si="2"/>
        <v>45</v>
      </c>
      <c r="I367" s="157">
        <f t="shared" si="3"/>
        <v>0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49">
        <v>76</v>
      </c>
      <c r="B368" s="150">
        <v>61865</v>
      </c>
      <c r="C368" s="151"/>
      <c r="D368" s="152" t="s">
        <v>408</v>
      </c>
      <c r="E368" s="153">
        <v>771877618659</v>
      </c>
      <c r="F368" s="154">
        <v>23.5</v>
      </c>
      <c r="G368" s="155">
        <v>2</v>
      </c>
      <c r="H368" s="156">
        <f t="shared" si="2"/>
        <v>47</v>
      </c>
      <c r="I368" s="157">
        <f t="shared" si="3"/>
        <v>0</v>
      </c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49">
        <v>76</v>
      </c>
      <c r="B369" s="150">
        <v>61955</v>
      </c>
      <c r="C369" s="151"/>
      <c r="D369" s="152" t="s">
        <v>409</v>
      </c>
      <c r="E369" s="153">
        <v>771877619557</v>
      </c>
      <c r="F369" s="154">
        <v>20</v>
      </c>
      <c r="G369" s="155">
        <v>2</v>
      </c>
      <c r="H369" s="156">
        <f t="shared" si="2"/>
        <v>40</v>
      </c>
      <c r="I369" s="157">
        <f t="shared" si="3"/>
        <v>0</v>
      </c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49">
        <v>76</v>
      </c>
      <c r="B370" s="150">
        <v>61965</v>
      </c>
      <c r="C370" s="151"/>
      <c r="D370" s="152" t="s">
        <v>410</v>
      </c>
      <c r="E370" s="153">
        <v>771877619656</v>
      </c>
      <c r="F370" s="154">
        <v>20</v>
      </c>
      <c r="G370" s="155">
        <v>2</v>
      </c>
      <c r="H370" s="156">
        <f t="shared" si="2"/>
        <v>40</v>
      </c>
      <c r="I370" s="157">
        <f t="shared" si="3"/>
        <v>0</v>
      </c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49">
        <v>81</v>
      </c>
      <c r="B371" s="150">
        <v>62005</v>
      </c>
      <c r="C371" s="151"/>
      <c r="D371" s="152" t="s">
        <v>411</v>
      </c>
      <c r="E371" s="153">
        <v>771877620058</v>
      </c>
      <c r="F371" s="154">
        <v>17.5</v>
      </c>
      <c r="G371" s="155">
        <v>2</v>
      </c>
      <c r="H371" s="156">
        <f t="shared" si="2"/>
        <v>35</v>
      </c>
      <c r="I371" s="157">
        <f t="shared" si="3"/>
        <v>0</v>
      </c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49">
        <v>81</v>
      </c>
      <c r="B372" s="150">
        <v>62007</v>
      </c>
      <c r="C372" s="151"/>
      <c r="D372" s="152" t="s">
        <v>412</v>
      </c>
      <c r="E372" s="153">
        <v>771877620072</v>
      </c>
      <c r="F372" s="154">
        <v>17.5</v>
      </c>
      <c r="G372" s="155">
        <v>2</v>
      </c>
      <c r="H372" s="156">
        <f t="shared" si="2"/>
        <v>35</v>
      </c>
      <c r="I372" s="157">
        <f t="shared" si="3"/>
        <v>0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49">
        <v>81</v>
      </c>
      <c r="B373" s="150">
        <v>62195</v>
      </c>
      <c r="C373" s="151"/>
      <c r="D373" s="152" t="s">
        <v>413</v>
      </c>
      <c r="E373" s="153">
        <v>771877621956</v>
      </c>
      <c r="F373" s="154">
        <v>20</v>
      </c>
      <c r="G373" s="155">
        <v>2</v>
      </c>
      <c r="H373" s="156">
        <f t="shared" si="2"/>
        <v>40</v>
      </c>
      <c r="I373" s="157">
        <f t="shared" si="3"/>
        <v>0</v>
      </c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49">
        <v>81</v>
      </c>
      <c r="B374" s="150">
        <v>62197</v>
      </c>
      <c r="C374" s="151"/>
      <c r="D374" s="152" t="s">
        <v>414</v>
      </c>
      <c r="E374" s="153">
        <v>771877621970</v>
      </c>
      <c r="F374" s="154">
        <v>20</v>
      </c>
      <c r="G374" s="155">
        <v>2</v>
      </c>
      <c r="H374" s="156">
        <f t="shared" si="2"/>
        <v>40</v>
      </c>
      <c r="I374" s="157">
        <f t="shared" si="3"/>
        <v>0</v>
      </c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49" t="s">
        <v>987</v>
      </c>
      <c r="B375" s="150">
        <v>65893</v>
      </c>
      <c r="C375" s="151"/>
      <c r="D375" s="152" t="s">
        <v>1045</v>
      </c>
      <c r="E375" s="153">
        <v>771877658938</v>
      </c>
      <c r="F375" s="154">
        <v>21.5</v>
      </c>
      <c r="G375" s="155">
        <v>2</v>
      </c>
      <c r="H375" s="156">
        <f t="shared" si="2"/>
        <v>43</v>
      </c>
      <c r="I375" s="157">
        <f t="shared" si="3"/>
        <v>0</v>
      </c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49" t="s">
        <v>987</v>
      </c>
      <c r="B376" s="150">
        <v>65895</v>
      </c>
      <c r="C376" s="151"/>
      <c r="D376" s="152" t="s">
        <v>1046</v>
      </c>
      <c r="E376" s="153">
        <v>771877658952</v>
      </c>
      <c r="F376" s="154">
        <v>21.5</v>
      </c>
      <c r="G376" s="155">
        <v>2</v>
      </c>
      <c r="H376" s="156">
        <f t="shared" si="2"/>
        <v>43</v>
      </c>
      <c r="I376" s="157">
        <f t="shared" si="3"/>
        <v>0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49">
        <v>55</v>
      </c>
      <c r="B377" s="158">
        <v>66313</v>
      </c>
      <c r="C377" s="159"/>
      <c r="D377" s="160" t="s">
        <v>415</v>
      </c>
      <c r="E377" s="161">
        <v>771877663130</v>
      </c>
      <c r="F377" s="154">
        <v>18.5</v>
      </c>
      <c r="G377" s="162">
        <v>2</v>
      </c>
      <c r="H377" s="163">
        <f t="shared" si="2"/>
        <v>37</v>
      </c>
      <c r="I377" s="157">
        <f t="shared" si="3"/>
        <v>0</v>
      </c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12.75" customHeight="1" x14ac:dyDescent="0.25">
      <c r="A378" s="149">
        <v>55</v>
      </c>
      <c r="B378" s="158">
        <v>66315</v>
      </c>
      <c r="C378" s="159"/>
      <c r="D378" s="160" t="s">
        <v>416</v>
      </c>
      <c r="E378" s="161">
        <v>771877663154</v>
      </c>
      <c r="F378" s="154">
        <v>18.5</v>
      </c>
      <c r="G378" s="162">
        <v>2</v>
      </c>
      <c r="H378" s="163">
        <f t="shared" si="2"/>
        <v>37</v>
      </c>
      <c r="I378" s="157">
        <f t="shared" si="3"/>
        <v>0</v>
      </c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12.75" customHeight="1" x14ac:dyDescent="0.25">
      <c r="A379" s="149">
        <v>55</v>
      </c>
      <c r="B379" s="158">
        <v>66323</v>
      </c>
      <c r="C379" s="159"/>
      <c r="D379" s="160" t="s">
        <v>417</v>
      </c>
      <c r="E379" s="161">
        <v>771877663239</v>
      </c>
      <c r="F379" s="154">
        <v>18.5</v>
      </c>
      <c r="G379" s="162">
        <v>2</v>
      </c>
      <c r="H379" s="163">
        <f t="shared" si="2"/>
        <v>37</v>
      </c>
      <c r="I379" s="157">
        <f t="shared" si="3"/>
        <v>0</v>
      </c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2.75" customHeight="1" x14ac:dyDescent="0.25">
      <c r="A380" s="149">
        <v>55</v>
      </c>
      <c r="B380" s="158">
        <v>66325</v>
      </c>
      <c r="C380" s="159"/>
      <c r="D380" s="160" t="s">
        <v>418</v>
      </c>
      <c r="E380" s="161">
        <v>771877663253</v>
      </c>
      <c r="F380" s="154">
        <v>18.5</v>
      </c>
      <c r="G380" s="162">
        <v>2</v>
      </c>
      <c r="H380" s="163">
        <f t="shared" si="2"/>
        <v>37</v>
      </c>
      <c r="I380" s="157">
        <f t="shared" si="3"/>
        <v>0</v>
      </c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12.75" customHeight="1" x14ac:dyDescent="0.25">
      <c r="A381" s="149" t="s">
        <v>1047</v>
      </c>
      <c r="B381" s="158">
        <v>66333</v>
      </c>
      <c r="C381" s="159"/>
      <c r="D381" s="160" t="s">
        <v>419</v>
      </c>
      <c r="E381" s="161">
        <v>771877663338</v>
      </c>
      <c r="F381" s="154">
        <v>18.5</v>
      </c>
      <c r="G381" s="162">
        <v>2</v>
      </c>
      <c r="H381" s="163">
        <f t="shared" si="2"/>
        <v>37</v>
      </c>
      <c r="I381" s="157">
        <f t="shared" si="3"/>
        <v>0</v>
      </c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12.75" customHeight="1" x14ac:dyDescent="0.25">
      <c r="A382" s="149" t="s">
        <v>1047</v>
      </c>
      <c r="B382" s="158">
        <v>66335</v>
      </c>
      <c r="C382" s="159"/>
      <c r="D382" s="160" t="s">
        <v>420</v>
      </c>
      <c r="E382" s="161">
        <v>771877663352</v>
      </c>
      <c r="F382" s="154">
        <v>18.5</v>
      </c>
      <c r="G382" s="162">
        <v>2</v>
      </c>
      <c r="H382" s="163">
        <f t="shared" si="2"/>
        <v>37</v>
      </c>
      <c r="I382" s="157">
        <f t="shared" si="3"/>
        <v>0</v>
      </c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12.75" customHeight="1" x14ac:dyDescent="0.25">
      <c r="A383" s="149">
        <v>80</v>
      </c>
      <c r="B383" s="150">
        <v>66495</v>
      </c>
      <c r="C383" s="151"/>
      <c r="D383" s="152" t="s">
        <v>427</v>
      </c>
      <c r="E383" s="153">
        <v>771877664953</v>
      </c>
      <c r="F383" s="154">
        <v>14</v>
      </c>
      <c r="G383" s="155">
        <v>2</v>
      </c>
      <c r="H383" s="156">
        <f t="shared" si="2"/>
        <v>28</v>
      </c>
      <c r="I383" s="157">
        <f t="shared" si="3"/>
        <v>0</v>
      </c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49" t="s">
        <v>1048</v>
      </c>
      <c r="B384" s="150">
        <v>67107</v>
      </c>
      <c r="C384" s="151"/>
      <c r="D384" s="152" t="s">
        <v>1049</v>
      </c>
      <c r="E384" s="153">
        <v>771877671074</v>
      </c>
      <c r="F384" s="164">
        <v>12.5</v>
      </c>
      <c r="G384" s="155">
        <v>2</v>
      </c>
      <c r="H384" s="156">
        <f t="shared" si="2"/>
        <v>25</v>
      </c>
      <c r="I384" s="157">
        <f t="shared" si="3"/>
        <v>0</v>
      </c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49" t="s">
        <v>987</v>
      </c>
      <c r="B385" s="150">
        <v>67395</v>
      </c>
      <c r="C385" s="151"/>
      <c r="D385" s="152" t="s">
        <v>887</v>
      </c>
      <c r="E385" s="153">
        <v>771877673955</v>
      </c>
      <c r="F385" s="154">
        <v>15</v>
      </c>
      <c r="G385" s="155">
        <v>2</v>
      </c>
      <c r="H385" s="156">
        <f t="shared" si="2"/>
        <v>30</v>
      </c>
      <c r="I385" s="157">
        <f t="shared" si="3"/>
        <v>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49" t="s">
        <v>987</v>
      </c>
      <c r="B386" s="150">
        <v>67675</v>
      </c>
      <c r="C386" s="151"/>
      <c r="D386" s="152" t="s">
        <v>428</v>
      </c>
      <c r="E386" s="153">
        <v>771877676758</v>
      </c>
      <c r="F386" s="164">
        <v>14.5</v>
      </c>
      <c r="G386" s="155">
        <v>2</v>
      </c>
      <c r="H386" s="156">
        <f t="shared" si="2"/>
        <v>29</v>
      </c>
      <c r="I386" s="157">
        <f t="shared" si="3"/>
        <v>0</v>
      </c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49">
        <v>19</v>
      </c>
      <c r="B387" s="150">
        <v>67805</v>
      </c>
      <c r="C387" s="151"/>
      <c r="D387" s="152" t="s">
        <v>1050</v>
      </c>
      <c r="E387" s="153">
        <v>771877678059</v>
      </c>
      <c r="F387" s="164">
        <v>12.5</v>
      </c>
      <c r="G387" s="155">
        <v>2</v>
      </c>
      <c r="H387" s="156">
        <f t="shared" si="2"/>
        <v>25</v>
      </c>
      <c r="I387" s="157">
        <f t="shared" si="3"/>
        <v>0</v>
      </c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49">
        <v>19</v>
      </c>
      <c r="B388" s="150">
        <v>67825</v>
      </c>
      <c r="C388" s="151"/>
      <c r="D388" s="152" t="s">
        <v>430</v>
      </c>
      <c r="E388" s="153">
        <v>771877678257</v>
      </c>
      <c r="F388" s="154">
        <v>18</v>
      </c>
      <c r="G388" s="155">
        <v>2</v>
      </c>
      <c r="H388" s="156">
        <f t="shared" si="2"/>
        <v>36</v>
      </c>
      <c r="I388" s="157">
        <f t="shared" si="3"/>
        <v>0</v>
      </c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49">
        <v>19</v>
      </c>
      <c r="B389" s="150">
        <v>67835</v>
      </c>
      <c r="C389" s="151"/>
      <c r="D389" s="152" t="s">
        <v>431</v>
      </c>
      <c r="E389" s="153">
        <v>771877678356</v>
      </c>
      <c r="F389" s="154">
        <v>18</v>
      </c>
      <c r="G389" s="155">
        <v>2</v>
      </c>
      <c r="H389" s="156">
        <f t="shared" si="2"/>
        <v>36</v>
      </c>
      <c r="I389" s="157">
        <f t="shared" si="3"/>
        <v>0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49">
        <v>19</v>
      </c>
      <c r="B390" s="150">
        <v>67855</v>
      </c>
      <c r="C390" s="151"/>
      <c r="D390" s="152" t="s">
        <v>432</v>
      </c>
      <c r="E390" s="153">
        <v>771877678554</v>
      </c>
      <c r="F390" s="154">
        <v>18</v>
      </c>
      <c r="G390" s="155">
        <v>2</v>
      </c>
      <c r="H390" s="156">
        <f t="shared" si="2"/>
        <v>36</v>
      </c>
      <c r="I390" s="157">
        <f t="shared" si="3"/>
        <v>0</v>
      </c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49">
        <v>19</v>
      </c>
      <c r="B391" s="150">
        <v>67885</v>
      </c>
      <c r="C391" s="151"/>
      <c r="D391" s="152" t="s">
        <v>433</v>
      </c>
      <c r="E391" s="153">
        <v>771877678851</v>
      </c>
      <c r="F391" s="154">
        <v>18</v>
      </c>
      <c r="G391" s="155">
        <v>2</v>
      </c>
      <c r="H391" s="156">
        <f t="shared" si="2"/>
        <v>36</v>
      </c>
      <c r="I391" s="157">
        <f t="shared" si="3"/>
        <v>0</v>
      </c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49">
        <v>67</v>
      </c>
      <c r="B392" s="150">
        <v>67925</v>
      </c>
      <c r="C392" s="151"/>
      <c r="D392" s="152" t="s">
        <v>434</v>
      </c>
      <c r="E392" s="153">
        <v>771877679254</v>
      </c>
      <c r="F392" s="154">
        <v>19</v>
      </c>
      <c r="G392" s="155">
        <v>2</v>
      </c>
      <c r="H392" s="156">
        <f t="shared" si="2"/>
        <v>38</v>
      </c>
      <c r="I392" s="157">
        <f t="shared" si="3"/>
        <v>0</v>
      </c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49">
        <v>34</v>
      </c>
      <c r="B393" s="150">
        <v>68383</v>
      </c>
      <c r="C393" s="151"/>
      <c r="D393" s="152" t="s">
        <v>435</v>
      </c>
      <c r="E393" s="153">
        <v>771877683831</v>
      </c>
      <c r="F393" s="154">
        <v>22.5</v>
      </c>
      <c r="G393" s="155">
        <v>2</v>
      </c>
      <c r="H393" s="156">
        <f t="shared" si="2"/>
        <v>45</v>
      </c>
      <c r="I393" s="157">
        <f t="shared" si="3"/>
        <v>0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49">
        <v>34</v>
      </c>
      <c r="B394" s="150">
        <v>68385</v>
      </c>
      <c r="C394" s="151"/>
      <c r="D394" s="152" t="s">
        <v>436</v>
      </c>
      <c r="E394" s="153">
        <v>771877683855</v>
      </c>
      <c r="F394" s="154">
        <v>22.5</v>
      </c>
      <c r="G394" s="155">
        <v>2</v>
      </c>
      <c r="H394" s="156">
        <f t="shared" si="2"/>
        <v>45</v>
      </c>
      <c r="I394" s="157">
        <f t="shared" si="3"/>
        <v>0</v>
      </c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5">
      <c r="A395" s="497" t="s">
        <v>437</v>
      </c>
      <c r="B395" s="468"/>
      <c r="C395" s="468"/>
      <c r="D395" s="468"/>
      <c r="E395" s="468"/>
      <c r="F395" s="468"/>
      <c r="G395" s="468"/>
      <c r="H395" s="468"/>
      <c r="I395" s="49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49">
        <v>82</v>
      </c>
      <c r="B396" s="150">
        <v>80505</v>
      </c>
      <c r="C396" s="151"/>
      <c r="D396" s="152" t="s">
        <v>438</v>
      </c>
      <c r="E396" s="153">
        <v>771877805059</v>
      </c>
      <c r="F396" s="154">
        <v>21.5</v>
      </c>
      <c r="G396" s="155">
        <v>2</v>
      </c>
      <c r="H396" s="156">
        <f t="shared" ref="H396:H407" si="4">F396*G396</f>
        <v>43</v>
      </c>
      <c r="I396" s="157">
        <f t="shared" ref="I396:I407" si="5">C396*F396</f>
        <v>0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49">
        <v>82</v>
      </c>
      <c r="B397" s="150">
        <v>80793</v>
      </c>
      <c r="C397" s="151"/>
      <c r="D397" s="152" t="s">
        <v>1051</v>
      </c>
      <c r="E397" s="153">
        <v>771877807930</v>
      </c>
      <c r="F397" s="154">
        <v>21.5</v>
      </c>
      <c r="G397" s="155">
        <v>2</v>
      </c>
      <c r="H397" s="156">
        <f t="shared" si="4"/>
        <v>43</v>
      </c>
      <c r="I397" s="157">
        <f t="shared" si="5"/>
        <v>0</v>
      </c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49">
        <v>82</v>
      </c>
      <c r="B398" s="150">
        <v>80795</v>
      </c>
      <c r="C398" s="151"/>
      <c r="D398" s="152" t="s">
        <v>1052</v>
      </c>
      <c r="E398" s="153">
        <v>771877807954</v>
      </c>
      <c r="F398" s="154">
        <v>21.5</v>
      </c>
      <c r="G398" s="155">
        <v>2</v>
      </c>
      <c r="H398" s="156">
        <f t="shared" si="4"/>
        <v>43</v>
      </c>
      <c r="I398" s="157">
        <f t="shared" si="5"/>
        <v>0</v>
      </c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49">
        <v>83</v>
      </c>
      <c r="B399" s="150">
        <v>81203</v>
      </c>
      <c r="C399" s="151"/>
      <c r="D399" s="152" t="s">
        <v>441</v>
      </c>
      <c r="E399" s="153">
        <v>771877812033</v>
      </c>
      <c r="F399" s="154">
        <v>21.5</v>
      </c>
      <c r="G399" s="155">
        <v>2</v>
      </c>
      <c r="H399" s="156">
        <f t="shared" si="4"/>
        <v>43</v>
      </c>
      <c r="I399" s="157">
        <f t="shared" si="5"/>
        <v>0</v>
      </c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49">
        <v>83</v>
      </c>
      <c r="B400" s="150">
        <v>81205</v>
      </c>
      <c r="C400" s="151"/>
      <c r="D400" s="152" t="s">
        <v>442</v>
      </c>
      <c r="E400" s="153">
        <v>771877812057</v>
      </c>
      <c r="F400" s="154">
        <v>21.5</v>
      </c>
      <c r="G400" s="155">
        <v>2</v>
      </c>
      <c r="H400" s="156">
        <f t="shared" si="4"/>
        <v>43</v>
      </c>
      <c r="I400" s="157">
        <f t="shared" si="5"/>
        <v>0</v>
      </c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49">
        <v>84</v>
      </c>
      <c r="B401" s="150">
        <v>81305</v>
      </c>
      <c r="C401" s="151"/>
      <c r="D401" s="152" t="s">
        <v>443</v>
      </c>
      <c r="E401" s="153">
        <v>771877813054</v>
      </c>
      <c r="F401" s="154">
        <v>21.5</v>
      </c>
      <c r="G401" s="155">
        <v>2</v>
      </c>
      <c r="H401" s="156">
        <f t="shared" si="4"/>
        <v>43</v>
      </c>
      <c r="I401" s="157">
        <f t="shared" si="5"/>
        <v>0</v>
      </c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49">
        <v>84</v>
      </c>
      <c r="B402" s="150">
        <v>81353</v>
      </c>
      <c r="C402" s="151"/>
      <c r="D402" s="152" t="s">
        <v>444</v>
      </c>
      <c r="E402" s="153">
        <v>771877813535</v>
      </c>
      <c r="F402" s="154">
        <v>21.5</v>
      </c>
      <c r="G402" s="155">
        <v>2</v>
      </c>
      <c r="H402" s="156">
        <f t="shared" si="4"/>
        <v>43</v>
      </c>
      <c r="I402" s="157">
        <f t="shared" si="5"/>
        <v>0</v>
      </c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49">
        <v>84</v>
      </c>
      <c r="B403" s="150">
        <v>81355</v>
      </c>
      <c r="C403" s="151"/>
      <c r="D403" s="152" t="s">
        <v>445</v>
      </c>
      <c r="E403" s="153">
        <v>771877813559</v>
      </c>
      <c r="F403" s="154">
        <v>21.5</v>
      </c>
      <c r="G403" s="155">
        <v>2</v>
      </c>
      <c r="H403" s="156">
        <f t="shared" si="4"/>
        <v>43</v>
      </c>
      <c r="I403" s="157">
        <f t="shared" si="5"/>
        <v>0</v>
      </c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49">
        <v>85</v>
      </c>
      <c r="B404" s="158">
        <v>81483</v>
      </c>
      <c r="C404" s="159"/>
      <c r="D404" s="160" t="s">
        <v>446</v>
      </c>
      <c r="E404" s="161">
        <v>771877814839</v>
      </c>
      <c r="F404" s="165">
        <v>21.5</v>
      </c>
      <c r="G404" s="162">
        <v>2</v>
      </c>
      <c r="H404" s="163">
        <f t="shared" si="4"/>
        <v>43</v>
      </c>
      <c r="I404" s="157">
        <f t="shared" si="5"/>
        <v>0</v>
      </c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12.75" customHeight="1" x14ac:dyDescent="0.25">
      <c r="A405" s="149">
        <v>85</v>
      </c>
      <c r="B405" s="150">
        <v>81485</v>
      </c>
      <c r="C405" s="151"/>
      <c r="D405" s="152" t="s">
        <v>447</v>
      </c>
      <c r="E405" s="153">
        <v>771877814853</v>
      </c>
      <c r="F405" s="154">
        <v>21.5</v>
      </c>
      <c r="G405" s="155">
        <v>2</v>
      </c>
      <c r="H405" s="156">
        <f t="shared" si="4"/>
        <v>43</v>
      </c>
      <c r="I405" s="157">
        <f t="shared" si="5"/>
        <v>0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49">
        <v>85</v>
      </c>
      <c r="B406" s="150">
        <v>81505</v>
      </c>
      <c r="C406" s="151"/>
      <c r="D406" s="152" t="s">
        <v>448</v>
      </c>
      <c r="E406" s="153">
        <v>771877815058</v>
      </c>
      <c r="F406" s="154">
        <v>21.5</v>
      </c>
      <c r="G406" s="155">
        <v>2</v>
      </c>
      <c r="H406" s="156">
        <f t="shared" si="4"/>
        <v>43</v>
      </c>
      <c r="I406" s="157">
        <f t="shared" si="5"/>
        <v>0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49">
        <v>83</v>
      </c>
      <c r="B407" s="150">
        <v>81685</v>
      </c>
      <c r="C407" s="151"/>
      <c r="D407" s="152" t="s">
        <v>449</v>
      </c>
      <c r="E407" s="153">
        <v>771877816857</v>
      </c>
      <c r="F407" s="154">
        <v>21.5</v>
      </c>
      <c r="G407" s="155">
        <v>2</v>
      </c>
      <c r="H407" s="156">
        <f t="shared" si="4"/>
        <v>43</v>
      </c>
      <c r="I407" s="157">
        <f t="shared" si="5"/>
        <v>0</v>
      </c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497" t="s">
        <v>450</v>
      </c>
      <c r="B408" s="468"/>
      <c r="C408" s="468"/>
      <c r="D408" s="468"/>
      <c r="E408" s="468"/>
      <c r="F408" s="468"/>
      <c r="G408" s="468"/>
      <c r="H408" s="468"/>
      <c r="I408" s="49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49">
        <v>92</v>
      </c>
      <c r="B409" s="158">
        <v>83009</v>
      </c>
      <c r="C409" s="159"/>
      <c r="D409" s="160" t="s">
        <v>451</v>
      </c>
      <c r="E409" s="161">
        <v>771877830099</v>
      </c>
      <c r="F409" s="165">
        <v>15</v>
      </c>
      <c r="G409" s="162">
        <v>2</v>
      </c>
      <c r="H409" s="163">
        <f t="shared" ref="H409:H416" si="6">F409*G409</f>
        <v>30</v>
      </c>
      <c r="I409" s="157">
        <f t="shared" ref="I409:I416" si="7">C409*F409</f>
        <v>0</v>
      </c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12.75" customHeight="1" x14ac:dyDescent="0.25">
      <c r="A410" s="149">
        <v>92</v>
      </c>
      <c r="B410" s="158">
        <v>83010</v>
      </c>
      <c r="C410" s="159"/>
      <c r="D410" s="160" t="s">
        <v>452</v>
      </c>
      <c r="E410" s="161">
        <v>771877830105</v>
      </c>
      <c r="F410" s="165">
        <v>15</v>
      </c>
      <c r="G410" s="162">
        <v>2</v>
      </c>
      <c r="H410" s="163">
        <f t="shared" si="6"/>
        <v>30</v>
      </c>
      <c r="I410" s="157">
        <f t="shared" si="7"/>
        <v>0</v>
      </c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12.75" customHeight="1" x14ac:dyDescent="0.25">
      <c r="A411" s="149">
        <v>92</v>
      </c>
      <c r="B411" s="150">
        <v>83014</v>
      </c>
      <c r="C411" s="151"/>
      <c r="D411" s="152" t="s">
        <v>453</v>
      </c>
      <c r="E411" s="153">
        <v>771877830143</v>
      </c>
      <c r="F411" s="154">
        <v>14</v>
      </c>
      <c r="G411" s="155">
        <v>2</v>
      </c>
      <c r="H411" s="156">
        <f t="shared" si="6"/>
        <v>28</v>
      </c>
      <c r="I411" s="157">
        <f t="shared" si="7"/>
        <v>0</v>
      </c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49">
        <v>92</v>
      </c>
      <c r="B412" s="150">
        <v>83018</v>
      </c>
      <c r="C412" s="151"/>
      <c r="D412" s="152" t="s">
        <v>454</v>
      </c>
      <c r="E412" s="153">
        <v>771877830181</v>
      </c>
      <c r="F412" s="154">
        <v>14</v>
      </c>
      <c r="G412" s="155">
        <v>2</v>
      </c>
      <c r="H412" s="156">
        <f t="shared" si="6"/>
        <v>28</v>
      </c>
      <c r="I412" s="157">
        <f t="shared" si="7"/>
        <v>0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49">
        <v>92</v>
      </c>
      <c r="B413" s="150">
        <v>83019</v>
      </c>
      <c r="C413" s="151"/>
      <c r="D413" s="152" t="s">
        <v>455</v>
      </c>
      <c r="E413" s="153">
        <v>771877830198</v>
      </c>
      <c r="F413" s="154">
        <v>14</v>
      </c>
      <c r="G413" s="155">
        <v>2</v>
      </c>
      <c r="H413" s="156">
        <f t="shared" si="6"/>
        <v>28</v>
      </c>
      <c r="I413" s="157">
        <f t="shared" si="7"/>
        <v>0</v>
      </c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49">
        <v>93</v>
      </c>
      <c r="B414" s="150">
        <v>83031</v>
      </c>
      <c r="C414" s="151"/>
      <c r="D414" s="152" t="s">
        <v>456</v>
      </c>
      <c r="E414" s="153">
        <v>771877830310</v>
      </c>
      <c r="F414" s="154">
        <v>14</v>
      </c>
      <c r="G414" s="155">
        <v>2</v>
      </c>
      <c r="H414" s="156">
        <f t="shared" si="6"/>
        <v>28</v>
      </c>
      <c r="I414" s="157">
        <f t="shared" si="7"/>
        <v>0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49">
        <v>93</v>
      </c>
      <c r="B415" s="150">
        <v>83040</v>
      </c>
      <c r="C415" s="151"/>
      <c r="D415" s="152" t="s">
        <v>457</v>
      </c>
      <c r="E415" s="153">
        <v>771877830402</v>
      </c>
      <c r="F415" s="154">
        <v>14</v>
      </c>
      <c r="G415" s="155">
        <v>2</v>
      </c>
      <c r="H415" s="156">
        <f t="shared" si="6"/>
        <v>28</v>
      </c>
      <c r="I415" s="157">
        <f t="shared" si="7"/>
        <v>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49">
        <v>93</v>
      </c>
      <c r="B416" s="150">
        <v>83080</v>
      </c>
      <c r="C416" s="151"/>
      <c r="D416" s="152" t="s">
        <v>458</v>
      </c>
      <c r="E416" s="153">
        <v>771877830808</v>
      </c>
      <c r="F416" s="154">
        <v>14</v>
      </c>
      <c r="G416" s="155">
        <v>2</v>
      </c>
      <c r="H416" s="156">
        <f t="shared" si="6"/>
        <v>28</v>
      </c>
      <c r="I416" s="157">
        <f t="shared" si="7"/>
        <v>0</v>
      </c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5">
      <c r="A417" s="499" t="s">
        <v>459</v>
      </c>
      <c r="B417" s="468"/>
      <c r="C417" s="468"/>
      <c r="D417" s="468"/>
      <c r="E417" s="468"/>
      <c r="F417" s="468"/>
      <c r="G417" s="468"/>
      <c r="H417" s="468"/>
      <c r="I417" s="49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49">
        <v>90</v>
      </c>
      <c r="B418" s="150">
        <v>27003</v>
      </c>
      <c r="C418" s="151"/>
      <c r="D418" s="152" t="s">
        <v>460</v>
      </c>
      <c r="E418" s="153">
        <v>771877270031</v>
      </c>
      <c r="F418" s="164">
        <v>20</v>
      </c>
      <c r="G418" s="155">
        <v>2</v>
      </c>
      <c r="H418" s="156">
        <f t="shared" ref="H418:H440" si="8">F418*G418</f>
        <v>40</v>
      </c>
      <c r="I418" s="157">
        <f t="shared" ref="I418:I440" si="9">C418*F418</f>
        <v>0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49">
        <v>90</v>
      </c>
      <c r="B419" s="150">
        <v>27005</v>
      </c>
      <c r="C419" s="151"/>
      <c r="D419" s="152" t="s">
        <v>461</v>
      </c>
      <c r="E419" s="153">
        <v>771877270055</v>
      </c>
      <c r="F419" s="164">
        <v>20</v>
      </c>
      <c r="G419" s="155">
        <v>2</v>
      </c>
      <c r="H419" s="156">
        <f t="shared" si="8"/>
        <v>40</v>
      </c>
      <c r="I419" s="157">
        <f t="shared" si="9"/>
        <v>0</v>
      </c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49">
        <v>91</v>
      </c>
      <c r="B420" s="150">
        <v>27023</v>
      </c>
      <c r="C420" s="151"/>
      <c r="D420" s="152" t="s">
        <v>462</v>
      </c>
      <c r="E420" s="153">
        <v>771877270239</v>
      </c>
      <c r="F420" s="164">
        <v>20</v>
      </c>
      <c r="G420" s="155">
        <v>2</v>
      </c>
      <c r="H420" s="156">
        <f t="shared" si="8"/>
        <v>40</v>
      </c>
      <c r="I420" s="157">
        <f t="shared" si="9"/>
        <v>0</v>
      </c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49">
        <v>91</v>
      </c>
      <c r="B421" s="150">
        <v>27025</v>
      </c>
      <c r="C421" s="151"/>
      <c r="D421" s="152" t="s">
        <v>463</v>
      </c>
      <c r="E421" s="153">
        <v>771877270253</v>
      </c>
      <c r="F421" s="164">
        <v>20</v>
      </c>
      <c r="G421" s="155">
        <v>2</v>
      </c>
      <c r="H421" s="156">
        <f t="shared" si="8"/>
        <v>40</v>
      </c>
      <c r="I421" s="157">
        <f t="shared" si="9"/>
        <v>0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49">
        <v>90</v>
      </c>
      <c r="B422" s="150">
        <v>27033</v>
      </c>
      <c r="C422" s="151"/>
      <c r="D422" s="152" t="s">
        <v>464</v>
      </c>
      <c r="E422" s="153">
        <v>771877270338</v>
      </c>
      <c r="F422" s="164">
        <v>20</v>
      </c>
      <c r="G422" s="155">
        <v>2</v>
      </c>
      <c r="H422" s="156">
        <f t="shared" si="8"/>
        <v>40</v>
      </c>
      <c r="I422" s="157">
        <f t="shared" si="9"/>
        <v>0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49">
        <v>90</v>
      </c>
      <c r="B423" s="150">
        <v>27035</v>
      </c>
      <c r="C423" s="151"/>
      <c r="D423" s="152" t="s">
        <v>465</v>
      </c>
      <c r="E423" s="153">
        <v>771877270352</v>
      </c>
      <c r="F423" s="164">
        <v>20</v>
      </c>
      <c r="G423" s="155">
        <v>2</v>
      </c>
      <c r="H423" s="156">
        <f t="shared" si="8"/>
        <v>40</v>
      </c>
      <c r="I423" s="157">
        <f t="shared" si="9"/>
        <v>0</v>
      </c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49">
        <v>91</v>
      </c>
      <c r="B424" s="150">
        <v>27083</v>
      </c>
      <c r="C424" s="151"/>
      <c r="D424" s="152" t="s">
        <v>466</v>
      </c>
      <c r="E424" s="153">
        <v>771877270833</v>
      </c>
      <c r="F424" s="164">
        <v>20</v>
      </c>
      <c r="G424" s="155">
        <v>2</v>
      </c>
      <c r="H424" s="156">
        <f t="shared" si="8"/>
        <v>40</v>
      </c>
      <c r="I424" s="157">
        <f t="shared" si="9"/>
        <v>0</v>
      </c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49">
        <v>91</v>
      </c>
      <c r="B425" s="150">
        <v>27085</v>
      </c>
      <c r="C425" s="151"/>
      <c r="D425" s="152" t="s">
        <v>467</v>
      </c>
      <c r="E425" s="153">
        <v>771877270857</v>
      </c>
      <c r="F425" s="164">
        <v>20</v>
      </c>
      <c r="G425" s="155">
        <v>2</v>
      </c>
      <c r="H425" s="156">
        <f t="shared" si="8"/>
        <v>40</v>
      </c>
      <c r="I425" s="157">
        <f t="shared" si="9"/>
        <v>0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49">
        <v>88</v>
      </c>
      <c r="B426" s="150">
        <v>27103</v>
      </c>
      <c r="C426" s="151"/>
      <c r="D426" s="152" t="s">
        <v>468</v>
      </c>
      <c r="E426" s="153">
        <v>771877271038</v>
      </c>
      <c r="F426" s="154">
        <v>22.5</v>
      </c>
      <c r="G426" s="155">
        <v>2</v>
      </c>
      <c r="H426" s="156">
        <f t="shared" si="8"/>
        <v>45</v>
      </c>
      <c r="I426" s="157">
        <f t="shared" si="9"/>
        <v>0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49">
        <v>88</v>
      </c>
      <c r="B427" s="150">
        <v>27105</v>
      </c>
      <c r="C427" s="151"/>
      <c r="D427" s="152" t="s">
        <v>469</v>
      </c>
      <c r="E427" s="153">
        <v>771877271052</v>
      </c>
      <c r="F427" s="154">
        <v>22.5</v>
      </c>
      <c r="G427" s="155">
        <v>2</v>
      </c>
      <c r="H427" s="156">
        <f t="shared" si="8"/>
        <v>45</v>
      </c>
      <c r="I427" s="157">
        <f t="shared" si="9"/>
        <v>0</v>
      </c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49">
        <v>88</v>
      </c>
      <c r="B428" s="150">
        <v>27106</v>
      </c>
      <c r="C428" s="151"/>
      <c r="D428" s="152" t="s">
        <v>470</v>
      </c>
      <c r="E428" s="153">
        <v>771877271069</v>
      </c>
      <c r="F428" s="154">
        <v>22.5</v>
      </c>
      <c r="G428" s="155">
        <v>2</v>
      </c>
      <c r="H428" s="156">
        <f t="shared" si="8"/>
        <v>45</v>
      </c>
      <c r="I428" s="157">
        <f t="shared" si="9"/>
        <v>0</v>
      </c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49">
        <v>88</v>
      </c>
      <c r="B429" s="150">
        <v>27113</v>
      </c>
      <c r="C429" s="151"/>
      <c r="D429" s="152" t="s">
        <v>471</v>
      </c>
      <c r="E429" s="153">
        <v>771877271137</v>
      </c>
      <c r="F429" s="154">
        <v>22.5</v>
      </c>
      <c r="G429" s="155">
        <v>2</v>
      </c>
      <c r="H429" s="156">
        <f t="shared" si="8"/>
        <v>45</v>
      </c>
      <c r="I429" s="157">
        <f t="shared" si="9"/>
        <v>0</v>
      </c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49">
        <v>88</v>
      </c>
      <c r="B430" s="150">
        <v>27115</v>
      </c>
      <c r="C430" s="151"/>
      <c r="D430" s="152" t="s">
        <v>472</v>
      </c>
      <c r="E430" s="153">
        <v>771877271151</v>
      </c>
      <c r="F430" s="154">
        <v>22.5</v>
      </c>
      <c r="G430" s="155">
        <v>2</v>
      </c>
      <c r="H430" s="156">
        <f t="shared" si="8"/>
        <v>45</v>
      </c>
      <c r="I430" s="157">
        <f t="shared" si="9"/>
        <v>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49">
        <v>89</v>
      </c>
      <c r="B431" s="150">
        <v>27153</v>
      </c>
      <c r="C431" s="151"/>
      <c r="D431" s="152" t="s">
        <v>473</v>
      </c>
      <c r="E431" s="153">
        <v>771877271533</v>
      </c>
      <c r="F431" s="154">
        <v>22.5</v>
      </c>
      <c r="G431" s="155">
        <v>2</v>
      </c>
      <c r="H431" s="156">
        <f t="shared" si="8"/>
        <v>45</v>
      </c>
      <c r="I431" s="157">
        <f t="shared" si="9"/>
        <v>0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49">
        <v>89</v>
      </c>
      <c r="B432" s="150">
        <v>27155</v>
      </c>
      <c r="C432" s="151"/>
      <c r="D432" s="152" t="s">
        <v>474</v>
      </c>
      <c r="E432" s="153">
        <v>771877271557</v>
      </c>
      <c r="F432" s="154">
        <v>22.5</v>
      </c>
      <c r="G432" s="155">
        <v>2</v>
      </c>
      <c r="H432" s="156">
        <f t="shared" si="8"/>
        <v>45</v>
      </c>
      <c r="I432" s="157">
        <f t="shared" si="9"/>
        <v>0</v>
      </c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49">
        <v>89</v>
      </c>
      <c r="B433" s="150">
        <v>27173</v>
      </c>
      <c r="C433" s="151"/>
      <c r="D433" s="152" t="s">
        <v>475</v>
      </c>
      <c r="E433" s="153">
        <v>771877271731</v>
      </c>
      <c r="F433" s="154">
        <v>22.5</v>
      </c>
      <c r="G433" s="155">
        <v>2</v>
      </c>
      <c r="H433" s="156">
        <f t="shared" si="8"/>
        <v>45</v>
      </c>
      <c r="I433" s="157">
        <f t="shared" si="9"/>
        <v>0</v>
      </c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49">
        <v>89</v>
      </c>
      <c r="B434" s="150">
        <v>27175</v>
      </c>
      <c r="C434" s="151"/>
      <c r="D434" s="152" t="s">
        <v>476</v>
      </c>
      <c r="E434" s="153">
        <v>771877271755</v>
      </c>
      <c r="F434" s="154">
        <v>22.5</v>
      </c>
      <c r="G434" s="155">
        <v>2</v>
      </c>
      <c r="H434" s="156">
        <f t="shared" si="8"/>
        <v>45</v>
      </c>
      <c r="I434" s="157">
        <f t="shared" si="9"/>
        <v>0</v>
      </c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49">
        <v>88</v>
      </c>
      <c r="B435" s="150">
        <v>27183</v>
      </c>
      <c r="C435" s="151"/>
      <c r="D435" s="152" t="s">
        <v>1053</v>
      </c>
      <c r="E435" s="153">
        <v>771877271830</v>
      </c>
      <c r="F435" s="154">
        <v>22.5</v>
      </c>
      <c r="G435" s="155">
        <v>2</v>
      </c>
      <c r="H435" s="156">
        <f t="shared" si="8"/>
        <v>45</v>
      </c>
      <c r="I435" s="157">
        <f t="shared" si="9"/>
        <v>0</v>
      </c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49">
        <v>88</v>
      </c>
      <c r="B436" s="150">
        <v>27185</v>
      </c>
      <c r="C436" s="151"/>
      <c r="D436" s="152" t="s">
        <v>1054</v>
      </c>
      <c r="E436" s="153">
        <v>771877271854</v>
      </c>
      <c r="F436" s="154">
        <v>22.5</v>
      </c>
      <c r="G436" s="155">
        <v>2</v>
      </c>
      <c r="H436" s="156">
        <f t="shared" si="8"/>
        <v>45</v>
      </c>
      <c r="I436" s="157">
        <f t="shared" si="9"/>
        <v>0</v>
      </c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49">
        <v>89</v>
      </c>
      <c r="B437" s="150">
        <v>27193</v>
      </c>
      <c r="C437" s="151"/>
      <c r="D437" s="152" t="s">
        <v>1055</v>
      </c>
      <c r="E437" s="153">
        <v>771877271939</v>
      </c>
      <c r="F437" s="154">
        <v>22.5</v>
      </c>
      <c r="G437" s="155">
        <v>2</v>
      </c>
      <c r="H437" s="156">
        <f t="shared" si="8"/>
        <v>45</v>
      </c>
      <c r="I437" s="157">
        <f t="shared" si="9"/>
        <v>0</v>
      </c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49">
        <v>89</v>
      </c>
      <c r="B438" s="150">
        <v>27195</v>
      </c>
      <c r="C438" s="151"/>
      <c r="D438" s="152" t="s">
        <v>1056</v>
      </c>
      <c r="E438" s="153">
        <v>771877271953</v>
      </c>
      <c r="F438" s="154">
        <v>22.5</v>
      </c>
      <c r="G438" s="155">
        <v>2</v>
      </c>
      <c r="H438" s="156">
        <f t="shared" si="8"/>
        <v>45</v>
      </c>
      <c r="I438" s="157">
        <f t="shared" si="9"/>
        <v>0</v>
      </c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49">
        <v>88</v>
      </c>
      <c r="B439" s="158">
        <v>27223</v>
      </c>
      <c r="C439" s="159"/>
      <c r="D439" s="160" t="s">
        <v>1057</v>
      </c>
      <c r="E439" s="161">
        <v>771877272233</v>
      </c>
      <c r="F439" s="165">
        <v>22.5</v>
      </c>
      <c r="G439" s="162">
        <v>2</v>
      </c>
      <c r="H439" s="163">
        <f t="shared" si="8"/>
        <v>45</v>
      </c>
      <c r="I439" s="157">
        <f t="shared" si="9"/>
        <v>0</v>
      </c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12.75" customHeight="1" x14ac:dyDescent="0.25">
      <c r="A440" s="149">
        <v>88</v>
      </c>
      <c r="B440" s="158">
        <v>27225</v>
      </c>
      <c r="C440" s="159"/>
      <c r="D440" s="160" t="s">
        <v>1058</v>
      </c>
      <c r="E440" s="161">
        <v>771877272257</v>
      </c>
      <c r="F440" s="165">
        <v>22.5</v>
      </c>
      <c r="G440" s="162">
        <v>2</v>
      </c>
      <c r="H440" s="163">
        <f t="shared" si="8"/>
        <v>45</v>
      </c>
      <c r="I440" s="157">
        <f t="shared" si="9"/>
        <v>0</v>
      </c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15" customHeight="1" x14ac:dyDescent="0.25">
      <c r="A441" s="497" t="s">
        <v>483</v>
      </c>
      <c r="B441" s="468"/>
      <c r="C441" s="468"/>
      <c r="D441" s="468"/>
      <c r="E441" s="468"/>
      <c r="F441" s="468"/>
      <c r="G441" s="468"/>
      <c r="H441" s="468"/>
      <c r="I441" s="49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49">
        <v>11</v>
      </c>
      <c r="B442" s="150">
        <v>83316</v>
      </c>
      <c r="C442" s="151"/>
      <c r="D442" s="152" t="s">
        <v>484</v>
      </c>
      <c r="E442" s="153">
        <v>771877833168</v>
      </c>
      <c r="F442" s="154">
        <v>5</v>
      </c>
      <c r="G442" s="155">
        <v>4</v>
      </c>
      <c r="H442" s="156">
        <f t="shared" ref="H442:H456" si="10">F442*G442</f>
        <v>20</v>
      </c>
      <c r="I442" s="157">
        <f t="shared" ref="I442:I456" si="11">C442*F442</f>
        <v>0</v>
      </c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49">
        <v>11</v>
      </c>
      <c r="B443" s="150">
        <v>83319</v>
      </c>
      <c r="C443" s="151"/>
      <c r="D443" s="152" t="s">
        <v>485</v>
      </c>
      <c r="E443" s="153">
        <v>771877833199</v>
      </c>
      <c r="F443" s="154">
        <v>5</v>
      </c>
      <c r="G443" s="155">
        <v>4</v>
      </c>
      <c r="H443" s="156">
        <f t="shared" si="10"/>
        <v>20</v>
      </c>
      <c r="I443" s="157">
        <f t="shared" si="11"/>
        <v>0</v>
      </c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49">
        <v>21</v>
      </c>
      <c r="B444" s="150">
        <v>83320</v>
      </c>
      <c r="C444" s="151"/>
      <c r="D444" s="152" t="s">
        <v>486</v>
      </c>
      <c r="E444" s="153">
        <v>771877833205</v>
      </c>
      <c r="F444" s="154">
        <v>5.5</v>
      </c>
      <c r="G444" s="155">
        <v>4</v>
      </c>
      <c r="H444" s="156">
        <f t="shared" si="10"/>
        <v>22</v>
      </c>
      <c r="I444" s="157">
        <f t="shared" si="11"/>
        <v>0</v>
      </c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49">
        <v>23</v>
      </c>
      <c r="B445" s="150">
        <v>83321</v>
      </c>
      <c r="C445" s="151"/>
      <c r="D445" s="152" t="s">
        <v>487</v>
      </c>
      <c r="E445" s="153">
        <v>771877833212</v>
      </c>
      <c r="F445" s="154">
        <v>5.5</v>
      </c>
      <c r="G445" s="155">
        <v>4</v>
      </c>
      <c r="H445" s="156">
        <f t="shared" si="10"/>
        <v>22</v>
      </c>
      <c r="I445" s="157">
        <f t="shared" si="11"/>
        <v>0</v>
      </c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49">
        <v>11</v>
      </c>
      <c r="B446" s="150">
        <v>83322</v>
      </c>
      <c r="C446" s="151"/>
      <c r="D446" s="152" t="s">
        <v>488</v>
      </c>
      <c r="E446" s="153">
        <v>771877833229</v>
      </c>
      <c r="F446" s="154">
        <v>9</v>
      </c>
      <c r="G446" s="155">
        <v>4</v>
      </c>
      <c r="H446" s="156">
        <f t="shared" si="10"/>
        <v>36</v>
      </c>
      <c r="I446" s="157">
        <f t="shared" si="11"/>
        <v>0</v>
      </c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49">
        <v>11</v>
      </c>
      <c r="B447" s="150">
        <v>83323</v>
      </c>
      <c r="C447" s="151"/>
      <c r="D447" s="152" t="s">
        <v>489</v>
      </c>
      <c r="E447" s="153">
        <v>771877833236</v>
      </c>
      <c r="F447" s="154">
        <v>9</v>
      </c>
      <c r="G447" s="155">
        <v>4</v>
      </c>
      <c r="H447" s="156">
        <f t="shared" si="10"/>
        <v>36</v>
      </c>
      <c r="I447" s="157">
        <f t="shared" si="11"/>
        <v>0</v>
      </c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49">
        <v>11</v>
      </c>
      <c r="B448" s="150">
        <v>83324</v>
      </c>
      <c r="C448" s="151"/>
      <c r="D448" s="152" t="s">
        <v>490</v>
      </c>
      <c r="E448" s="153">
        <v>771877833243</v>
      </c>
      <c r="F448" s="154">
        <v>9</v>
      </c>
      <c r="G448" s="155">
        <v>4</v>
      </c>
      <c r="H448" s="156">
        <f t="shared" si="10"/>
        <v>36</v>
      </c>
      <c r="I448" s="157">
        <f t="shared" si="11"/>
        <v>0</v>
      </c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49">
        <v>11</v>
      </c>
      <c r="B449" s="150">
        <v>83325</v>
      </c>
      <c r="C449" s="151"/>
      <c r="D449" s="152" t="s">
        <v>491</v>
      </c>
      <c r="E449" s="153">
        <v>771877833250</v>
      </c>
      <c r="F449" s="154">
        <v>9</v>
      </c>
      <c r="G449" s="155">
        <v>4</v>
      </c>
      <c r="H449" s="156">
        <f t="shared" si="10"/>
        <v>36</v>
      </c>
      <c r="I449" s="157">
        <f t="shared" si="11"/>
        <v>0</v>
      </c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49">
        <v>11</v>
      </c>
      <c r="B450" s="150">
        <v>83327</v>
      </c>
      <c r="C450" s="151"/>
      <c r="D450" s="152" t="s">
        <v>492</v>
      </c>
      <c r="E450" s="153">
        <v>771877833274</v>
      </c>
      <c r="F450" s="154">
        <v>14</v>
      </c>
      <c r="G450" s="155">
        <v>4</v>
      </c>
      <c r="H450" s="156">
        <f t="shared" si="10"/>
        <v>56</v>
      </c>
      <c r="I450" s="157">
        <f t="shared" si="11"/>
        <v>0</v>
      </c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49">
        <v>10</v>
      </c>
      <c r="B451" s="158">
        <v>83328</v>
      </c>
      <c r="C451" s="159"/>
      <c r="D451" s="160" t="s">
        <v>493</v>
      </c>
      <c r="E451" s="161">
        <v>771877833281</v>
      </c>
      <c r="F451" s="165">
        <v>9</v>
      </c>
      <c r="G451" s="162">
        <v>4</v>
      </c>
      <c r="H451" s="163">
        <f t="shared" si="10"/>
        <v>36</v>
      </c>
      <c r="I451" s="157">
        <f t="shared" si="11"/>
        <v>0</v>
      </c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2.75" customHeight="1" x14ac:dyDescent="0.25">
      <c r="A452" s="149">
        <v>10</v>
      </c>
      <c r="B452" s="158">
        <v>83329</v>
      </c>
      <c r="C452" s="159"/>
      <c r="D452" s="160" t="s">
        <v>494</v>
      </c>
      <c r="E452" s="161">
        <v>771877833298</v>
      </c>
      <c r="F452" s="165">
        <v>9</v>
      </c>
      <c r="G452" s="162">
        <v>4</v>
      </c>
      <c r="H452" s="163">
        <f t="shared" si="10"/>
        <v>36</v>
      </c>
      <c r="I452" s="157">
        <f t="shared" si="11"/>
        <v>0</v>
      </c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2.75" customHeight="1" x14ac:dyDescent="0.25">
      <c r="A453" s="149">
        <v>10</v>
      </c>
      <c r="B453" s="158">
        <v>83330</v>
      </c>
      <c r="C453" s="159"/>
      <c r="D453" s="160" t="s">
        <v>495</v>
      </c>
      <c r="E453" s="161">
        <v>771877833304</v>
      </c>
      <c r="F453" s="165">
        <v>7.5</v>
      </c>
      <c r="G453" s="162">
        <v>4</v>
      </c>
      <c r="H453" s="163">
        <f t="shared" si="10"/>
        <v>30</v>
      </c>
      <c r="I453" s="157">
        <f t="shared" si="11"/>
        <v>0</v>
      </c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2.75" customHeight="1" x14ac:dyDescent="0.25">
      <c r="A454" s="149">
        <v>10</v>
      </c>
      <c r="B454" s="158">
        <v>83331</v>
      </c>
      <c r="C454" s="159"/>
      <c r="D454" s="160" t="s">
        <v>496</v>
      </c>
      <c r="E454" s="161">
        <v>771877833311</v>
      </c>
      <c r="F454" s="165">
        <v>7.5</v>
      </c>
      <c r="G454" s="162">
        <v>4</v>
      </c>
      <c r="H454" s="163">
        <f t="shared" si="10"/>
        <v>30</v>
      </c>
      <c r="I454" s="157">
        <f t="shared" si="11"/>
        <v>0</v>
      </c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2.75" customHeight="1" x14ac:dyDescent="0.25">
      <c r="A455" s="149" t="s">
        <v>1059</v>
      </c>
      <c r="B455" s="158">
        <v>83332</v>
      </c>
      <c r="C455" s="159"/>
      <c r="D455" s="160" t="s">
        <v>497</v>
      </c>
      <c r="E455" s="161">
        <v>771877833328</v>
      </c>
      <c r="F455" s="165">
        <v>6</v>
      </c>
      <c r="G455" s="162">
        <v>4</v>
      </c>
      <c r="H455" s="163">
        <f t="shared" si="10"/>
        <v>24</v>
      </c>
      <c r="I455" s="157">
        <f t="shared" si="11"/>
        <v>0</v>
      </c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2.75" customHeight="1" x14ac:dyDescent="0.25">
      <c r="A456" s="149">
        <v>60</v>
      </c>
      <c r="B456" s="158">
        <v>83550</v>
      </c>
      <c r="C456" s="159"/>
      <c r="D456" s="160" t="s">
        <v>526</v>
      </c>
      <c r="E456" s="161">
        <v>771877835506</v>
      </c>
      <c r="F456" s="165">
        <v>5</v>
      </c>
      <c r="G456" s="162">
        <v>4</v>
      </c>
      <c r="H456" s="163">
        <f t="shared" si="10"/>
        <v>20</v>
      </c>
      <c r="I456" s="157">
        <f t="shared" si="11"/>
        <v>0</v>
      </c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5" customHeight="1" x14ac:dyDescent="0.25">
      <c r="A457" s="497" t="s">
        <v>502</v>
      </c>
      <c r="B457" s="468"/>
      <c r="C457" s="468"/>
      <c r="D457" s="468"/>
      <c r="E457" s="468"/>
      <c r="F457" s="468"/>
      <c r="G457" s="468"/>
      <c r="H457" s="468"/>
      <c r="I457" s="49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49">
        <v>12</v>
      </c>
      <c r="B458" s="158">
        <v>82802</v>
      </c>
      <c r="C458" s="159"/>
      <c r="D458" s="160" t="s">
        <v>504</v>
      </c>
      <c r="E458" s="161">
        <v>771877828027</v>
      </c>
      <c r="F458" s="165">
        <v>5</v>
      </c>
      <c r="G458" s="162">
        <v>6</v>
      </c>
      <c r="H458" s="163">
        <f t="shared" ref="H458:H474" si="12">F458*G458</f>
        <v>30</v>
      </c>
      <c r="I458" s="157">
        <f t="shared" ref="I458:I474" si="13">C458*F458</f>
        <v>0</v>
      </c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12.75" customHeight="1" x14ac:dyDescent="0.25">
      <c r="A459" s="149" t="s">
        <v>1060</v>
      </c>
      <c r="B459" s="158">
        <v>82803</v>
      </c>
      <c r="C459" s="159"/>
      <c r="D459" s="160" t="s">
        <v>505</v>
      </c>
      <c r="E459" s="161">
        <v>771877828034</v>
      </c>
      <c r="F459" s="165">
        <v>5</v>
      </c>
      <c r="G459" s="162">
        <v>6</v>
      </c>
      <c r="H459" s="163">
        <f t="shared" si="12"/>
        <v>30</v>
      </c>
      <c r="I459" s="157">
        <f t="shared" si="13"/>
        <v>0</v>
      </c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ht="12.75" customHeight="1" x14ac:dyDescent="0.25">
      <c r="A460" s="149">
        <v>12</v>
      </c>
      <c r="B460" s="158">
        <v>82804</v>
      </c>
      <c r="C460" s="159"/>
      <c r="D460" s="160" t="s">
        <v>506</v>
      </c>
      <c r="E460" s="161">
        <v>771877828041</v>
      </c>
      <c r="F460" s="165">
        <v>5</v>
      </c>
      <c r="G460" s="162">
        <v>6</v>
      </c>
      <c r="H460" s="163">
        <f t="shared" si="12"/>
        <v>30</v>
      </c>
      <c r="I460" s="157">
        <f t="shared" si="13"/>
        <v>0</v>
      </c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ht="12.75" customHeight="1" x14ac:dyDescent="0.25">
      <c r="A461" s="149">
        <v>13</v>
      </c>
      <c r="B461" s="158">
        <v>82805</v>
      </c>
      <c r="C461" s="159"/>
      <c r="D461" s="160" t="s">
        <v>507</v>
      </c>
      <c r="E461" s="161">
        <v>771877828058</v>
      </c>
      <c r="F461" s="165">
        <v>5</v>
      </c>
      <c r="G461" s="162">
        <v>6</v>
      </c>
      <c r="H461" s="163">
        <f t="shared" si="12"/>
        <v>30</v>
      </c>
      <c r="I461" s="157">
        <f t="shared" si="13"/>
        <v>0</v>
      </c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ht="12.75" customHeight="1" x14ac:dyDescent="0.25">
      <c r="A462" s="149">
        <v>13</v>
      </c>
      <c r="B462" s="158">
        <v>82850</v>
      </c>
      <c r="C462" s="159"/>
      <c r="D462" s="160" t="s">
        <v>510</v>
      </c>
      <c r="E462" s="161">
        <v>771877828508</v>
      </c>
      <c r="F462" s="165">
        <v>3</v>
      </c>
      <c r="G462" s="162">
        <v>6</v>
      </c>
      <c r="H462" s="163">
        <f t="shared" si="12"/>
        <v>18</v>
      </c>
      <c r="I462" s="157">
        <f t="shared" si="13"/>
        <v>0</v>
      </c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ht="12.75" customHeight="1" x14ac:dyDescent="0.25">
      <c r="A463" s="149">
        <v>13</v>
      </c>
      <c r="B463" s="158">
        <v>82851</v>
      </c>
      <c r="C463" s="159"/>
      <c r="D463" s="160" t="s">
        <v>511</v>
      </c>
      <c r="E463" s="161">
        <v>771877828515</v>
      </c>
      <c r="F463" s="165">
        <v>3</v>
      </c>
      <c r="G463" s="162">
        <v>6</v>
      </c>
      <c r="H463" s="163">
        <f t="shared" si="12"/>
        <v>18</v>
      </c>
      <c r="I463" s="157">
        <f t="shared" si="13"/>
        <v>0</v>
      </c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2.75" customHeight="1" x14ac:dyDescent="0.25">
      <c r="A464" s="149">
        <v>14</v>
      </c>
      <c r="B464" s="150">
        <v>83802</v>
      </c>
      <c r="C464" s="151"/>
      <c r="D464" s="152" t="s">
        <v>514</v>
      </c>
      <c r="E464" s="153">
        <v>771877838026</v>
      </c>
      <c r="F464" s="154">
        <v>2.75</v>
      </c>
      <c r="G464" s="155">
        <v>24</v>
      </c>
      <c r="H464" s="156">
        <f t="shared" si="12"/>
        <v>66</v>
      </c>
      <c r="I464" s="157">
        <f t="shared" si="13"/>
        <v>0</v>
      </c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49">
        <v>15</v>
      </c>
      <c r="B465" s="150">
        <v>83804</v>
      </c>
      <c r="C465" s="151"/>
      <c r="D465" s="152" t="s">
        <v>515</v>
      </c>
      <c r="E465" s="153">
        <v>771877838040</v>
      </c>
      <c r="F465" s="154">
        <v>2.75</v>
      </c>
      <c r="G465" s="155">
        <v>24</v>
      </c>
      <c r="H465" s="156">
        <f t="shared" si="12"/>
        <v>66</v>
      </c>
      <c r="I465" s="157">
        <f t="shared" si="13"/>
        <v>0</v>
      </c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49">
        <v>15</v>
      </c>
      <c r="B466" s="150">
        <v>83805</v>
      </c>
      <c r="C466" s="151"/>
      <c r="D466" s="152" t="s">
        <v>1061</v>
      </c>
      <c r="E466" s="153">
        <v>771877838057</v>
      </c>
      <c r="F466" s="164">
        <v>2.5</v>
      </c>
      <c r="G466" s="155">
        <v>24</v>
      </c>
      <c r="H466" s="156">
        <f t="shared" si="12"/>
        <v>60</v>
      </c>
      <c r="I466" s="157">
        <f t="shared" si="13"/>
        <v>0</v>
      </c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49">
        <v>15</v>
      </c>
      <c r="B467" s="150">
        <v>83807</v>
      </c>
      <c r="C467" s="151"/>
      <c r="D467" s="152" t="s">
        <v>517</v>
      </c>
      <c r="E467" s="153">
        <v>771877838071</v>
      </c>
      <c r="F467" s="164">
        <v>2.5</v>
      </c>
      <c r="G467" s="155">
        <v>24</v>
      </c>
      <c r="H467" s="156">
        <f t="shared" si="12"/>
        <v>60</v>
      </c>
      <c r="I467" s="157">
        <f t="shared" si="13"/>
        <v>0</v>
      </c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49">
        <v>15</v>
      </c>
      <c r="B468" s="150">
        <v>83808</v>
      </c>
      <c r="C468" s="151"/>
      <c r="D468" s="152" t="s">
        <v>518</v>
      </c>
      <c r="E468" s="153">
        <v>771877838088</v>
      </c>
      <c r="F468" s="154">
        <v>3</v>
      </c>
      <c r="G468" s="155">
        <v>24</v>
      </c>
      <c r="H468" s="156">
        <f t="shared" si="12"/>
        <v>72</v>
      </c>
      <c r="I468" s="157">
        <f t="shared" si="13"/>
        <v>0</v>
      </c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49" t="s">
        <v>1062</v>
      </c>
      <c r="B469" s="150">
        <v>83809</v>
      </c>
      <c r="C469" s="151"/>
      <c r="D469" s="152" t="s">
        <v>1063</v>
      </c>
      <c r="E469" s="153">
        <v>771877838095</v>
      </c>
      <c r="F469" s="164">
        <v>2.5</v>
      </c>
      <c r="G469" s="155">
        <v>24</v>
      </c>
      <c r="H469" s="156">
        <f t="shared" si="12"/>
        <v>60</v>
      </c>
      <c r="I469" s="157">
        <f t="shared" si="13"/>
        <v>0</v>
      </c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49" t="s">
        <v>1064</v>
      </c>
      <c r="B470" s="150">
        <v>83810</v>
      </c>
      <c r="C470" s="151"/>
      <c r="D470" s="152" t="s">
        <v>519</v>
      </c>
      <c r="E470" s="153">
        <v>771877838101</v>
      </c>
      <c r="F470" s="154">
        <v>2</v>
      </c>
      <c r="G470" s="155">
        <v>48</v>
      </c>
      <c r="H470" s="156">
        <f t="shared" si="12"/>
        <v>96</v>
      </c>
      <c r="I470" s="157">
        <f t="shared" si="13"/>
        <v>0</v>
      </c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49" t="s">
        <v>1065</v>
      </c>
      <c r="B471" s="150">
        <v>83811</v>
      </c>
      <c r="C471" s="151"/>
      <c r="D471" s="152" t="s">
        <v>520</v>
      </c>
      <c r="E471" s="153">
        <v>771877838118</v>
      </c>
      <c r="F471" s="154">
        <v>2</v>
      </c>
      <c r="G471" s="155">
        <v>48</v>
      </c>
      <c r="H471" s="156">
        <f t="shared" si="12"/>
        <v>96</v>
      </c>
      <c r="I471" s="157">
        <f t="shared" si="13"/>
        <v>0</v>
      </c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49">
        <v>14</v>
      </c>
      <c r="B472" s="150">
        <v>83812</v>
      </c>
      <c r="C472" s="151"/>
      <c r="D472" s="152" t="s">
        <v>521</v>
      </c>
      <c r="E472" s="153">
        <v>771877838125</v>
      </c>
      <c r="F472" s="154">
        <v>2.25</v>
      </c>
      <c r="G472" s="155">
        <v>48</v>
      </c>
      <c r="H472" s="156">
        <f t="shared" si="12"/>
        <v>108</v>
      </c>
      <c r="I472" s="157">
        <f t="shared" si="13"/>
        <v>0</v>
      </c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49" t="s">
        <v>1066</v>
      </c>
      <c r="B473" s="158">
        <v>83814</v>
      </c>
      <c r="C473" s="159"/>
      <c r="D473" s="160" t="s">
        <v>522</v>
      </c>
      <c r="E473" s="161">
        <v>771877838149</v>
      </c>
      <c r="F473" s="165">
        <v>2.5</v>
      </c>
      <c r="G473" s="162">
        <v>24</v>
      </c>
      <c r="H473" s="163">
        <f t="shared" si="12"/>
        <v>60</v>
      </c>
      <c r="I473" s="157">
        <f t="shared" si="13"/>
        <v>0</v>
      </c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12.75" customHeight="1" x14ac:dyDescent="0.25">
      <c r="A474" s="149">
        <v>57</v>
      </c>
      <c r="B474" s="158">
        <v>97552</v>
      </c>
      <c r="C474" s="159"/>
      <c r="D474" s="160" t="s">
        <v>699</v>
      </c>
      <c r="E474" s="161">
        <v>771877975523</v>
      </c>
      <c r="F474" s="165">
        <v>1.5</v>
      </c>
      <c r="G474" s="162">
        <v>6</v>
      </c>
      <c r="H474" s="163">
        <f t="shared" si="12"/>
        <v>9</v>
      </c>
      <c r="I474" s="157">
        <f t="shared" si="13"/>
        <v>0</v>
      </c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15" customHeight="1" x14ac:dyDescent="0.25">
      <c r="A475" s="497" t="s">
        <v>524</v>
      </c>
      <c r="B475" s="468"/>
      <c r="C475" s="468"/>
      <c r="D475" s="468"/>
      <c r="E475" s="468"/>
      <c r="F475" s="468"/>
      <c r="G475" s="468"/>
      <c r="H475" s="468"/>
      <c r="I475" s="49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49" t="s">
        <v>987</v>
      </c>
      <c r="B476" s="150">
        <v>83401</v>
      </c>
      <c r="C476" s="151"/>
      <c r="D476" s="152" t="s">
        <v>525</v>
      </c>
      <c r="E476" s="153">
        <v>771877834011</v>
      </c>
      <c r="F476" s="164">
        <v>2</v>
      </c>
      <c r="G476" s="155">
        <v>6</v>
      </c>
      <c r="H476" s="156">
        <f t="shared" ref="H476:H512" si="14">F476*G476</f>
        <v>12</v>
      </c>
      <c r="I476" s="157">
        <f t="shared" ref="I476:I512" si="15">C476*F476</f>
        <v>0</v>
      </c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49">
        <v>107</v>
      </c>
      <c r="B477" s="150">
        <v>84505</v>
      </c>
      <c r="C477" s="151"/>
      <c r="D477" s="152" t="s">
        <v>529</v>
      </c>
      <c r="E477" s="153">
        <v>771877845055</v>
      </c>
      <c r="F477" s="164">
        <v>1.5</v>
      </c>
      <c r="G477" s="155">
        <v>24</v>
      </c>
      <c r="H477" s="156">
        <f t="shared" si="14"/>
        <v>36</v>
      </c>
      <c r="I477" s="157">
        <f t="shared" si="15"/>
        <v>0</v>
      </c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49">
        <v>109</v>
      </c>
      <c r="B478" s="150">
        <v>84509</v>
      </c>
      <c r="C478" s="151"/>
      <c r="D478" s="152" t="s">
        <v>1067</v>
      </c>
      <c r="E478" s="153">
        <v>771877845093</v>
      </c>
      <c r="F478" s="164">
        <v>2</v>
      </c>
      <c r="G478" s="155">
        <v>3</v>
      </c>
      <c r="H478" s="156">
        <f t="shared" si="14"/>
        <v>6</v>
      </c>
      <c r="I478" s="157">
        <f t="shared" si="15"/>
        <v>0</v>
      </c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66">
        <v>72109</v>
      </c>
      <c r="B479" s="150">
        <v>84511</v>
      </c>
      <c r="C479" s="151"/>
      <c r="D479" s="152" t="s">
        <v>530</v>
      </c>
      <c r="E479" s="153">
        <v>771877845116</v>
      </c>
      <c r="F479" s="164">
        <v>1.5</v>
      </c>
      <c r="G479" s="155">
        <v>24</v>
      </c>
      <c r="H479" s="156">
        <f t="shared" si="14"/>
        <v>36</v>
      </c>
      <c r="I479" s="157">
        <f t="shared" si="15"/>
        <v>0</v>
      </c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49">
        <v>109</v>
      </c>
      <c r="B480" s="150">
        <v>84512</v>
      </c>
      <c r="C480" s="151"/>
      <c r="D480" s="152" t="s">
        <v>1068</v>
      </c>
      <c r="E480" s="153">
        <v>771877845123</v>
      </c>
      <c r="F480" s="164">
        <v>1</v>
      </c>
      <c r="G480" s="155">
        <v>24</v>
      </c>
      <c r="H480" s="156">
        <f t="shared" si="14"/>
        <v>24</v>
      </c>
      <c r="I480" s="157">
        <f t="shared" si="15"/>
        <v>0</v>
      </c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49">
        <v>109</v>
      </c>
      <c r="B481" s="150">
        <v>84513</v>
      </c>
      <c r="C481" s="151"/>
      <c r="D481" s="152" t="s">
        <v>531</v>
      </c>
      <c r="E481" s="153">
        <v>771877845130</v>
      </c>
      <c r="F481" s="164">
        <v>1</v>
      </c>
      <c r="G481" s="155">
        <v>24</v>
      </c>
      <c r="H481" s="156">
        <f t="shared" si="14"/>
        <v>24</v>
      </c>
      <c r="I481" s="157">
        <f t="shared" si="15"/>
        <v>0</v>
      </c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49">
        <v>69</v>
      </c>
      <c r="B482" s="150">
        <v>84515</v>
      </c>
      <c r="C482" s="151"/>
      <c r="D482" s="152" t="s">
        <v>532</v>
      </c>
      <c r="E482" s="153">
        <v>771877845154</v>
      </c>
      <c r="F482" s="164">
        <v>1</v>
      </c>
      <c r="G482" s="155">
        <v>24</v>
      </c>
      <c r="H482" s="156">
        <f t="shared" si="14"/>
        <v>24</v>
      </c>
      <c r="I482" s="157">
        <f t="shared" si="15"/>
        <v>0</v>
      </c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49">
        <v>108</v>
      </c>
      <c r="B483" s="150">
        <v>84516</v>
      </c>
      <c r="C483" s="151"/>
      <c r="D483" s="152" t="s">
        <v>1069</v>
      </c>
      <c r="E483" s="153">
        <v>771877845161</v>
      </c>
      <c r="F483" s="164">
        <v>1.5</v>
      </c>
      <c r="G483" s="155">
        <v>24</v>
      </c>
      <c r="H483" s="156">
        <f t="shared" si="14"/>
        <v>36</v>
      </c>
      <c r="I483" s="157">
        <f t="shared" si="15"/>
        <v>0</v>
      </c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49" t="s">
        <v>987</v>
      </c>
      <c r="B484" s="150">
        <v>84517</v>
      </c>
      <c r="C484" s="151"/>
      <c r="D484" s="152" t="s">
        <v>888</v>
      </c>
      <c r="E484" s="153">
        <v>771877845178</v>
      </c>
      <c r="F484" s="164">
        <v>1</v>
      </c>
      <c r="G484" s="155">
        <v>24</v>
      </c>
      <c r="H484" s="156">
        <f t="shared" si="14"/>
        <v>24</v>
      </c>
      <c r="I484" s="157">
        <f t="shared" si="15"/>
        <v>0</v>
      </c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49">
        <v>51</v>
      </c>
      <c r="B485" s="150">
        <v>84520</v>
      </c>
      <c r="C485" s="151"/>
      <c r="D485" s="152" t="s">
        <v>1070</v>
      </c>
      <c r="E485" s="153">
        <v>771877845208</v>
      </c>
      <c r="F485" s="164">
        <v>2.5</v>
      </c>
      <c r="G485" s="155">
        <v>6</v>
      </c>
      <c r="H485" s="156">
        <f t="shared" si="14"/>
        <v>15</v>
      </c>
      <c r="I485" s="157">
        <f t="shared" si="15"/>
        <v>0</v>
      </c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49">
        <v>107</v>
      </c>
      <c r="B486" s="150">
        <v>84521</v>
      </c>
      <c r="C486" s="151"/>
      <c r="D486" s="152" t="s">
        <v>533</v>
      </c>
      <c r="E486" s="153">
        <v>771877845215</v>
      </c>
      <c r="F486" s="164">
        <v>2.25</v>
      </c>
      <c r="G486" s="155">
        <v>24</v>
      </c>
      <c r="H486" s="156">
        <f t="shared" si="14"/>
        <v>54</v>
      </c>
      <c r="I486" s="157">
        <f t="shared" si="15"/>
        <v>0</v>
      </c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66">
        <v>51107</v>
      </c>
      <c r="B487" s="150">
        <v>84522</v>
      </c>
      <c r="C487" s="151"/>
      <c r="D487" s="152" t="s">
        <v>534</v>
      </c>
      <c r="E487" s="153">
        <v>771877845222</v>
      </c>
      <c r="F487" s="164">
        <v>2.25</v>
      </c>
      <c r="G487" s="155">
        <v>6</v>
      </c>
      <c r="H487" s="156">
        <f t="shared" si="14"/>
        <v>13.5</v>
      </c>
      <c r="I487" s="157">
        <f t="shared" si="15"/>
        <v>0</v>
      </c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49">
        <v>107</v>
      </c>
      <c r="B488" s="150">
        <v>84524</v>
      </c>
      <c r="C488" s="151"/>
      <c r="D488" s="152" t="s">
        <v>535</v>
      </c>
      <c r="E488" s="153">
        <v>771877845246</v>
      </c>
      <c r="F488" s="164">
        <v>3.5</v>
      </c>
      <c r="G488" s="155">
        <v>6</v>
      </c>
      <c r="H488" s="156">
        <f t="shared" si="14"/>
        <v>21</v>
      </c>
      <c r="I488" s="157">
        <f t="shared" si="15"/>
        <v>0</v>
      </c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49">
        <v>107</v>
      </c>
      <c r="B489" s="150">
        <v>84525</v>
      </c>
      <c r="C489" s="151"/>
      <c r="D489" s="152" t="s">
        <v>536</v>
      </c>
      <c r="E489" s="153">
        <v>771877845253</v>
      </c>
      <c r="F489" s="167">
        <v>3.5</v>
      </c>
      <c r="G489" s="155">
        <v>6</v>
      </c>
      <c r="H489" s="156">
        <f t="shared" si="14"/>
        <v>21</v>
      </c>
      <c r="I489" s="157">
        <f t="shared" si="15"/>
        <v>0</v>
      </c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66">
        <v>51107</v>
      </c>
      <c r="B490" s="150">
        <v>84526</v>
      </c>
      <c r="C490" s="151"/>
      <c r="D490" s="152" t="s">
        <v>1071</v>
      </c>
      <c r="E490" s="153">
        <v>771877845260</v>
      </c>
      <c r="F490" s="167">
        <v>3.25</v>
      </c>
      <c r="G490" s="155">
        <v>6</v>
      </c>
      <c r="H490" s="156">
        <f t="shared" si="14"/>
        <v>19.5</v>
      </c>
      <c r="I490" s="157">
        <f t="shared" si="15"/>
        <v>0</v>
      </c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66">
        <v>49107</v>
      </c>
      <c r="B491" s="150">
        <v>84527</v>
      </c>
      <c r="C491" s="151"/>
      <c r="D491" s="152" t="s">
        <v>1072</v>
      </c>
      <c r="E491" s="153">
        <v>771877845277</v>
      </c>
      <c r="F491" s="164">
        <v>1.5</v>
      </c>
      <c r="G491" s="155">
        <v>24</v>
      </c>
      <c r="H491" s="156">
        <f t="shared" si="14"/>
        <v>36</v>
      </c>
      <c r="I491" s="157">
        <f t="shared" si="15"/>
        <v>0</v>
      </c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49">
        <v>72</v>
      </c>
      <c r="B492" s="150">
        <v>84529</v>
      </c>
      <c r="C492" s="151"/>
      <c r="D492" s="152" t="s">
        <v>538</v>
      </c>
      <c r="E492" s="153">
        <v>771877845291</v>
      </c>
      <c r="F492" s="164">
        <v>2.25</v>
      </c>
      <c r="G492" s="155">
        <v>24</v>
      </c>
      <c r="H492" s="156">
        <f t="shared" si="14"/>
        <v>54</v>
      </c>
      <c r="I492" s="157">
        <f t="shared" si="15"/>
        <v>0</v>
      </c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49" t="s">
        <v>987</v>
      </c>
      <c r="B493" s="150">
        <v>84530</v>
      </c>
      <c r="C493" s="151"/>
      <c r="D493" s="152" t="s">
        <v>1073</v>
      </c>
      <c r="E493" s="153">
        <v>771877845307</v>
      </c>
      <c r="F493" s="164">
        <v>1.75</v>
      </c>
      <c r="G493" s="155">
        <v>6</v>
      </c>
      <c r="H493" s="156">
        <f t="shared" si="14"/>
        <v>10.5</v>
      </c>
      <c r="I493" s="157">
        <f t="shared" si="15"/>
        <v>0</v>
      </c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49">
        <v>107</v>
      </c>
      <c r="B494" s="150">
        <v>84531</v>
      </c>
      <c r="C494" s="151"/>
      <c r="D494" s="152" t="s">
        <v>539</v>
      </c>
      <c r="E494" s="153">
        <v>771877845314</v>
      </c>
      <c r="F494" s="164">
        <v>2.25</v>
      </c>
      <c r="G494" s="155">
        <v>24</v>
      </c>
      <c r="H494" s="156">
        <f t="shared" si="14"/>
        <v>54</v>
      </c>
      <c r="I494" s="157">
        <f t="shared" si="15"/>
        <v>0</v>
      </c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49">
        <v>107</v>
      </c>
      <c r="B495" s="150">
        <v>84532</v>
      </c>
      <c r="C495" s="151"/>
      <c r="D495" s="152" t="s">
        <v>540</v>
      </c>
      <c r="E495" s="153">
        <v>771877845321</v>
      </c>
      <c r="F495" s="164">
        <v>4</v>
      </c>
      <c r="G495" s="155">
        <v>6</v>
      </c>
      <c r="H495" s="156">
        <f t="shared" si="14"/>
        <v>24</v>
      </c>
      <c r="I495" s="157">
        <f t="shared" si="15"/>
        <v>0</v>
      </c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49">
        <v>107</v>
      </c>
      <c r="B496" s="150">
        <v>84533</v>
      </c>
      <c r="C496" s="151"/>
      <c r="D496" s="152" t="s">
        <v>541</v>
      </c>
      <c r="E496" s="153">
        <v>771877845338</v>
      </c>
      <c r="F496" s="164">
        <v>2.5</v>
      </c>
      <c r="G496" s="155">
        <v>24</v>
      </c>
      <c r="H496" s="156">
        <f t="shared" si="14"/>
        <v>60</v>
      </c>
      <c r="I496" s="157">
        <f t="shared" si="15"/>
        <v>0</v>
      </c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49">
        <v>46</v>
      </c>
      <c r="B497" s="150">
        <v>85010</v>
      </c>
      <c r="C497" s="151"/>
      <c r="D497" s="152" t="s">
        <v>543</v>
      </c>
      <c r="E497" s="153">
        <v>771877850103</v>
      </c>
      <c r="F497" s="154">
        <v>15</v>
      </c>
      <c r="G497" s="155">
        <v>2</v>
      </c>
      <c r="H497" s="156">
        <f t="shared" si="14"/>
        <v>30</v>
      </c>
      <c r="I497" s="157">
        <f t="shared" si="15"/>
        <v>0</v>
      </c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49">
        <v>46</v>
      </c>
      <c r="B498" s="150">
        <v>85011</v>
      </c>
      <c r="C498" s="151"/>
      <c r="D498" s="152" t="s">
        <v>544</v>
      </c>
      <c r="E498" s="153">
        <v>771877850110</v>
      </c>
      <c r="F498" s="154">
        <v>15</v>
      </c>
      <c r="G498" s="155">
        <v>2</v>
      </c>
      <c r="H498" s="156">
        <f t="shared" si="14"/>
        <v>30</v>
      </c>
      <c r="I498" s="157">
        <f t="shared" si="15"/>
        <v>0</v>
      </c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49">
        <v>47</v>
      </c>
      <c r="B499" s="150">
        <v>85012</v>
      </c>
      <c r="C499" s="151"/>
      <c r="D499" s="152" t="s">
        <v>545</v>
      </c>
      <c r="E499" s="153">
        <v>771877850127</v>
      </c>
      <c r="F499" s="154">
        <v>8</v>
      </c>
      <c r="G499" s="155">
        <v>2</v>
      </c>
      <c r="H499" s="156">
        <f t="shared" si="14"/>
        <v>16</v>
      </c>
      <c r="I499" s="157">
        <f t="shared" si="15"/>
        <v>0</v>
      </c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49">
        <v>46</v>
      </c>
      <c r="B500" s="150">
        <v>85013</v>
      </c>
      <c r="C500" s="151"/>
      <c r="D500" s="152" t="s">
        <v>546</v>
      </c>
      <c r="E500" s="153">
        <v>771877850134</v>
      </c>
      <c r="F500" s="154">
        <v>13.5</v>
      </c>
      <c r="G500" s="155">
        <v>2</v>
      </c>
      <c r="H500" s="156">
        <f t="shared" si="14"/>
        <v>27</v>
      </c>
      <c r="I500" s="157">
        <f t="shared" si="15"/>
        <v>0</v>
      </c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49">
        <v>47</v>
      </c>
      <c r="B501" s="150">
        <v>85014</v>
      </c>
      <c r="C501" s="151"/>
      <c r="D501" s="152" t="s">
        <v>547</v>
      </c>
      <c r="E501" s="153">
        <v>771877850141</v>
      </c>
      <c r="F501" s="154">
        <v>13.5</v>
      </c>
      <c r="G501" s="155">
        <v>2</v>
      </c>
      <c r="H501" s="156">
        <f t="shared" si="14"/>
        <v>27</v>
      </c>
      <c r="I501" s="157">
        <f t="shared" si="15"/>
        <v>0</v>
      </c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49">
        <v>47</v>
      </c>
      <c r="B502" s="150">
        <v>85015</v>
      </c>
      <c r="C502" s="151"/>
      <c r="D502" s="152" t="s">
        <v>548</v>
      </c>
      <c r="E502" s="153">
        <v>771877850158</v>
      </c>
      <c r="F502" s="154">
        <v>7.5</v>
      </c>
      <c r="G502" s="155">
        <v>2</v>
      </c>
      <c r="H502" s="156">
        <f t="shared" si="14"/>
        <v>15</v>
      </c>
      <c r="I502" s="157">
        <f t="shared" si="15"/>
        <v>0</v>
      </c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49">
        <v>47</v>
      </c>
      <c r="B503" s="150">
        <v>85016</v>
      </c>
      <c r="C503" s="151"/>
      <c r="D503" s="152" t="s">
        <v>1074</v>
      </c>
      <c r="E503" s="153">
        <v>771877850165</v>
      </c>
      <c r="F503" s="154">
        <v>11</v>
      </c>
      <c r="G503" s="155">
        <v>2</v>
      </c>
      <c r="H503" s="156">
        <f t="shared" si="14"/>
        <v>22</v>
      </c>
      <c r="I503" s="157">
        <f t="shared" si="15"/>
        <v>0</v>
      </c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49">
        <v>48</v>
      </c>
      <c r="B504" s="158">
        <v>85017</v>
      </c>
      <c r="C504" s="159"/>
      <c r="D504" s="160" t="s">
        <v>549</v>
      </c>
      <c r="E504" s="161">
        <v>771877850172</v>
      </c>
      <c r="F504" s="165">
        <v>11</v>
      </c>
      <c r="G504" s="162">
        <v>2</v>
      </c>
      <c r="H504" s="163">
        <f t="shared" si="14"/>
        <v>22</v>
      </c>
      <c r="I504" s="157">
        <f t="shared" si="15"/>
        <v>0</v>
      </c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12.75" customHeight="1" x14ac:dyDescent="0.25">
      <c r="A505" s="149">
        <v>46</v>
      </c>
      <c r="B505" s="158">
        <v>85018</v>
      </c>
      <c r="C505" s="159"/>
      <c r="D505" s="160" t="s">
        <v>550</v>
      </c>
      <c r="E505" s="161">
        <v>771877850189</v>
      </c>
      <c r="F505" s="165">
        <v>7.5</v>
      </c>
      <c r="G505" s="162">
        <v>2</v>
      </c>
      <c r="H505" s="163">
        <f t="shared" si="14"/>
        <v>15</v>
      </c>
      <c r="I505" s="157">
        <f t="shared" si="15"/>
        <v>0</v>
      </c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2.75" customHeight="1" x14ac:dyDescent="0.25">
      <c r="A506" s="149" t="s">
        <v>987</v>
      </c>
      <c r="B506" s="150">
        <v>85500</v>
      </c>
      <c r="C506" s="151"/>
      <c r="D506" s="152" t="s">
        <v>925</v>
      </c>
      <c r="E506" s="153">
        <v>771877855009</v>
      </c>
      <c r="F506" s="164">
        <v>1.75</v>
      </c>
      <c r="G506" s="155">
        <v>24</v>
      </c>
      <c r="H506" s="156">
        <f t="shared" si="14"/>
        <v>42</v>
      </c>
      <c r="I506" s="157">
        <f t="shared" si="15"/>
        <v>0</v>
      </c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49" t="s">
        <v>1075</v>
      </c>
      <c r="B507" s="150">
        <v>85501</v>
      </c>
      <c r="C507" s="151"/>
      <c r="D507" s="152" t="s">
        <v>578</v>
      </c>
      <c r="E507" s="153">
        <v>771877855016</v>
      </c>
      <c r="F507" s="168">
        <v>2</v>
      </c>
      <c r="G507" s="155">
        <v>24</v>
      </c>
      <c r="H507" s="156">
        <f t="shared" si="14"/>
        <v>48</v>
      </c>
      <c r="I507" s="157">
        <f t="shared" si="15"/>
        <v>0</v>
      </c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49">
        <v>105</v>
      </c>
      <c r="B508" s="158">
        <v>85502</v>
      </c>
      <c r="C508" s="159"/>
      <c r="D508" s="160" t="s">
        <v>579</v>
      </c>
      <c r="E508" s="161">
        <v>771877855023</v>
      </c>
      <c r="F508" s="168">
        <v>1.75</v>
      </c>
      <c r="G508" s="162">
        <v>24</v>
      </c>
      <c r="H508" s="163">
        <f t="shared" si="14"/>
        <v>42</v>
      </c>
      <c r="I508" s="157">
        <f t="shared" si="15"/>
        <v>0</v>
      </c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12.75" customHeight="1" x14ac:dyDescent="0.25">
      <c r="A509" s="149">
        <v>105</v>
      </c>
      <c r="B509" s="158">
        <v>85503</v>
      </c>
      <c r="C509" s="159"/>
      <c r="D509" s="160" t="s">
        <v>580</v>
      </c>
      <c r="E509" s="161">
        <v>771877855030</v>
      </c>
      <c r="F509" s="165">
        <v>4.25</v>
      </c>
      <c r="G509" s="162">
        <v>12</v>
      </c>
      <c r="H509" s="163">
        <f t="shared" si="14"/>
        <v>51</v>
      </c>
      <c r="I509" s="157">
        <f t="shared" si="15"/>
        <v>0</v>
      </c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12.75" customHeight="1" x14ac:dyDescent="0.25">
      <c r="A510" s="149">
        <v>18</v>
      </c>
      <c r="B510" s="158">
        <v>85505</v>
      </c>
      <c r="C510" s="159"/>
      <c r="D510" s="160" t="s">
        <v>581</v>
      </c>
      <c r="E510" s="161">
        <v>771877855054</v>
      </c>
      <c r="F510" s="168">
        <v>1.75</v>
      </c>
      <c r="G510" s="162">
        <v>24</v>
      </c>
      <c r="H510" s="163">
        <f t="shared" si="14"/>
        <v>42</v>
      </c>
      <c r="I510" s="157">
        <f t="shared" si="15"/>
        <v>0</v>
      </c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12.75" customHeight="1" x14ac:dyDescent="0.25">
      <c r="A511" s="149" t="s">
        <v>987</v>
      </c>
      <c r="B511" s="150">
        <v>85600</v>
      </c>
      <c r="C511" s="151"/>
      <c r="D511" s="152" t="s">
        <v>551</v>
      </c>
      <c r="E511" s="153">
        <v>771877856006</v>
      </c>
      <c r="F511" s="164">
        <v>1.5</v>
      </c>
      <c r="G511" s="155">
        <v>24</v>
      </c>
      <c r="H511" s="156">
        <f t="shared" si="14"/>
        <v>36</v>
      </c>
      <c r="I511" s="157">
        <f t="shared" si="15"/>
        <v>0</v>
      </c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49">
        <v>108</v>
      </c>
      <c r="B512" s="150">
        <v>87502</v>
      </c>
      <c r="C512" s="151"/>
      <c r="D512" s="152" t="s">
        <v>552</v>
      </c>
      <c r="E512" s="153">
        <v>771877875021</v>
      </c>
      <c r="F512" s="164">
        <v>2.25</v>
      </c>
      <c r="G512" s="155">
        <v>24</v>
      </c>
      <c r="H512" s="156">
        <f t="shared" si="14"/>
        <v>54</v>
      </c>
      <c r="I512" s="157">
        <f t="shared" si="15"/>
        <v>0</v>
      </c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5">
      <c r="A513" s="497" t="s">
        <v>553</v>
      </c>
      <c r="B513" s="468"/>
      <c r="C513" s="468"/>
      <c r="D513" s="468"/>
      <c r="E513" s="468"/>
      <c r="F513" s="468"/>
      <c r="G513" s="468"/>
      <c r="H513" s="468"/>
      <c r="I513" s="49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49">
        <v>112</v>
      </c>
      <c r="B514" s="150">
        <v>84004</v>
      </c>
      <c r="C514" s="151"/>
      <c r="D514" s="152" t="s">
        <v>1076</v>
      </c>
      <c r="E514" s="153">
        <v>771877840043</v>
      </c>
      <c r="F514" s="164">
        <v>2.25</v>
      </c>
      <c r="G514" s="155">
        <v>6</v>
      </c>
      <c r="H514" s="156">
        <f t="shared" ref="H514:H544" si="16">F514*G514</f>
        <v>13.5</v>
      </c>
      <c r="I514" s="157">
        <f t="shared" ref="I514:I544" si="17">C514*F514</f>
        <v>0</v>
      </c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49">
        <v>112</v>
      </c>
      <c r="B515" s="150">
        <v>84006</v>
      </c>
      <c r="C515" s="151"/>
      <c r="D515" s="152" t="s">
        <v>554</v>
      </c>
      <c r="E515" s="153">
        <v>771877840067</v>
      </c>
      <c r="F515" s="164">
        <v>2</v>
      </c>
      <c r="G515" s="155">
        <v>6</v>
      </c>
      <c r="H515" s="156">
        <f t="shared" si="16"/>
        <v>12</v>
      </c>
      <c r="I515" s="157">
        <f t="shared" si="17"/>
        <v>0</v>
      </c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49">
        <v>112</v>
      </c>
      <c r="B516" s="150">
        <v>84066</v>
      </c>
      <c r="C516" s="151"/>
      <c r="D516" s="152" t="s">
        <v>555</v>
      </c>
      <c r="E516" s="153">
        <v>771877840661</v>
      </c>
      <c r="F516" s="168">
        <v>2.25</v>
      </c>
      <c r="G516" s="155">
        <v>6</v>
      </c>
      <c r="H516" s="156">
        <f t="shared" si="16"/>
        <v>13.5</v>
      </c>
      <c r="I516" s="157">
        <f t="shared" si="17"/>
        <v>0</v>
      </c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49">
        <v>112</v>
      </c>
      <c r="B517" s="150">
        <v>84079</v>
      </c>
      <c r="C517" s="151"/>
      <c r="D517" s="152" t="s">
        <v>1077</v>
      </c>
      <c r="E517" s="153">
        <v>771877840791</v>
      </c>
      <c r="F517" s="164">
        <v>2.5</v>
      </c>
      <c r="G517" s="155">
        <v>6</v>
      </c>
      <c r="H517" s="156">
        <f t="shared" si="16"/>
        <v>15</v>
      </c>
      <c r="I517" s="157">
        <f t="shared" si="17"/>
        <v>0</v>
      </c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49">
        <v>112</v>
      </c>
      <c r="B518" s="150">
        <v>84081</v>
      </c>
      <c r="C518" s="151"/>
      <c r="D518" s="152" t="s">
        <v>556</v>
      </c>
      <c r="E518" s="153">
        <v>771877840814</v>
      </c>
      <c r="F518" s="164">
        <v>2.75</v>
      </c>
      <c r="G518" s="155">
        <v>6</v>
      </c>
      <c r="H518" s="156">
        <f t="shared" si="16"/>
        <v>16.5</v>
      </c>
      <c r="I518" s="157">
        <f t="shared" si="17"/>
        <v>0</v>
      </c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49">
        <v>112</v>
      </c>
      <c r="B519" s="150">
        <v>84083</v>
      </c>
      <c r="C519" s="151"/>
      <c r="D519" s="152" t="s">
        <v>1078</v>
      </c>
      <c r="E519" s="153">
        <v>771877840838</v>
      </c>
      <c r="F519" s="164">
        <v>1.75</v>
      </c>
      <c r="G519" s="155">
        <v>6</v>
      </c>
      <c r="H519" s="156">
        <f t="shared" si="16"/>
        <v>10.5</v>
      </c>
      <c r="I519" s="157">
        <f t="shared" si="17"/>
        <v>0</v>
      </c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49">
        <v>112</v>
      </c>
      <c r="B520" s="150">
        <v>84084</v>
      </c>
      <c r="C520" s="151"/>
      <c r="D520" s="152" t="s">
        <v>557</v>
      </c>
      <c r="E520" s="153">
        <v>771877840845</v>
      </c>
      <c r="F520" s="168">
        <v>2</v>
      </c>
      <c r="G520" s="155">
        <v>6</v>
      </c>
      <c r="H520" s="156">
        <f t="shared" si="16"/>
        <v>12</v>
      </c>
      <c r="I520" s="157">
        <f t="shared" si="17"/>
        <v>0</v>
      </c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49">
        <v>112</v>
      </c>
      <c r="B521" s="150">
        <v>84085</v>
      </c>
      <c r="C521" s="151"/>
      <c r="D521" s="152" t="s">
        <v>558</v>
      </c>
      <c r="E521" s="153">
        <v>771877840852</v>
      </c>
      <c r="F521" s="164">
        <v>2</v>
      </c>
      <c r="G521" s="155">
        <v>6</v>
      </c>
      <c r="H521" s="156">
        <f t="shared" si="16"/>
        <v>12</v>
      </c>
      <c r="I521" s="157">
        <f t="shared" si="17"/>
        <v>0</v>
      </c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49">
        <v>112</v>
      </c>
      <c r="B522" s="150">
        <v>84091</v>
      </c>
      <c r="C522" s="151"/>
      <c r="D522" s="152" t="s">
        <v>559</v>
      </c>
      <c r="E522" s="153">
        <v>771877840913</v>
      </c>
      <c r="F522" s="168">
        <v>2.5</v>
      </c>
      <c r="G522" s="155">
        <v>6</v>
      </c>
      <c r="H522" s="156">
        <f t="shared" si="16"/>
        <v>15</v>
      </c>
      <c r="I522" s="157">
        <f t="shared" si="17"/>
        <v>0</v>
      </c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49">
        <v>112</v>
      </c>
      <c r="B523" s="150">
        <v>84092</v>
      </c>
      <c r="C523" s="151"/>
      <c r="D523" s="152" t="s">
        <v>1079</v>
      </c>
      <c r="E523" s="153">
        <v>771877840920</v>
      </c>
      <c r="F523" s="164">
        <v>1</v>
      </c>
      <c r="G523" s="155">
        <v>6</v>
      </c>
      <c r="H523" s="156">
        <f t="shared" si="16"/>
        <v>6</v>
      </c>
      <c r="I523" s="157">
        <f t="shared" si="17"/>
        <v>0</v>
      </c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49">
        <v>112</v>
      </c>
      <c r="B524" s="150">
        <v>84093</v>
      </c>
      <c r="C524" s="151"/>
      <c r="D524" s="152" t="s">
        <v>560</v>
      </c>
      <c r="E524" s="153">
        <v>771877840937</v>
      </c>
      <c r="F524" s="168">
        <v>2.5</v>
      </c>
      <c r="G524" s="155">
        <v>6</v>
      </c>
      <c r="H524" s="156">
        <f t="shared" si="16"/>
        <v>15</v>
      </c>
      <c r="I524" s="157">
        <f t="shared" si="17"/>
        <v>0</v>
      </c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49">
        <v>112</v>
      </c>
      <c r="B525" s="150">
        <v>84095</v>
      </c>
      <c r="C525" s="151"/>
      <c r="D525" s="152" t="s">
        <v>561</v>
      </c>
      <c r="E525" s="153">
        <v>771877840951</v>
      </c>
      <c r="F525" s="164">
        <v>2.5</v>
      </c>
      <c r="G525" s="155">
        <v>6</v>
      </c>
      <c r="H525" s="156">
        <f t="shared" si="16"/>
        <v>15</v>
      </c>
      <c r="I525" s="157">
        <f t="shared" si="17"/>
        <v>0</v>
      </c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49">
        <v>112</v>
      </c>
      <c r="B526" s="150">
        <v>84099</v>
      </c>
      <c r="C526" s="151"/>
      <c r="D526" s="152" t="s">
        <v>562</v>
      </c>
      <c r="E526" s="153">
        <v>771877840999</v>
      </c>
      <c r="F526" s="164">
        <v>2</v>
      </c>
      <c r="G526" s="155">
        <v>6</v>
      </c>
      <c r="H526" s="156">
        <f t="shared" si="16"/>
        <v>12</v>
      </c>
      <c r="I526" s="157">
        <f t="shared" si="17"/>
        <v>0</v>
      </c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49">
        <v>113</v>
      </c>
      <c r="B527" s="150">
        <v>84100</v>
      </c>
      <c r="C527" s="151"/>
      <c r="D527" s="152" t="s">
        <v>1080</v>
      </c>
      <c r="E527" s="153">
        <v>771877841002</v>
      </c>
      <c r="F527" s="164">
        <v>1.75</v>
      </c>
      <c r="G527" s="155">
        <v>6</v>
      </c>
      <c r="H527" s="156">
        <f t="shared" si="16"/>
        <v>10.5</v>
      </c>
      <c r="I527" s="157">
        <f t="shared" si="17"/>
        <v>0</v>
      </c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49">
        <v>113</v>
      </c>
      <c r="B528" s="150">
        <v>84101</v>
      </c>
      <c r="C528" s="151"/>
      <c r="D528" s="152" t="s">
        <v>563</v>
      </c>
      <c r="E528" s="153">
        <v>771877841019</v>
      </c>
      <c r="F528" s="154">
        <v>3</v>
      </c>
      <c r="G528" s="155">
        <v>6</v>
      </c>
      <c r="H528" s="156">
        <f t="shared" si="16"/>
        <v>18</v>
      </c>
      <c r="I528" s="157">
        <f t="shared" si="17"/>
        <v>0</v>
      </c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49">
        <v>113</v>
      </c>
      <c r="B529" s="150">
        <v>84102</v>
      </c>
      <c r="C529" s="151"/>
      <c r="D529" s="152" t="s">
        <v>564</v>
      </c>
      <c r="E529" s="153">
        <v>771877841026</v>
      </c>
      <c r="F529" s="154">
        <v>3</v>
      </c>
      <c r="G529" s="155">
        <v>6</v>
      </c>
      <c r="H529" s="156">
        <f t="shared" si="16"/>
        <v>18</v>
      </c>
      <c r="I529" s="157">
        <f t="shared" si="17"/>
        <v>0</v>
      </c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49">
        <v>113</v>
      </c>
      <c r="B530" s="150">
        <v>84103</v>
      </c>
      <c r="C530" s="151"/>
      <c r="D530" s="152" t="s">
        <v>1081</v>
      </c>
      <c r="E530" s="153">
        <v>771877841033</v>
      </c>
      <c r="F530" s="164">
        <v>2.75</v>
      </c>
      <c r="G530" s="155">
        <v>6</v>
      </c>
      <c r="H530" s="156">
        <f t="shared" si="16"/>
        <v>16.5</v>
      </c>
      <c r="I530" s="157">
        <f t="shared" si="17"/>
        <v>0</v>
      </c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49">
        <v>113</v>
      </c>
      <c r="B531" s="150">
        <v>84104</v>
      </c>
      <c r="C531" s="151"/>
      <c r="D531" s="152" t="s">
        <v>565</v>
      </c>
      <c r="E531" s="153">
        <v>771877841040</v>
      </c>
      <c r="F531" s="154">
        <v>3</v>
      </c>
      <c r="G531" s="155">
        <v>6</v>
      </c>
      <c r="H531" s="156">
        <f t="shared" si="16"/>
        <v>18</v>
      </c>
      <c r="I531" s="157">
        <f t="shared" si="17"/>
        <v>0</v>
      </c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49">
        <v>113</v>
      </c>
      <c r="B532" s="150">
        <v>84107</v>
      </c>
      <c r="C532" s="151"/>
      <c r="D532" s="152" t="s">
        <v>566</v>
      </c>
      <c r="E532" s="153">
        <v>771877841071</v>
      </c>
      <c r="F532" s="164">
        <v>3</v>
      </c>
      <c r="G532" s="155">
        <v>6</v>
      </c>
      <c r="H532" s="156">
        <f t="shared" si="16"/>
        <v>18</v>
      </c>
      <c r="I532" s="157">
        <f t="shared" si="17"/>
        <v>0</v>
      </c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49">
        <v>113</v>
      </c>
      <c r="B533" s="150">
        <v>84108</v>
      </c>
      <c r="C533" s="151"/>
      <c r="D533" s="152" t="s">
        <v>567</v>
      </c>
      <c r="E533" s="153">
        <v>771877841088</v>
      </c>
      <c r="F533" s="154">
        <v>3</v>
      </c>
      <c r="G533" s="155">
        <v>6</v>
      </c>
      <c r="H533" s="156">
        <f t="shared" si="16"/>
        <v>18</v>
      </c>
      <c r="I533" s="157">
        <f t="shared" si="17"/>
        <v>0</v>
      </c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49">
        <v>113</v>
      </c>
      <c r="B534" s="150">
        <v>84109</v>
      </c>
      <c r="C534" s="151"/>
      <c r="D534" s="152" t="s">
        <v>1082</v>
      </c>
      <c r="E534" s="153">
        <v>771877841095</v>
      </c>
      <c r="F534" s="164">
        <v>1</v>
      </c>
      <c r="G534" s="155">
        <v>6</v>
      </c>
      <c r="H534" s="156">
        <f t="shared" si="16"/>
        <v>6</v>
      </c>
      <c r="I534" s="157">
        <f t="shared" si="17"/>
        <v>0</v>
      </c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49">
        <v>113</v>
      </c>
      <c r="B535" s="150">
        <v>84110</v>
      </c>
      <c r="C535" s="151"/>
      <c r="D535" s="152" t="s">
        <v>569</v>
      </c>
      <c r="E535" s="153">
        <v>771877841101</v>
      </c>
      <c r="F535" s="164">
        <v>3.25</v>
      </c>
      <c r="G535" s="155">
        <v>6</v>
      </c>
      <c r="H535" s="156">
        <f t="shared" si="16"/>
        <v>19.5</v>
      </c>
      <c r="I535" s="157">
        <f t="shared" si="17"/>
        <v>0</v>
      </c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49">
        <v>113</v>
      </c>
      <c r="B536" s="150">
        <v>84112</v>
      </c>
      <c r="C536" s="151"/>
      <c r="D536" s="152" t="s">
        <v>1083</v>
      </c>
      <c r="E536" s="153">
        <v>771877841125</v>
      </c>
      <c r="F536" s="164">
        <v>2.25</v>
      </c>
      <c r="G536" s="155">
        <v>6</v>
      </c>
      <c r="H536" s="156">
        <f t="shared" si="16"/>
        <v>13.5</v>
      </c>
      <c r="I536" s="157">
        <f t="shared" si="17"/>
        <v>0</v>
      </c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49">
        <v>113</v>
      </c>
      <c r="B537" s="150">
        <v>84113</v>
      </c>
      <c r="C537" s="151"/>
      <c r="D537" s="152" t="s">
        <v>570</v>
      </c>
      <c r="E537" s="153">
        <v>771877841132</v>
      </c>
      <c r="F537" s="164">
        <v>2.5</v>
      </c>
      <c r="G537" s="155">
        <v>6</v>
      </c>
      <c r="H537" s="156">
        <f t="shared" si="16"/>
        <v>15</v>
      </c>
      <c r="I537" s="157">
        <f t="shared" si="17"/>
        <v>0</v>
      </c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49">
        <v>113</v>
      </c>
      <c r="B538" s="150">
        <v>84114</v>
      </c>
      <c r="C538" s="151"/>
      <c r="D538" s="152" t="s">
        <v>571</v>
      </c>
      <c r="E538" s="153">
        <v>771877841149</v>
      </c>
      <c r="F538" s="164">
        <v>2.75</v>
      </c>
      <c r="G538" s="155">
        <v>6</v>
      </c>
      <c r="H538" s="156">
        <f t="shared" si="16"/>
        <v>16.5</v>
      </c>
      <c r="I538" s="157">
        <f t="shared" si="17"/>
        <v>0</v>
      </c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49">
        <v>113</v>
      </c>
      <c r="B539" s="150">
        <v>84115</v>
      </c>
      <c r="C539" s="151"/>
      <c r="D539" s="152" t="s">
        <v>572</v>
      </c>
      <c r="E539" s="153">
        <v>771877841156</v>
      </c>
      <c r="F539" s="164">
        <v>2.25</v>
      </c>
      <c r="G539" s="155">
        <v>6</v>
      </c>
      <c r="H539" s="156">
        <f t="shared" si="16"/>
        <v>13.5</v>
      </c>
      <c r="I539" s="157">
        <f t="shared" si="17"/>
        <v>0</v>
      </c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49">
        <v>113</v>
      </c>
      <c r="B540" s="150">
        <v>84118</v>
      </c>
      <c r="C540" s="151"/>
      <c r="D540" s="152" t="s">
        <v>573</v>
      </c>
      <c r="E540" s="153">
        <v>771877841187</v>
      </c>
      <c r="F540" s="164">
        <v>1.5</v>
      </c>
      <c r="G540" s="155">
        <v>6</v>
      </c>
      <c r="H540" s="156">
        <f t="shared" si="16"/>
        <v>9</v>
      </c>
      <c r="I540" s="157">
        <f t="shared" si="17"/>
        <v>0</v>
      </c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49">
        <v>113</v>
      </c>
      <c r="B541" s="150">
        <v>84119</v>
      </c>
      <c r="C541" s="151"/>
      <c r="D541" s="152" t="s">
        <v>574</v>
      </c>
      <c r="E541" s="153">
        <v>771877841194</v>
      </c>
      <c r="F541" s="154">
        <v>2.75</v>
      </c>
      <c r="G541" s="155">
        <v>6</v>
      </c>
      <c r="H541" s="156">
        <f t="shared" si="16"/>
        <v>16.5</v>
      </c>
      <c r="I541" s="157">
        <f t="shared" si="17"/>
        <v>0</v>
      </c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49">
        <v>112</v>
      </c>
      <c r="B542" s="150">
        <v>84120</v>
      </c>
      <c r="C542" s="151"/>
      <c r="D542" s="152" t="s">
        <v>575</v>
      </c>
      <c r="E542" s="153">
        <v>771877841200</v>
      </c>
      <c r="F542" s="164">
        <v>2.25</v>
      </c>
      <c r="G542" s="155">
        <v>6</v>
      </c>
      <c r="H542" s="156">
        <f t="shared" si="16"/>
        <v>13.5</v>
      </c>
      <c r="I542" s="157">
        <f t="shared" si="17"/>
        <v>0</v>
      </c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49">
        <v>112</v>
      </c>
      <c r="B543" s="150">
        <v>84121</v>
      </c>
      <c r="C543" s="151"/>
      <c r="D543" s="152" t="s">
        <v>576</v>
      </c>
      <c r="E543" s="153">
        <v>771877841217</v>
      </c>
      <c r="F543" s="164">
        <v>2.25</v>
      </c>
      <c r="G543" s="155">
        <v>6</v>
      </c>
      <c r="H543" s="156">
        <f t="shared" si="16"/>
        <v>13.5</v>
      </c>
      <c r="I543" s="157">
        <f t="shared" si="17"/>
        <v>0</v>
      </c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49">
        <v>112</v>
      </c>
      <c r="B544" s="158">
        <v>84123</v>
      </c>
      <c r="C544" s="159"/>
      <c r="D544" s="160" t="s">
        <v>577</v>
      </c>
      <c r="E544" s="161">
        <v>771877841231</v>
      </c>
      <c r="F544" s="165">
        <v>2.75</v>
      </c>
      <c r="G544" s="162">
        <v>6</v>
      </c>
      <c r="H544" s="163">
        <f t="shared" si="16"/>
        <v>16.5</v>
      </c>
      <c r="I544" s="157">
        <f t="shared" si="17"/>
        <v>0</v>
      </c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14.25" customHeight="1" x14ac:dyDescent="0.25">
      <c r="A545" s="497" t="s">
        <v>583</v>
      </c>
      <c r="B545" s="468"/>
      <c r="C545" s="468"/>
      <c r="D545" s="468"/>
      <c r="E545" s="468"/>
      <c r="F545" s="468"/>
      <c r="G545" s="468"/>
      <c r="H545" s="468"/>
      <c r="I545" s="49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49">
        <v>114</v>
      </c>
      <c r="B546" s="150">
        <v>86006</v>
      </c>
      <c r="C546" s="151"/>
      <c r="D546" s="152" t="s">
        <v>1084</v>
      </c>
      <c r="E546" s="153">
        <v>771877860065</v>
      </c>
      <c r="F546" s="164">
        <v>2.5</v>
      </c>
      <c r="G546" s="155">
        <v>6</v>
      </c>
      <c r="H546" s="156">
        <f t="shared" ref="H546:H604" si="18">F546*G546</f>
        <v>15</v>
      </c>
      <c r="I546" s="157">
        <f t="shared" ref="I546:I604" si="19">C546*F546</f>
        <v>0</v>
      </c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49">
        <v>114</v>
      </c>
      <c r="B547" s="150">
        <v>86027</v>
      </c>
      <c r="C547" s="151"/>
      <c r="D547" s="152" t="s">
        <v>584</v>
      </c>
      <c r="E547" s="153">
        <v>771877860270</v>
      </c>
      <c r="F547" s="154">
        <v>3.75</v>
      </c>
      <c r="G547" s="155">
        <v>6</v>
      </c>
      <c r="H547" s="156">
        <f t="shared" si="18"/>
        <v>22.5</v>
      </c>
      <c r="I547" s="157">
        <f t="shared" si="19"/>
        <v>0</v>
      </c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49">
        <v>114</v>
      </c>
      <c r="B548" s="150">
        <v>86031</v>
      </c>
      <c r="C548" s="151"/>
      <c r="D548" s="152" t="s">
        <v>585</v>
      </c>
      <c r="E548" s="153">
        <v>771877860317</v>
      </c>
      <c r="F548" s="154">
        <v>4</v>
      </c>
      <c r="G548" s="155">
        <v>6</v>
      </c>
      <c r="H548" s="156">
        <f t="shared" si="18"/>
        <v>24</v>
      </c>
      <c r="I548" s="157">
        <f t="shared" si="19"/>
        <v>0</v>
      </c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49">
        <v>114</v>
      </c>
      <c r="B549" s="150">
        <v>86049</v>
      </c>
      <c r="C549" s="151"/>
      <c r="D549" s="152" t="s">
        <v>1085</v>
      </c>
      <c r="E549" s="153">
        <v>771877860492</v>
      </c>
      <c r="F549" s="164">
        <v>2.5</v>
      </c>
      <c r="G549" s="155">
        <v>6</v>
      </c>
      <c r="H549" s="156">
        <f t="shared" si="18"/>
        <v>15</v>
      </c>
      <c r="I549" s="157">
        <f t="shared" si="19"/>
        <v>0</v>
      </c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49">
        <v>114</v>
      </c>
      <c r="B550" s="150">
        <v>86065</v>
      </c>
      <c r="C550" s="151"/>
      <c r="D550" s="152" t="s">
        <v>587</v>
      </c>
      <c r="E550" s="153">
        <v>771877860652</v>
      </c>
      <c r="F550" s="154">
        <v>4.25</v>
      </c>
      <c r="G550" s="155">
        <v>6</v>
      </c>
      <c r="H550" s="156">
        <f t="shared" si="18"/>
        <v>25.5</v>
      </c>
      <c r="I550" s="157">
        <f t="shared" si="19"/>
        <v>0</v>
      </c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49">
        <v>114</v>
      </c>
      <c r="B551" s="150">
        <v>86080</v>
      </c>
      <c r="C551" s="151"/>
      <c r="D551" s="152" t="s">
        <v>1086</v>
      </c>
      <c r="E551" s="153">
        <v>771877860805</v>
      </c>
      <c r="F551" s="164">
        <v>3</v>
      </c>
      <c r="G551" s="155">
        <v>6</v>
      </c>
      <c r="H551" s="156">
        <f t="shared" si="18"/>
        <v>18</v>
      </c>
      <c r="I551" s="157">
        <f t="shared" si="19"/>
        <v>0</v>
      </c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49">
        <v>114</v>
      </c>
      <c r="B552" s="150">
        <v>86092</v>
      </c>
      <c r="C552" s="151"/>
      <c r="D552" s="152" t="s">
        <v>588</v>
      </c>
      <c r="E552" s="153">
        <v>771877860928</v>
      </c>
      <c r="F552" s="154">
        <v>2</v>
      </c>
      <c r="G552" s="155">
        <v>6</v>
      </c>
      <c r="H552" s="156">
        <f t="shared" si="18"/>
        <v>12</v>
      </c>
      <c r="I552" s="157">
        <f t="shared" si="19"/>
        <v>0</v>
      </c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49">
        <v>114</v>
      </c>
      <c r="B553" s="150">
        <v>86095</v>
      </c>
      <c r="C553" s="151"/>
      <c r="D553" s="152" t="s">
        <v>589</v>
      </c>
      <c r="E553" s="153">
        <v>771877860959</v>
      </c>
      <c r="F553" s="154">
        <v>2</v>
      </c>
      <c r="G553" s="155">
        <v>6</v>
      </c>
      <c r="H553" s="156">
        <f t="shared" si="18"/>
        <v>12</v>
      </c>
      <c r="I553" s="157">
        <f t="shared" si="19"/>
        <v>0</v>
      </c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49">
        <v>114</v>
      </c>
      <c r="B554" s="150">
        <v>86109</v>
      </c>
      <c r="C554" s="151"/>
      <c r="D554" s="152" t="s">
        <v>590</v>
      </c>
      <c r="E554" s="153">
        <v>771877861093</v>
      </c>
      <c r="F554" s="154">
        <v>3</v>
      </c>
      <c r="G554" s="155">
        <v>6</v>
      </c>
      <c r="H554" s="156">
        <f t="shared" si="18"/>
        <v>18</v>
      </c>
      <c r="I554" s="157">
        <f t="shared" si="19"/>
        <v>0</v>
      </c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49">
        <v>115</v>
      </c>
      <c r="B555" s="150">
        <v>86111</v>
      </c>
      <c r="C555" s="151"/>
      <c r="D555" s="152" t="s">
        <v>591</v>
      </c>
      <c r="E555" s="153">
        <v>771877861116</v>
      </c>
      <c r="F555" s="154">
        <v>3</v>
      </c>
      <c r="G555" s="155">
        <v>6</v>
      </c>
      <c r="H555" s="156">
        <f t="shared" si="18"/>
        <v>18</v>
      </c>
      <c r="I555" s="157">
        <f t="shared" si="19"/>
        <v>0</v>
      </c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49">
        <v>115</v>
      </c>
      <c r="B556" s="150">
        <v>86113</v>
      </c>
      <c r="C556" s="151"/>
      <c r="D556" s="152" t="s">
        <v>592</v>
      </c>
      <c r="E556" s="153">
        <v>771877861130</v>
      </c>
      <c r="F556" s="154">
        <v>3.25</v>
      </c>
      <c r="G556" s="155">
        <v>6</v>
      </c>
      <c r="H556" s="156">
        <f t="shared" si="18"/>
        <v>19.5</v>
      </c>
      <c r="I556" s="157">
        <f t="shared" si="19"/>
        <v>0</v>
      </c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49">
        <v>115</v>
      </c>
      <c r="B557" s="150">
        <v>86114</v>
      </c>
      <c r="C557" s="151"/>
      <c r="D557" s="152" t="s">
        <v>1087</v>
      </c>
      <c r="E557" s="153">
        <v>771877861147</v>
      </c>
      <c r="F557" s="167">
        <v>3.5</v>
      </c>
      <c r="G557" s="155">
        <v>6</v>
      </c>
      <c r="H557" s="156">
        <f t="shared" si="18"/>
        <v>21</v>
      </c>
      <c r="I557" s="157">
        <f t="shared" si="19"/>
        <v>0</v>
      </c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49">
        <v>115</v>
      </c>
      <c r="B558" s="150">
        <v>86115</v>
      </c>
      <c r="C558" s="151"/>
      <c r="D558" s="152" t="s">
        <v>593</v>
      </c>
      <c r="E558" s="153">
        <v>771877861154</v>
      </c>
      <c r="F558" s="154">
        <v>2.5</v>
      </c>
      <c r="G558" s="155">
        <v>6</v>
      </c>
      <c r="H558" s="156">
        <f t="shared" si="18"/>
        <v>15</v>
      </c>
      <c r="I558" s="157">
        <f t="shared" si="19"/>
        <v>0</v>
      </c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49">
        <v>115</v>
      </c>
      <c r="B559" s="150">
        <v>86116</v>
      </c>
      <c r="C559" s="151"/>
      <c r="D559" s="152" t="s">
        <v>1088</v>
      </c>
      <c r="E559" s="153">
        <v>771877861161</v>
      </c>
      <c r="F559" s="164">
        <v>2.75</v>
      </c>
      <c r="G559" s="155">
        <v>6</v>
      </c>
      <c r="H559" s="156">
        <f t="shared" si="18"/>
        <v>16.5</v>
      </c>
      <c r="I559" s="157">
        <f t="shared" si="19"/>
        <v>0</v>
      </c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49">
        <v>115</v>
      </c>
      <c r="B560" s="150">
        <v>86117</v>
      </c>
      <c r="C560" s="151"/>
      <c r="D560" s="152" t="s">
        <v>1089</v>
      </c>
      <c r="E560" s="153">
        <v>771877861178</v>
      </c>
      <c r="F560" s="164">
        <v>1</v>
      </c>
      <c r="G560" s="155">
        <v>6</v>
      </c>
      <c r="H560" s="156">
        <f t="shared" si="18"/>
        <v>6</v>
      </c>
      <c r="I560" s="157">
        <f t="shared" si="19"/>
        <v>0</v>
      </c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49">
        <v>115</v>
      </c>
      <c r="B561" s="150">
        <v>86120</v>
      </c>
      <c r="C561" s="151"/>
      <c r="D561" s="152" t="s">
        <v>594</v>
      </c>
      <c r="E561" s="153">
        <v>771877861208</v>
      </c>
      <c r="F561" s="164">
        <v>4.75</v>
      </c>
      <c r="G561" s="155">
        <v>6</v>
      </c>
      <c r="H561" s="156">
        <f t="shared" si="18"/>
        <v>28.5</v>
      </c>
      <c r="I561" s="157">
        <f t="shared" si="19"/>
        <v>0</v>
      </c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49">
        <v>115</v>
      </c>
      <c r="B562" s="150">
        <v>86121</v>
      </c>
      <c r="C562" s="151"/>
      <c r="D562" s="152" t="s">
        <v>1090</v>
      </c>
      <c r="E562" s="153">
        <v>771877861215</v>
      </c>
      <c r="F562" s="165">
        <v>1.75</v>
      </c>
      <c r="G562" s="155">
        <v>6</v>
      </c>
      <c r="H562" s="156">
        <f t="shared" si="18"/>
        <v>10.5</v>
      </c>
      <c r="I562" s="157">
        <f t="shared" si="19"/>
        <v>0</v>
      </c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49">
        <v>115</v>
      </c>
      <c r="B563" s="150">
        <v>86122</v>
      </c>
      <c r="C563" s="151"/>
      <c r="D563" s="152" t="s">
        <v>595</v>
      </c>
      <c r="E563" s="153">
        <v>771877861222</v>
      </c>
      <c r="F563" s="154">
        <v>3.5</v>
      </c>
      <c r="G563" s="155">
        <v>6</v>
      </c>
      <c r="H563" s="156">
        <f t="shared" si="18"/>
        <v>21</v>
      </c>
      <c r="I563" s="157">
        <f t="shared" si="19"/>
        <v>0</v>
      </c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49">
        <v>115</v>
      </c>
      <c r="B564" s="150">
        <v>86123</v>
      </c>
      <c r="C564" s="151"/>
      <c r="D564" s="152" t="s">
        <v>596</v>
      </c>
      <c r="E564" s="153">
        <v>771877861239</v>
      </c>
      <c r="F564" s="154">
        <v>3</v>
      </c>
      <c r="G564" s="155">
        <v>6</v>
      </c>
      <c r="H564" s="156">
        <f t="shared" si="18"/>
        <v>18</v>
      </c>
      <c r="I564" s="157">
        <f t="shared" si="19"/>
        <v>0</v>
      </c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49">
        <v>115</v>
      </c>
      <c r="B565" s="150">
        <v>86124</v>
      </c>
      <c r="C565" s="151"/>
      <c r="D565" s="152" t="s">
        <v>597</v>
      </c>
      <c r="E565" s="153">
        <v>771877861246</v>
      </c>
      <c r="F565" s="164">
        <v>3.5</v>
      </c>
      <c r="G565" s="155">
        <v>6</v>
      </c>
      <c r="H565" s="156">
        <f t="shared" si="18"/>
        <v>21</v>
      </c>
      <c r="I565" s="157">
        <f t="shared" si="19"/>
        <v>0</v>
      </c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49">
        <v>115</v>
      </c>
      <c r="B566" s="150">
        <v>86125</v>
      </c>
      <c r="C566" s="151"/>
      <c r="D566" s="152" t="s">
        <v>598</v>
      </c>
      <c r="E566" s="153">
        <v>771877861253</v>
      </c>
      <c r="F566" s="154">
        <v>3.5</v>
      </c>
      <c r="G566" s="155">
        <v>6</v>
      </c>
      <c r="H566" s="156">
        <f t="shared" si="18"/>
        <v>21</v>
      </c>
      <c r="I566" s="157">
        <f t="shared" si="19"/>
        <v>0</v>
      </c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49">
        <v>115</v>
      </c>
      <c r="B567" s="150">
        <v>86126</v>
      </c>
      <c r="C567" s="151"/>
      <c r="D567" s="152" t="s">
        <v>599</v>
      </c>
      <c r="E567" s="153">
        <v>771877861260</v>
      </c>
      <c r="F567" s="154">
        <v>3.25</v>
      </c>
      <c r="G567" s="155">
        <v>6</v>
      </c>
      <c r="H567" s="156">
        <f t="shared" si="18"/>
        <v>19.5</v>
      </c>
      <c r="I567" s="157">
        <f t="shared" si="19"/>
        <v>0</v>
      </c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49">
        <v>115</v>
      </c>
      <c r="B568" s="150">
        <v>86127</v>
      </c>
      <c r="C568" s="151"/>
      <c r="D568" s="152" t="s">
        <v>600</v>
      </c>
      <c r="E568" s="153">
        <v>771877861277</v>
      </c>
      <c r="F568" s="154">
        <v>3.25</v>
      </c>
      <c r="G568" s="155">
        <v>6</v>
      </c>
      <c r="H568" s="156">
        <f t="shared" si="18"/>
        <v>19.5</v>
      </c>
      <c r="I568" s="157">
        <f t="shared" si="19"/>
        <v>0</v>
      </c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49">
        <v>115</v>
      </c>
      <c r="B569" s="150">
        <v>86128</v>
      </c>
      <c r="C569" s="151"/>
      <c r="D569" s="152" t="s">
        <v>601</v>
      </c>
      <c r="E569" s="153">
        <v>771877861284</v>
      </c>
      <c r="F569" s="154">
        <v>3</v>
      </c>
      <c r="G569" s="155">
        <v>6</v>
      </c>
      <c r="H569" s="156">
        <f t="shared" si="18"/>
        <v>18</v>
      </c>
      <c r="I569" s="157">
        <f t="shared" si="19"/>
        <v>0</v>
      </c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49">
        <v>116</v>
      </c>
      <c r="B570" s="150">
        <v>86129</v>
      </c>
      <c r="C570" s="151"/>
      <c r="D570" s="152" t="s">
        <v>602</v>
      </c>
      <c r="E570" s="153">
        <v>771877861291</v>
      </c>
      <c r="F570" s="164">
        <v>2.5</v>
      </c>
      <c r="G570" s="155">
        <v>6</v>
      </c>
      <c r="H570" s="156">
        <f t="shared" si="18"/>
        <v>15</v>
      </c>
      <c r="I570" s="157">
        <f t="shared" si="19"/>
        <v>0</v>
      </c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49">
        <v>116</v>
      </c>
      <c r="B571" s="150">
        <v>86130</v>
      </c>
      <c r="C571" s="151"/>
      <c r="D571" s="152" t="s">
        <v>603</v>
      </c>
      <c r="E571" s="153">
        <v>771877861307</v>
      </c>
      <c r="F571" s="168">
        <v>1.75</v>
      </c>
      <c r="G571" s="155">
        <v>6</v>
      </c>
      <c r="H571" s="156">
        <f t="shared" si="18"/>
        <v>10.5</v>
      </c>
      <c r="I571" s="157">
        <f t="shared" si="19"/>
        <v>0</v>
      </c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49">
        <v>116</v>
      </c>
      <c r="B572" s="150">
        <v>86131</v>
      </c>
      <c r="C572" s="151"/>
      <c r="D572" s="152" t="s">
        <v>1091</v>
      </c>
      <c r="E572" s="153">
        <v>771877861314</v>
      </c>
      <c r="F572" s="164">
        <v>2.75</v>
      </c>
      <c r="G572" s="155">
        <v>6</v>
      </c>
      <c r="H572" s="156">
        <f t="shared" si="18"/>
        <v>16.5</v>
      </c>
      <c r="I572" s="157">
        <f t="shared" si="19"/>
        <v>0</v>
      </c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49">
        <v>116</v>
      </c>
      <c r="B573" s="150">
        <v>86132</v>
      </c>
      <c r="C573" s="151"/>
      <c r="D573" s="152" t="s">
        <v>604</v>
      </c>
      <c r="E573" s="153">
        <v>771877861321</v>
      </c>
      <c r="F573" s="167">
        <v>4.5</v>
      </c>
      <c r="G573" s="155">
        <v>6</v>
      </c>
      <c r="H573" s="156">
        <f t="shared" si="18"/>
        <v>27</v>
      </c>
      <c r="I573" s="157">
        <f t="shared" si="19"/>
        <v>0</v>
      </c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49">
        <v>116</v>
      </c>
      <c r="B574" s="150">
        <v>86133</v>
      </c>
      <c r="C574" s="151"/>
      <c r="D574" s="152" t="s">
        <v>605</v>
      </c>
      <c r="E574" s="153">
        <v>771877861338</v>
      </c>
      <c r="F574" s="154">
        <v>3.5</v>
      </c>
      <c r="G574" s="155">
        <v>6</v>
      </c>
      <c r="H574" s="156">
        <f t="shared" si="18"/>
        <v>21</v>
      </c>
      <c r="I574" s="157">
        <f t="shared" si="19"/>
        <v>0</v>
      </c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49">
        <v>51</v>
      </c>
      <c r="B575" s="150">
        <v>86135</v>
      </c>
      <c r="C575" s="151"/>
      <c r="D575" s="152" t="s">
        <v>1092</v>
      </c>
      <c r="E575" s="153">
        <v>771877861352</v>
      </c>
      <c r="F575" s="164">
        <v>2</v>
      </c>
      <c r="G575" s="155">
        <v>6</v>
      </c>
      <c r="H575" s="156">
        <f t="shared" si="18"/>
        <v>12</v>
      </c>
      <c r="I575" s="157">
        <f t="shared" si="19"/>
        <v>0</v>
      </c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49">
        <v>116</v>
      </c>
      <c r="B576" s="150">
        <v>86141</v>
      </c>
      <c r="C576" s="151"/>
      <c r="D576" s="152" t="s">
        <v>606</v>
      </c>
      <c r="E576" s="153">
        <v>771877861413</v>
      </c>
      <c r="F576" s="154">
        <v>2.75</v>
      </c>
      <c r="G576" s="155">
        <v>6</v>
      </c>
      <c r="H576" s="156">
        <f t="shared" si="18"/>
        <v>16.5</v>
      </c>
      <c r="I576" s="157">
        <f t="shared" si="19"/>
        <v>0</v>
      </c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49">
        <v>116</v>
      </c>
      <c r="B577" s="150">
        <v>86142</v>
      </c>
      <c r="C577" s="151"/>
      <c r="D577" s="152" t="s">
        <v>607</v>
      </c>
      <c r="E577" s="153">
        <v>771877861420</v>
      </c>
      <c r="F577" s="164">
        <v>2.75</v>
      </c>
      <c r="G577" s="155">
        <v>6</v>
      </c>
      <c r="H577" s="156">
        <f t="shared" si="18"/>
        <v>16.5</v>
      </c>
      <c r="I577" s="157">
        <f t="shared" si="19"/>
        <v>0</v>
      </c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49">
        <v>116</v>
      </c>
      <c r="B578" s="150">
        <v>86143</v>
      </c>
      <c r="C578" s="151"/>
      <c r="D578" s="152" t="s">
        <v>608</v>
      </c>
      <c r="E578" s="153">
        <v>771877861437</v>
      </c>
      <c r="F578" s="154">
        <v>3.5</v>
      </c>
      <c r="G578" s="155">
        <v>6</v>
      </c>
      <c r="H578" s="156">
        <f t="shared" si="18"/>
        <v>21</v>
      </c>
      <c r="I578" s="157">
        <f t="shared" si="19"/>
        <v>0</v>
      </c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49">
        <v>116</v>
      </c>
      <c r="B579" s="150">
        <v>86144</v>
      </c>
      <c r="C579" s="151"/>
      <c r="D579" s="152" t="s">
        <v>609</v>
      </c>
      <c r="E579" s="153">
        <v>771877861444</v>
      </c>
      <c r="F579" s="164">
        <v>2.25</v>
      </c>
      <c r="G579" s="155">
        <v>6</v>
      </c>
      <c r="H579" s="156">
        <f t="shared" si="18"/>
        <v>13.5</v>
      </c>
      <c r="I579" s="157">
        <f t="shared" si="19"/>
        <v>0</v>
      </c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49">
        <v>116</v>
      </c>
      <c r="B580" s="150">
        <v>86145</v>
      </c>
      <c r="C580" s="151"/>
      <c r="D580" s="152" t="s">
        <v>610</v>
      </c>
      <c r="E580" s="153">
        <v>771877861451</v>
      </c>
      <c r="F580" s="154">
        <v>3.25</v>
      </c>
      <c r="G580" s="155">
        <v>6</v>
      </c>
      <c r="H580" s="156">
        <f t="shared" si="18"/>
        <v>19.5</v>
      </c>
      <c r="I580" s="157">
        <f t="shared" si="19"/>
        <v>0</v>
      </c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49">
        <v>116</v>
      </c>
      <c r="B581" s="150">
        <v>86146</v>
      </c>
      <c r="C581" s="151"/>
      <c r="D581" s="152" t="s">
        <v>611</v>
      </c>
      <c r="E581" s="153">
        <v>771877861468</v>
      </c>
      <c r="F581" s="167">
        <v>3.25</v>
      </c>
      <c r="G581" s="155">
        <v>6</v>
      </c>
      <c r="H581" s="156">
        <f t="shared" si="18"/>
        <v>19.5</v>
      </c>
      <c r="I581" s="157">
        <f t="shared" si="19"/>
        <v>0</v>
      </c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49">
        <v>116</v>
      </c>
      <c r="B582" s="150">
        <v>86147</v>
      </c>
      <c r="C582" s="151"/>
      <c r="D582" s="152" t="s">
        <v>612</v>
      </c>
      <c r="E582" s="153">
        <v>771877861475</v>
      </c>
      <c r="F582" s="154">
        <v>3.5</v>
      </c>
      <c r="G582" s="155">
        <v>6</v>
      </c>
      <c r="H582" s="156">
        <f t="shared" si="18"/>
        <v>21</v>
      </c>
      <c r="I582" s="157">
        <f t="shared" si="19"/>
        <v>0</v>
      </c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66">
        <v>49116</v>
      </c>
      <c r="B583" s="150">
        <v>86149</v>
      </c>
      <c r="C583" s="151"/>
      <c r="D583" s="152" t="s">
        <v>613</v>
      </c>
      <c r="E583" s="153">
        <v>771877861499</v>
      </c>
      <c r="F583" s="164">
        <v>1.75</v>
      </c>
      <c r="G583" s="155">
        <v>6</v>
      </c>
      <c r="H583" s="156">
        <f t="shared" si="18"/>
        <v>10.5</v>
      </c>
      <c r="I583" s="157">
        <f t="shared" si="19"/>
        <v>0</v>
      </c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49">
        <v>116</v>
      </c>
      <c r="B584" s="150">
        <v>86150</v>
      </c>
      <c r="C584" s="151"/>
      <c r="D584" s="152" t="s">
        <v>614</v>
      </c>
      <c r="E584" s="153">
        <v>771877861505</v>
      </c>
      <c r="F584" s="154">
        <v>2.5</v>
      </c>
      <c r="G584" s="155">
        <v>6</v>
      </c>
      <c r="H584" s="156">
        <f t="shared" si="18"/>
        <v>15</v>
      </c>
      <c r="I584" s="157">
        <f t="shared" si="19"/>
        <v>0</v>
      </c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66">
        <v>49117</v>
      </c>
      <c r="B585" s="150">
        <v>86151</v>
      </c>
      <c r="C585" s="151"/>
      <c r="D585" s="152" t="s">
        <v>615</v>
      </c>
      <c r="E585" s="153">
        <v>771877861512</v>
      </c>
      <c r="F585" s="154">
        <v>3.5</v>
      </c>
      <c r="G585" s="155">
        <v>6</v>
      </c>
      <c r="H585" s="156">
        <f t="shared" si="18"/>
        <v>21</v>
      </c>
      <c r="I585" s="157">
        <f t="shared" si="19"/>
        <v>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49">
        <v>117</v>
      </c>
      <c r="B586" s="150">
        <v>86152</v>
      </c>
      <c r="C586" s="151"/>
      <c r="D586" s="152" t="s">
        <v>616</v>
      </c>
      <c r="E586" s="153">
        <v>771877861529</v>
      </c>
      <c r="F586" s="164">
        <v>3.5</v>
      </c>
      <c r="G586" s="155">
        <v>6</v>
      </c>
      <c r="H586" s="156">
        <f t="shared" si="18"/>
        <v>21</v>
      </c>
      <c r="I586" s="157">
        <f t="shared" si="19"/>
        <v>0</v>
      </c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49">
        <v>117</v>
      </c>
      <c r="B587" s="150">
        <v>86153</v>
      </c>
      <c r="C587" s="151"/>
      <c r="D587" s="152" t="s">
        <v>617</v>
      </c>
      <c r="E587" s="153">
        <v>771877861536</v>
      </c>
      <c r="F587" s="164">
        <v>3.5</v>
      </c>
      <c r="G587" s="155">
        <v>6</v>
      </c>
      <c r="H587" s="156">
        <f t="shared" si="18"/>
        <v>21</v>
      </c>
      <c r="I587" s="157">
        <f t="shared" si="19"/>
        <v>0</v>
      </c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66">
        <v>51117</v>
      </c>
      <c r="B588" s="150">
        <v>86154</v>
      </c>
      <c r="C588" s="151"/>
      <c r="D588" s="152" t="s">
        <v>1093</v>
      </c>
      <c r="E588" s="153">
        <v>771877861543</v>
      </c>
      <c r="F588" s="164">
        <v>3.5</v>
      </c>
      <c r="G588" s="155">
        <v>6</v>
      </c>
      <c r="H588" s="156">
        <f t="shared" si="18"/>
        <v>21</v>
      </c>
      <c r="I588" s="157">
        <f t="shared" si="19"/>
        <v>0</v>
      </c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49">
        <v>116</v>
      </c>
      <c r="B589" s="150">
        <v>86155</v>
      </c>
      <c r="C589" s="151"/>
      <c r="D589" s="152" t="s">
        <v>618</v>
      </c>
      <c r="E589" s="153">
        <v>771877861550</v>
      </c>
      <c r="F589" s="154">
        <v>2</v>
      </c>
      <c r="G589" s="155">
        <v>6</v>
      </c>
      <c r="H589" s="156">
        <f t="shared" si="18"/>
        <v>12</v>
      </c>
      <c r="I589" s="157">
        <f t="shared" si="19"/>
        <v>0</v>
      </c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49">
        <v>117</v>
      </c>
      <c r="B590" s="150">
        <v>86156</v>
      </c>
      <c r="C590" s="151"/>
      <c r="D590" s="152" t="s">
        <v>619</v>
      </c>
      <c r="E590" s="153">
        <v>771877861567</v>
      </c>
      <c r="F590" s="154">
        <v>2.5</v>
      </c>
      <c r="G590" s="155">
        <v>6</v>
      </c>
      <c r="H590" s="156">
        <f t="shared" si="18"/>
        <v>15</v>
      </c>
      <c r="I590" s="157">
        <f t="shared" si="19"/>
        <v>0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49">
        <v>117</v>
      </c>
      <c r="B591" s="150">
        <v>86157</v>
      </c>
      <c r="C591" s="151"/>
      <c r="D591" s="152" t="s">
        <v>620</v>
      </c>
      <c r="E591" s="153">
        <v>771877861574</v>
      </c>
      <c r="F591" s="164">
        <v>1.75</v>
      </c>
      <c r="G591" s="155">
        <v>6</v>
      </c>
      <c r="H591" s="156">
        <f t="shared" si="18"/>
        <v>10.5</v>
      </c>
      <c r="I591" s="157">
        <f t="shared" si="19"/>
        <v>0</v>
      </c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49">
        <v>117</v>
      </c>
      <c r="B592" s="150">
        <v>86158</v>
      </c>
      <c r="C592" s="151"/>
      <c r="D592" s="152" t="s">
        <v>621</v>
      </c>
      <c r="E592" s="153">
        <v>771877861581</v>
      </c>
      <c r="F592" s="164">
        <v>2.5</v>
      </c>
      <c r="G592" s="155">
        <v>6</v>
      </c>
      <c r="H592" s="156">
        <f t="shared" si="18"/>
        <v>15</v>
      </c>
      <c r="I592" s="157">
        <f t="shared" si="19"/>
        <v>0</v>
      </c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49">
        <v>117</v>
      </c>
      <c r="B593" s="150">
        <v>86159</v>
      </c>
      <c r="C593" s="151"/>
      <c r="D593" s="152" t="s">
        <v>622</v>
      </c>
      <c r="E593" s="153">
        <v>771877861598</v>
      </c>
      <c r="F593" s="164">
        <v>2</v>
      </c>
      <c r="G593" s="155">
        <v>6</v>
      </c>
      <c r="H593" s="156">
        <f t="shared" si="18"/>
        <v>12</v>
      </c>
      <c r="I593" s="157">
        <f t="shared" si="19"/>
        <v>0</v>
      </c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66">
        <v>51117</v>
      </c>
      <c r="B594" s="150">
        <v>86161</v>
      </c>
      <c r="C594" s="151"/>
      <c r="D594" s="152" t="s">
        <v>623</v>
      </c>
      <c r="E594" s="153">
        <v>771877861611</v>
      </c>
      <c r="F594" s="168">
        <v>4</v>
      </c>
      <c r="G594" s="155">
        <v>6</v>
      </c>
      <c r="H594" s="156">
        <f t="shared" si="18"/>
        <v>24</v>
      </c>
      <c r="I594" s="157">
        <f t="shared" si="19"/>
        <v>0</v>
      </c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66">
        <v>51117</v>
      </c>
      <c r="B595" s="150">
        <v>86162</v>
      </c>
      <c r="C595" s="151"/>
      <c r="D595" s="152" t="s">
        <v>624</v>
      </c>
      <c r="E595" s="153">
        <v>771877861628</v>
      </c>
      <c r="F595" s="168">
        <v>4</v>
      </c>
      <c r="G595" s="155">
        <v>6</v>
      </c>
      <c r="H595" s="156">
        <f t="shared" si="18"/>
        <v>24</v>
      </c>
      <c r="I595" s="157">
        <f t="shared" si="19"/>
        <v>0</v>
      </c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49">
        <v>117</v>
      </c>
      <c r="B596" s="150">
        <v>86163</v>
      </c>
      <c r="C596" s="151"/>
      <c r="D596" s="152" t="s">
        <v>625</v>
      </c>
      <c r="E596" s="153">
        <v>771877861635</v>
      </c>
      <c r="F596" s="154">
        <v>3</v>
      </c>
      <c r="G596" s="155">
        <v>6</v>
      </c>
      <c r="H596" s="156">
        <f t="shared" si="18"/>
        <v>18</v>
      </c>
      <c r="I596" s="157">
        <f t="shared" si="19"/>
        <v>0</v>
      </c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49">
        <v>117</v>
      </c>
      <c r="B597" s="150">
        <v>86164</v>
      </c>
      <c r="C597" s="151"/>
      <c r="D597" s="152" t="s">
        <v>626</v>
      </c>
      <c r="E597" s="153">
        <v>771877861642</v>
      </c>
      <c r="F597" s="164">
        <v>4</v>
      </c>
      <c r="G597" s="155">
        <v>6</v>
      </c>
      <c r="H597" s="156">
        <f t="shared" si="18"/>
        <v>24</v>
      </c>
      <c r="I597" s="157">
        <f t="shared" si="19"/>
        <v>0</v>
      </c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49">
        <v>117</v>
      </c>
      <c r="B598" s="150">
        <v>86165</v>
      </c>
      <c r="C598" s="151"/>
      <c r="D598" s="152" t="s">
        <v>627</v>
      </c>
      <c r="E598" s="153">
        <v>771877861659</v>
      </c>
      <c r="F598" s="154">
        <v>3.5</v>
      </c>
      <c r="G598" s="155">
        <v>6</v>
      </c>
      <c r="H598" s="156">
        <f t="shared" si="18"/>
        <v>21</v>
      </c>
      <c r="I598" s="157">
        <f t="shared" si="19"/>
        <v>0</v>
      </c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49">
        <v>117</v>
      </c>
      <c r="B599" s="150">
        <v>86166</v>
      </c>
      <c r="C599" s="151"/>
      <c r="D599" s="152" t="s">
        <v>628</v>
      </c>
      <c r="E599" s="153">
        <v>771877861666</v>
      </c>
      <c r="F599" s="154">
        <v>3.25</v>
      </c>
      <c r="G599" s="155">
        <v>6</v>
      </c>
      <c r="H599" s="156">
        <f t="shared" si="18"/>
        <v>19.5</v>
      </c>
      <c r="I599" s="157">
        <f t="shared" si="19"/>
        <v>0</v>
      </c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49">
        <v>114</v>
      </c>
      <c r="B600" s="158">
        <v>86169</v>
      </c>
      <c r="C600" s="159"/>
      <c r="D600" s="160" t="s">
        <v>631</v>
      </c>
      <c r="E600" s="161">
        <v>771877861697</v>
      </c>
      <c r="F600" s="168">
        <v>2.5</v>
      </c>
      <c r="G600" s="162">
        <v>6</v>
      </c>
      <c r="H600" s="163">
        <f t="shared" si="18"/>
        <v>15</v>
      </c>
      <c r="I600" s="157">
        <f t="shared" si="19"/>
        <v>0</v>
      </c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ht="12.75" customHeight="1" x14ac:dyDescent="0.25">
      <c r="A601" s="149">
        <v>114</v>
      </c>
      <c r="B601" s="158">
        <v>86170</v>
      </c>
      <c r="C601" s="159"/>
      <c r="D601" s="160" t="s">
        <v>632</v>
      </c>
      <c r="E601" s="161">
        <v>771877861703</v>
      </c>
      <c r="F601" s="165">
        <v>2.5</v>
      </c>
      <c r="G601" s="162">
        <v>6</v>
      </c>
      <c r="H601" s="163">
        <f t="shared" si="18"/>
        <v>15</v>
      </c>
      <c r="I601" s="157">
        <f t="shared" si="19"/>
        <v>0</v>
      </c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ht="12.75" customHeight="1" x14ac:dyDescent="0.25">
      <c r="A602" s="149">
        <v>114</v>
      </c>
      <c r="B602" s="158">
        <v>86171</v>
      </c>
      <c r="C602" s="159"/>
      <c r="D602" s="160" t="s">
        <v>633</v>
      </c>
      <c r="E602" s="161">
        <v>771877861710</v>
      </c>
      <c r="F602" s="168">
        <v>1.75</v>
      </c>
      <c r="G602" s="162">
        <v>6</v>
      </c>
      <c r="H602" s="163">
        <f t="shared" si="18"/>
        <v>10.5</v>
      </c>
      <c r="I602" s="157">
        <f t="shared" si="19"/>
        <v>0</v>
      </c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ht="12.75" customHeight="1" x14ac:dyDescent="0.25">
      <c r="A603" s="149">
        <v>114</v>
      </c>
      <c r="B603" s="158">
        <v>86172</v>
      </c>
      <c r="C603" s="159"/>
      <c r="D603" s="160" t="s">
        <v>634</v>
      </c>
      <c r="E603" s="161">
        <v>771877861727</v>
      </c>
      <c r="F603" s="165">
        <v>3</v>
      </c>
      <c r="G603" s="162">
        <v>6</v>
      </c>
      <c r="H603" s="163">
        <f t="shared" si="18"/>
        <v>18</v>
      </c>
      <c r="I603" s="157">
        <f t="shared" si="19"/>
        <v>0</v>
      </c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ht="12.75" customHeight="1" x14ac:dyDescent="0.25">
      <c r="A604" s="149" t="s">
        <v>987</v>
      </c>
      <c r="B604" s="150">
        <v>86402</v>
      </c>
      <c r="C604" s="151"/>
      <c r="D604" s="152" t="s">
        <v>1094</v>
      </c>
      <c r="E604" s="153">
        <v>771877864025</v>
      </c>
      <c r="F604" s="164">
        <v>2</v>
      </c>
      <c r="G604" s="155">
        <v>6</v>
      </c>
      <c r="H604" s="156">
        <f t="shared" si="18"/>
        <v>12</v>
      </c>
      <c r="I604" s="157">
        <f t="shared" si="19"/>
        <v>0</v>
      </c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497" t="s">
        <v>639</v>
      </c>
      <c r="B605" s="468"/>
      <c r="C605" s="468"/>
      <c r="D605" s="468"/>
      <c r="E605" s="468"/>
      <c r="F605" s="468"/>
      <c r="G605" s="468"/>
      <c r="H605" s="468"/>
      <c r="I605" s="49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49">
        <v>118</v>
      </c>
      <c r="B606" s="150">
        <v>88019</v>
      </c>
      <c r="C606" s="151"/>
      <c r="D606" s="152" t="s">
        <v>1095</v>
      </c>
      <c r="E606" s="153">
        <v>771877880193</v>
      </c>
      <c r="F606" s="154">
        <v>3</v>
      </c>
      <c r="G606" s="155">
        <v>6</v>
      </c>
      <c r="H606" s="156">
        <f t="shared" ref="H606:H641" si="20">F606*G606</f>
        <v>18</v>
      </c>
      <c r="I606" s="157">
        <f t="shared" ref="I606:I641" si="21">C606*F606</f>
        <v>0</v>
      </c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49">
        <v>118</v>
      </c>
      <c r="B607" s="150">
        <v>88042</v>
      </c>
      <c r="C607" s="151"/>
      <c r="D607" s="152" t="s">
        <v>1096</v>
      </c>
      <c r="E607" s="153">
        <v>771877880421</v>
      </c>
      <c r="F607" s="169">
        <v>2</v>
      </c>
      <c r="G607" s="155">
        <v>6</v>
      </c>
      <c r="H607" s="156">
        <f t="shared" si="20"/>
        <v>12</v>
      </c>
      <c r="I607" s="157">
        <f t="shared" si="21"/>
        <v>0</v>
      </c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49">
        <v>118</v>
      </c>
      <c r="B608" s="150">
        <v>88056</v>
      </c>
      <c r="C608" s="151"/>
      <c r="D608" s="152" t="s">
        <v>640</v>
      </c>
      <c r="E608" s="153">
        <v>771877880568</v>
      </c>
      <c r="F608" s="168">
        <v>2</v>
      </c>
      <c r="G608" s="155">
        <v>6</v>
      </c>
      <c r="H608" s="156">
        <f t="shared" si="20"/>
        <v>12</v>
      </c>
      <c r="I608" s="157">
        <f t="shared" si="21"/>
        <v>0</v>
      </c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49">
        <v>118</v>
      </c>
      <c r="B609" s="150">
        <v>88066</v>
      </c>
      <c r="C609" s="151"/>
      <c r="D609" s="152" t="s">
        <v>1097</v>
      </c>
      <c r="E609" s="153">
        <v>771877880667</v>
      </c>
      <c r="F609" s="154">
        <v>2.25</v>
      </c>
      <c r="G609" s="155">
        <v>6</v>
      </c>
      <c r="H609" s="156">
        <f t="shared" si="20"/>
        <v>13.5</v>
      </c>
      <c r="I609" s="157">
        <f t="shared" si="21"/>
        <v>0</v>
      </c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49">
        <v>118</v>
      </c>
      <c r="B610" s="150">
        <v>88075</v>
      </c>
      <c r="C610" s="151"/>
      <c r="D610" s="152" t="s">
        <v>1098</v>
      </c>
      <c r="E610" s="153">
        <v>771877880759</v>
      </c>
      <c r="F610" s="154">
        <v>2.25</v>
      </c>
      <c r="G610" s="155">
        <v>6</v>
      </c>
      <c r="H610" s="156">
        <f t="shared" si="20"/>
        <v>13.5</v>
      </c>
      <c r="I610" s="157">
        <f t="shared" si="21"/>
        <v>0</v>
      </c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49">
        <v>118</v>
      </c>
      <c r="B611" s="150">
        <v>88078</v>
      </c>
      <c r="C611" s="151"/>
      <c r="D611" s="152" t="s">
        <v>1099</v>
      </c>
      <c r="E611" s="153">
        <v>771877880780</v>
      </c>
      <c r="F611" s="164">
        <v>1.75</v>
      </c>
      <c r="G611" s="155">
        <v>6</v>
      </c>
      <c r="H611" s="156">
        <f t="shared" si="20"/>
        <v>10.5</v>
      </c>
      <c r="I611" s="157">
        <f t="shared" si="21"/>
        <v>0</v>
      </c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49">
        <v>118</v>
      </c>
      <c r="B612" s="150">
        <v>88079</v>
      </c>
      <c r="C612" s="151"/>
      <c r="D612" s="152" t="s">
        <v>641</v>
      </c>
      <c r="E612" s="153">
        <v>771877880797</v>
      </c>
      <c r="F612" s="168">
        <v>1.75</v>
      </c>
      <c r="G612" s="155">
        <v>6</v>
      </c>
      <c r="H612" s="156">
        <f t="shared" si="20"/>
        <v>10.5</v>
      </c>
      <c r="I612" s="157">
        <f t="shared" si="21"/>
        <v>0</v>
      </c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49">
        <v>118</v>
      </c>
      <c r="B613" s="150">
        <v>88080</v>
      </c>
      <c r="C613" s="151"/>
      <c r="D613" s="152" t="s">
        <v>642</v>
      </c>
      <c r="E613" s="153">
        <v>771877880803</v>
      </c>
      <c r="F613" s="168">
        <v>1.75</v>
      </c>
      <c r="G613" s="155">
        <v>6</v>
      </c>
      <c r="H613" s="156">
        <f t="shared" si="20"/>
        <v>10.5</v>
      </c>
      <c r="I613" s="157">
        <f t="shared" si="21"/>
        <v>0</v>
      </c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49">
        <v>119</v>
      </c>
      <c r="B614" s="150">
        <v>88081</v>
      </c>
      <c r="C614" s="151"/>
      <c r="D614" s="152" t="s">
        <v>643</v>
      </c>
      <c r="E614" s="153">
        <v>771877880810</v>
      </c>
      <c r="F614" s="164">
        <v>1.75</v>
      </c>
      <c r="G614" s="155">
        <v>6</v>
      </c>
      <c r="H614" s="156">
        <f t="shared" si="20"/>
        <v>10.5</v>
      </c>
      <c r="I614" s="157">
        <f t="shared" si="21"/>
        <v>0</v>
      </c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49">
        <v>119</v>
      </c>
      <c r="B615" s="150">
        <v>88082</v>
      </c>
      <c r="C615" s="151"/>
      <c r="D615" s="152" t="s">
        <v>644</v>
      </c>
      <c r="E615" s="153">
        <v>771877880827</v>
      </c>
      <c r="F615" s="154">
        <v>2</v>
      </c>
      <c r="G615" s="155">
        <v>6</v>
      </c>
      <c r="H615" s="156">
        <f t="shared" si="20"/>
        <v>12</v>
      </c>
      <c r="I615" s="157">
        <f t="shared" si="21"/>
        <v>0</v>
      </c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49">
        <v>119</v>
      </c>
      <c r="B616" s="150">
        <v>88083</v>
      </c>
      <c r="C616" s="151"/>
      <c r="D616" s="152" t="s">
        <v>645</v>
      </c>
      <c r="E616" s="153">
        <v>771877880834</v>
      </c>
      <c r="F616" s="165">
        <v>2</v>
      </c>
      <c r="G616" s="155">
        <v>6</v>
      </c>
      <c r="H616" s="156">
        <f t="shared" si="20"/>
        <v>12</v>
      </c>
      <c r="I616" s="157">
        <f t="shared" si="21"/>
        <v>0</v>
      </c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49">
        <v>119</v>
      </c>
      <c r="B617" s="150">
        <v>88084</v>
      </c>
      <c r="C617" s="151"/>
      <c r="D617" s="152" t="s">
        <v>646</v>
      </c>
      <c r="E617" s="153">
        <v>771877880841</v>
      </c>
      <c r="F617" s="154">
        <v>1.75</v>
      </c>
      <c r="G617" s="155">
        <v>6</v>
      </c>
      <c r="H617" s="156">
        <f t="shared" si="20"/>
        <v>10.5</v>
      </c>
      <c r="I617" s="157">
        <f t="shared" si="21"/>
        <v>0</v>
      </c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49">
        <v>119</v>
      </c>
      <c r="B618" s="150">
        <v>88507</v>
      </c>
      <c r="C618" s="151"/>
      <c r="D618" s="152" t="s">
        <v>647</v>
      </c>
      <c r="E618" s="153">
        <v>771877885075</v>
      </c>
      <c r="F618" s="164">
        <v>1.5</v>
      </c>
      <c r="G618" s="155">
        <v>6</v>
      </c>
      <c r="H618" s="156">
        <f t="shared" si="20"/>
        <v>9</v>
      </c>
      <c r="I618" s="157">
        <f t="shared" si="21"/>
        <v>0</v>
      </c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49">
        <v>119</v>
      </c>
      <c r="B619" s="150">
        <v>88509</v>
      </c>
      <c r="C619" s="151"/>
      <c r="D619" s="152" t="s">
        <v>1100</v>
      </c>
      <c r="E619" s="153">
        <v>771877885099</v>
      </c>
      <c r="F619" s="164">
        <v>1.75</v>
      </c>
      <c r="G619" s="155">
        <v>6</v>
      </c>
      <c r="H619" s="156">
        <f t="shared" si="20"/>
        <v>10.5</v>
      </c>
      <c r="I619" s="157">
        <f t="shared" si="21"/>
        <v>0</v>
      </c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49">
        <v>119</v>
      </c>
      <c r="B620" s="150">
        <v>88769</v>
      </c>
      <c r="C620" s="151"/>
      <c r="D620" s="152" t="s">
        <v>649</v>
      </c>
      <c r="E620" s="153">
        <v>771877887697</v>
      </c>
      <c r="F620" s="154">
        <v>2.5</v>
      </c>
      <c r="G620" s="155">
        <v>6</v>
      </c>
      <c r="H620" s="156">
        <f t="shared" si="20"/>
        <v>15</v>
      </c>
      <c r="I620" s="157">
        <f t="shared" si="21"/>
        <v>0</v>
      </c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49">
        <v>119</v>
      </c>
      <c r="B621" s="150">
        <v>88777</v>
      </c>
      <c r="C621" s="151"/>
      <c r="D621" s="152" t="s">
        <v>650</v>
      </c>
      <c r="E621" s="153">
        <v>771877887772</v>
      </c>
      <c r="F621" s="165">
        <v>3.5</v>
      </c>
      <c r="G621" s="155">
        <v>6</v>
      </c>
      <c r="H621" s="156">
        <f t="shared" si="20"/>
        <v>21</v>
      </c>
      <c r="I621" s="157">
        <f t="shared" si="21"/>
        <v>0</v>
      </c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49">
        <v>120</v>
      </c>
      <c r="B622" s="150">
        <v>89007</v>
      </c>
      <c r="C622" s="151"/>
      <c r="D622" s="152" t="s">
        <v>1101</v>
      </c>
      <c r="E622" s="153">
        <v>771877890079</v>
      </c>
      <c r="F622" s="164">
        <v>2.25</v>
      </c>
      <c r="G622" s="155">
        <v>6</v>
      </c>
      <c r="H622" s="156">
        <f t="shared" si="20"/>
        <v>13.5</v>
      </c>
      <c r="I622" s="157">
        <f t="shared" si="21"/>
        <v>0</v>
      </c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49">
        <v>120</v>
      </c>
      <c r="B623" s="150">
        <v>89030</v>
      </c>
      <c r="C623" s="151"/>
      <c r="D623" s="152" t="s">
        <v>651</v>
      </c>
      <c r="E623" s="153">
        <v>771877890307</v>
      </c>
      <c r="F623" s="168">
        <v>2.5</v>
      </c>
      <c r="G623" s="155">
        <v>6</v>
      </c>
      <c r="H623" s="156">
        <f t="shared" si="20"/>
        <v>15</v>
      </c>
      <c r="I623" s="157">
        <f t="shared" si="21"/>
        <v>0</v>
      </c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49">
        <v>120</v>
      </c>
      <c r="B624" s="150">
        <v>89044</v>
      </c>
      <c r="C624" s="151"/>
      <c r="D624" s="152" t="s">
        <v>652</v>
      </c>
      <c r="E624" s="153">
        <v>771877890444</v>
      </c>
      <c r="F624" s="154">
        <v>3.25</v>
      </c>
      <c r="G624" s="155">
        <v>6</v>
      </c>
      <c r="H624" s="156">
        <f t="shared" si="20"/>
        <v>19.5</v>
      </c>
      <c r="I624" s="157">
        <f t="shared" si="21"/>
        <v>0</v>
      </c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49">
        <v>120</v>
      </c>
      <c r="B625" s="150">
        <v>89055</v>
      </c>
      <c r="C625" s="151"/>
      <c r="D625" s="152" t="s">
        <v>653</v>
      </c>
      <c r="E625" s="153">
        <v>771877890550</v>
      </c>
      <c r="F625" s="164">
        <v>2.25</v>
      </c>
      <c r="G625" s="155">
        <v>6</v>
      </c>
      <c r="H625" s="156">
        <f t="shared" si="20"/>
        <v>13.5</v>
      </c>
      <c r="I625" s="157">
        <f t="shared" si="21"/>
        <v>0</v>
      </c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49">
        <v>120</v>
      </c>
      <c r="B626" s="150">
        <v>89058</v>
      </c>
      <c r="C626" s="151"/>
      <c r="D626" s="152" t="s">
        <v>1102</v>
      </c>
      <c r="E626" s="153">
        <v>771877890581</v>
      </c>
      <c r="F626" s="164">
        <v>2.5</v>
      </c>
      <c r="G626" s="155">
        <v>6</v>
      </c>
      <c r="H626" s="156">
        <f t="shared" si="20"/>
        <v>15</v>
      </c>
      <c r="I626" s="157">
        <f t="shared" si="21"/>
        <v>0</v>
      </c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49">
        <v>120</v>
      </c>
      <c r="B627" s="150">
        <v>89061</v>
      </c>
      <c r="C627" s="151"/>
      <c r="D627" s="152" t="s">
        <v>654</v>
      </c>
      <c r="E627" s="153">
        <v>771877890611</v>
      </c>
      <c r="F627" s="154">
        <v>7</v>
      </c>
      <c r="G627" s="155">
        <v>6</v>
      </c>
      <c r="H627" s="156">
        <f t="shared" si="20"/>
        <v>42</v>
      </c>
      <c r="I627" s="157">
        <f t="shared" si="21"/>
        <v>0</v>
      </c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49">
        <v>120</v>
      </c>
      <c r="B628" s="150">
        <v>89063</v>
      </c>
      <c r="C628" s="151"/>
      <c r="D628" s="152" t="s">
        <v>655</v>
      </c>
      <c r="E628" s="153">
        <v>771877890635</v>
      </c>
      <c r="F628" s="154">
        <v>2.75</v>
      </c>
      <c r="G628" s="155">
        <v>6</v>
      </c>
      <c r="H628" s="156">
        <f t="shared" si="20"/>
        <v>16.5</v>
      </c>
      <c r="I628" s="157">
        <f t="shared" si="21"/>
        <v>0</v>
      </c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49">
        <v>121</v>
      </c>
      <c r="B629" s="150">
        <v>89068</v>
      </c>
      <c r="C629" s="151"/>
      <c r="D629" s="152" t="s">
        <v>1103</v>
      </c>
      <c r="E629" s="153">
        <v>771877890680</v>
      </c>
      <c r="F629" s="154">
        <v>1.25</v>
      </c>
      <c r="G629" s="155">
        <v>6</v>
      </c>
      <c r="H629" s="156">
        <f t="shared" si="20"/>
        <v>7.5</v>
      </c>
      <c r="I629" s="157">
        <f t="shared" si="21"/>
        <v>0</v>
      </c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49">
        <v>121</v>
      </c>
      <c r="B630" s="150">
        <v>89069</v>
      </c>
      <c r="C630" s="151"/>
      <c r="D630" s="152" t="s">
        <v>657</v>
      </c>
      <c r="E630" s="153">
        <v>771877890697</v>
      </c>
      <c r="F630" s="154">
        <v>5.75</v>
      </c>
      <c r="G630" s="155">
        <v>6</v>
      </c>
      <c r="H630" s="156">
        <f t="shared" si="20"/>
        <v>34.5</v>
      </c>
      <c r="I630" s="157">
        <f t="shared" si="21"/>
        <v>0</v>
      </c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49">
        <v>121</v>
      </c>
      <c r="B631" s="150">
        <v>89070</v>
      </c>
      <c r="C631" s="151"/>
      <c r="D631" s="152" t="s">
        <v>658</v>
      </c>
      <c r="E631" s="153">
        <v>771877890703</v>
      </c>
      <c r="F631" s="154">
        <v>5.25</v>
      </c>
      <c r="G631" s="155">
        <v>6</v>
      </c>
      <c r="H631" s="156">
        <f t="shared" si="20"/>
        <v>31.5</v>
      </c>
      <c r="I631" s="157">
        <f t="shared" si="21"/>
        <v>0</v>
      </c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49">
        <v>121</v>
      </c>
      <c r="B632" s="150">
        <v>89071</v>
      </c>
      <c r="C632" s="151"/>
      <c r="D632" s="152" t="s">
        <v>659</v>
      </c>
      <c r="E632" s="153">
        <v>771877890710</v>
      </c>
      <c r="F632" s="154">
        <v>3.25</v>
      </c>
      <c r="G632" s="155">
        <v>6</v>
      </c>
      <c r="H632" s="156">
        <f t="shared" si="20"/>
        <v>19.5</v>
      </c>
      <c r="I632" s="157">
        <f t="shared" si="21"/>
        <v>0</v>
      </c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49">
        <v>121</v>
      </c>
      <c r="B633" s="150">
        <v>89073</v>
      </c>
      <c r="C633" s="151"/>
      <c r="D633" s="152" t="s">
        <v>660</v>
      </c>
      <c r="E633" s="153">
        <v>771877890734</v>
      </c>
      <c r="F633" s="154">
        <v>4.25</v>
      </c>
      <c r="G633" s="155">
        <v>6</v>
      </c>
      <c r="H633" s="156">
        <f t="shared" si="20"/>
        <v>25.5</v>
      </c>
      <c r="I633" s="157">
        <f t="shared" si="21"/>
        <v>0</v>
      </c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49">
        <v>121</v>
      </c>
      <c r="B634" s="150">
        <v>89074</v>
      </c>
      <c r="C634" s="151"/>
      <c r="D634" s="152" t="s">
        <v>661</v>
      </c>
      <c r="E634" s="153">
        <v>771877890741</v>
      </c>
      <c r="F634" s="164">
        <v>4.5</v>
      </c>
      <c r="G634" s="155">
        <v>6</v>
      </c>
      <c r="H634" s="156">
        <f t="shared" si="20"/>
        <v>27</v>
      </c>
      <c r="I634" s="157">
        <f t="shared" si="21"/>
        <v>0</v>
      </c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49">
        <v>121</v>
      </c>
      <c r="B635" s="150">
        <v>89075</v>
      </c>
      <c r="C635" s="151"/>
      <c r="D635" s="152" t="s">
        <v>662</v>
      </c>
      <c r="E635" s="153">
        <v>771877890758</v>
      </c>
      <c r="F635" s="164">
        <v>2.75</v>
      </c>
      <c r="G635" s="155">
        <v>6</v>
      </c>
      <c r="H635" s="156">
        <f t="shared" si="20"/>
        <v>16.5</v>
      </c>
      <c r="I635" s="157">
        <f t="shared" si="21"/>
        <v>0</v>
      </c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66">
        <v>30121</v>
      </c>
      <c r="B636" s="150">
        <v>89076</v>
      </c>
      <c r="C636" s="151"/>
      <c r="D636" s="152" t="s">
        <v>663</v>
      </c>
      <c r="E636" s="153">
        <v>771877890765</v>
      </c>
      <c r="F636" s="154">
        <v>3.25</v>
      </c>
      <c r="G636" s="155">
        <v>6</v>
      </c>
      <c r="H636" s="156">
        <f t="shared" si="20"/>
        <v>19.5</v>
      </c>
      <c r="I636" s="157">
        <f t="shared" si="21"/>
        <v>0</v>
      </c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66">
        <v>21121</v>
      </c>
      <c r="B637" s="150">
        <v>89077</v>
      </c>
      <c r="C637" s="151"/>
      <c r="D637" s="152" t="s">
        <v>664</v>
      </c>
      <c r="E637" s="153">
        <v>771877890772</v>
      </c>
      <c r="F637" s="165">
        <v>3.25</v>
      </c>
      <c r="G637" s="155">
        <v>6</v>
      </c>
      <c r="H637" s="156">
        <f t="shared" si="20"/>
        <v>19.5</v>
      </c>
      <c r="I637" s="157">
        <f t="shared" si="21"/>
        <v>0</v>
      </c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49">
        <v>121</v>
      </c>
      <c r="B638" s="150">
        <v>89078</v>
      </c>
      <c r="C638" s="151"/>
      <c r="D638" s="152" t="s">
        <v>665</v>
      </c>
      <c r="E638" s="153">
        <v>771877890789</v>
      </c>
      <c r="F638" s="164">
        <v>2.5</v>
      </c>
      <c r="G638" s="155">
        <v>6</v>
      </c>
      <c r="H638" s="156">
        <f t="shared" si="20"/>
        <v>15</v>
      </c>
      <c r="I638" s="157">
        <f t="shared" si="21"/>
        <v>0</v>
      </c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66">
        <v>23120</v>
      </c>
      <c r="B639" s="150">
        <v>89079</v>
      </c>
      <c r="C639" s="151"/>
      <c r="D639" s="152" t="s">
        <v>666</v>
      </c>
      <c r="E639" s="153">
        <v>771877890796</v>
      </c>
      <c r="F639" s="164">
        <v>4</v>
      </c>
      <c r="G639" s="155">
        <v>6</v>
      </c>
      <c r="H639" s="156">
        <f t="shared" si="20"/>
        <v>24</v>
      </c>
      <c r="I639" s="157">
        <f t="shared" si="21"/>
        <v>0</v>
      </c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70">
        <v>120</v>
      </c>
      <c r="B640" s="158">
        <v>89082</v>
      </c>
      <c r="C640" s="159"/>
      <c r="D640" s="160" t="s">
        <v>667</v>
      </c>
      <c r="E640" s="161">
        <v>771877890826</v>
      </c>
      <c r="F640" s="168">
        <v>4.5</v>
      </c>
      <c r="G640" s="162">
        <v>6</v>
      </c>
      <c r="H640" s="163">
        <f t="shared" si="20"/>
        <v>27</v>
      </c>
      <c r="I640" s="157">
        <f t="shared" si="21"/>
        <v>0</v>
      </c>
      <c r="J640" s="68"/>
      <c r="K640" s="68"/>
      <c r="L640" s="68"/>
      <c r="M640" s="68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68"/>
      <c r="Y640" s="68"/>
      <c r="Z640" s="68"/>
    </row>
    <row r="641" spans="1:26" ht="12.75" customHeight="1" x14ac:dyDescent="0.25">
      <c r="A641" s="170">
        <v>120</v>
      </c>
      <c r="B641" s="158">
        <v>89083</v>
      </c>
      <c r="C641" s="159"/>
      <c r="D641" s="160" t="s">
        <v>668</v>
      </c>
      <c r="E641" s="161">
        <v>771877890833</v>
      </c>
      <c r="F641" s="168">
        <v>3.5</v>
      </c>
      <c r="G641" s="162">
        <v>6</v>
      </c>
      <c r="H641" s="163">
        <f t="shared" si="20"/>
        <v>21</v>
      </c>
      <c r="I641" s="157">
        <f t="shared" si="21"/>
        <v>0</v>
      </c>
      <c r="J641" s="68"/>
      <c r="K641" s="68"/>
      <c r="L641" s="68"/>
      <c r="M641" s="68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68"/>
      <c r="Y641" s="68"/>
      <c r="Z641" s="68"/>
    </row>
    <row r="642" spans="1:26" ht="14.25" customHeight="1" x14ac:dyDescent="0.25">
      <c r="A642" s="497" t="s">
        <v>669</v>
      </c>
      <c r="B642" s="468"/>
      <c r="C642" s="468"/>
      <c r="D642" s="468"/>
      <c r="E642" s="468"/>
      <c r="F642" s="468"/>
      <c r="G642" s="468"/>
      <c r="H642" s="468"/>
      <c r="I642" s="49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49">
        <v>56</v>
      </c>
      <c r="B643" s="150">
        <v>87502</v>
      </c>
      <c r="C643" s="151"/>
      <c r="D643" s="152" t="s">
        <v>552</v>
      </c>
      <c r="E643" s="153">
        <v>771877875021</v>
      </c>
      <c r="F643" s="154">
        <v>2.25</v>
      </c>
      <c r="G643" s="155">
        <v>6</v>
      </c>
      <c r="H643" s="156">
        <f t="shared" ref="H643:H687" si="22">F643*G643</f>
        <v>13.5</v>
      </c>
      <c r="I643" s="157">
        <f t="shared" ref="I643:I687" si="23">C643*F643</f>
        <v>0</v>
      </c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49">
        <v>56</v>
      </c>
      <c r="B644" s="150">
        <v>87503</v>
      </c>
      <c r="C644" s="151"/>
      <c r="D644" s="152" t="s">
        <v>670</v>
      </c>
      <c r="E644" s="153">
        <v>771877875038</v>
      </c>
      <c r="F644" s="154">
        <v>1.75</v>
      </c>
      <c r="G644" s="155">
        <v>6</v>
      </c>
      <c r="H644" s="156">
        <f t="shared" si="22"/>
        <v>10.5</v>
      </c>
      <c r="I644" s="157">
        <f t="shared" si="23"/>
        <v>0</v>
      </c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49">
        <v>56</v>
      </c>
      <c r="B645" s="150">
        <v>87504</v>
      </c>
      <c r="C645" s="151"/>
      <c r="D645" s="152" t="s">
        <v>671</v>
      </c>
      <c r="E645" s="153">
        <v>771877875045</v>
      </c>
      <c r="F645" s="154">
        <v>1.75</v>
      </c>
      <c r="G645" s="155">
        <v>6</v>
      </c>
      <c r="H645" s="156">
        <f t="shared" si="22"/>
        <v>10.5</v>
      </c>
      <c r="I645" s="157">
        <f t="shared" si="23"/>
        <v>0</v>
      </c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49">
        <v>56</v>
      </c>
      <c r="B646" s="150">
        <v>87505</v>
      </c>
      <c r="C646" s="151"/>
      <c r="D646" s="152" t="s">
        <v>672</v>
      </c>
      <c r="E646" s="153">
        <v>771877875052</v>
      </c>
      <c r="F646" s="154">
        <v>1.75</v>
      </c>
      <c r="G646" s="155">
        <v>6</v>
      </c>
      <c r="H646" s="156">
        <f t="shared" si="22"/>
        <v>10.5</v>
      </c>
      <c r="I646" s="157">
        <f t="shared" si="23"/>
        <v>0</v>
      </c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49">
        <v>56</v>
      </c>
      <c r="B647" s="150">
        <v>87506</v>
      </c>
      <c r="C647" s="151"/>
      <c r="D647" s="152" t="s">
        <v>673</v>
      </c>
      <c r="E647" s="153">
        <v>771877875069</v>
      </c>
      <c r="F647" s="154">
        <v>1.75</v>
      </c>
      <c r="G647" s="155">
        <v>6</v>
      </c>
      <c r="H647" s="156">
        <f t="shared" si="22"/>
        <v>10.5</v>
      </c>
      <c r="I647" s="157">
        <f t="shared" si="23"/>
        <v>0</v>
      </c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49">
        <v>56</v>
      </c>
      <c r="B648" s="150">
        <v>87507</v>
      </c>
      <c r="C648" s="151"/>
      <c r="D648" s="152" t="s">
        <v>890</v>
      </c>
      <c r="E648" s="153">
        <v>771877875076</v>
      </c>
      <c r="F648" s="154">
        <v>1.75</v>
      </c>
      <c r="G648" s="155">
        <v>6</v>
      </c>
      <c r="H648" s="156">
        <f t="shared" si="22"/>
        <v>10.5</v>
      </c>
      <c r="I648" s="157">
        <f t="shared" si="23"/>
        <v>0</v>
      </c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49">
        <v>49</v>
      </c>
      <c r="B649" s="150">
        <v>87508</v>
      </c>
      <c r="C649" s="151"/>
      <c r="D649" s="152" t="s">
        <v>674</v>
      </c>
      <c r="E649" s="153">
        <v>771877875083</v>
      </c>
      <c r="F649" s="154">
        <v>1.75</v>
      </c>
      <c r="G649" s="155">
        <v>6</v>
      </c>
      <c r="H649" s="156">
        <f t="shared" si="22"/>
        <v>10.5</v>
      </c>
      <c r="I649" s="157">
        <f t="shared" si="23"/>
        <v>0</v>
      </c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49">
        <v>56</v>
      </c>
      <c r="B650" s="150">
        <v>87509</v>
      </c>
      <c r="C650" s="151"/>
      <c r="D650" s="152" t="s">
        <v>675</v>
      </c>
      <c r="E650" s="153">
        <v>771877875090</v>
      </c>
      <c r="F650" s="154">
        <v>1.75</v>
      </c>
      <c r="G650" s="155">
        <v>6</v>
      </c>
      <c r="H650" s="156">
        <f t="shared" si="22"/>
        <v>10.5</v>
      </c>
      <c r="I650" s="157">
        <f t="shared" si="23"/>
        <v>0</v>
      </c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49">
        <v>51</v>
      </c>
      <c r="B651" s="150">
        <v>87510</v>
      </c>
      <c r="C651" s="151"/>
      <c r="D651" s="152" t="s">
        <v>1104</v>
      </c>
      <c r="E651" s="153">
        <v>771877875106</v>
      </c>
      <c r="F651" s="154">
        <v>1.75</v>
      </c>
      <c r="G651" s="155">
        <v>6</v>
      </c>
      <c r="H651" s="156">
        <f t="shared" si="22"/>
        <v>10.5</v>
      </c>
      <c r="I651" s="157">
        <f t="shared" si="23"/>
        <v>0</v>
      </c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49" t="s">
        <v>987</v>
      </c>
      <c r="B652" s="150">
        <v>87511</v>
      </c>
      <c r="C652" s="151"/>
      <c r="D652" s="152" t="s">
        <v>926</v>
      </c>
      <c r="E652" s="153">
        <v>771877875113</v>
      </c>
      <c r="F652" s="154">
        <v>1.75</v>
      </c>
      <c r="G652" s="155">
        <v>6</v>
      </c>
      <c r="H652" s="156">
        <f t="shared" si="22"/>
        <v>10.5</v>
      </c>
      <c r="I652" s="157">
        <f t="shared" si="23"/>
        <v>0</v>
      </c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49" t="s">
        <v>987</v>
      </c>
      <c r="B653" s="150" t="s">
        <v>941</v>
      </c>
      <c r="C653" s="151"/>
      <c r="D653" s="152" t="s">
        <v>942</v>
      </c>
      <c r="E653" s="153">
        <v>771877875113</v>
      </c>
      <c r="F653" s="154">
        <v>1.75</v>
      </c>
      <c r="G653" s="155">
        <v>6</v>
      </c>
      <c r="H653" s="156">
        <f t="shared" si="22"/>
        <v>10.5</v>
      </c>
      <c r="I653" s="157">
        <f t="shared" si="23"/>
        <v>0</v>
      </c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49" t="s">
        <v>987</v>
      </c>
      <c r="B654" s="150">
        <v>87512</v>
      </c>
      <c r="C654" s="151"/>
      <c r="D654" s="152" t="s">
        <v>927</v>
      </c>
      <c r="E654" s="153">
        <v>771877875120</v>
      </c>
      <c r="F654" s="154">
        <v>4</v>
      </c>
      <c r="G654" s="155">
        <v>6</v>
      </c>
      <c r="H654" s="156">
        <f t="shared" si="22"/>
        <v>24</v>
      </c>
      <c r="I654" s="157">
        <f t="shared" si="23"/>
        <v>0</v>
      </c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49">
        <v>56</v>
      </c>
      <c r="B655" s="150">
        <v>87513</v>
      </c>
      <c r="C655" s="151"/>
      <c r="D655" s="152" t="s">
        <v>676</v>
      </c>
      <c r="E655" s="153">
        <v>771877875137</v>
      </c>
      <c r="F655" s="154">
        <v>1.75</v>
      </c>
      <c r="G655" s="155">
        <v>6</v>
      </c>
      <c r="H655" s="156">
        <f t="shared" si="22"/>
        <v>10.5</v>
      </c>
      <c r="I655" s="157">
        <f t="shared" si="23"/>
        <v>0</v>
      </c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49">
        <v>56</v>
      </c>
      <c r="B656" s="150">
        <v>87514</v>
      </c>
      <c r="C656" s="151"/>
      <c r="D656" s="152" t="s">
        <v>677</v>
      </c>
      <c r="E656" s="153">
        <v>771877875144</v>
      </c>
      <c r="F656" s="154">
        <v>1.75</v>
      </c>
      <c r="G656" s="155">
        <v>6</v>
      </c>
      <c r="H656" s="156">
        <f t="shared" si="22"/>
        <v>10.5</v>
      </c>
      <c r="I656" s="157">
        <f t="shared" si="23"/>
        <v>0</v>
      </c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49" t="s">
        <v>987</v>
      </c>
      <c r="B657" s="150">
        <v>87516</v>
      </c>
      <c r="C657" s="151"/>
      <c r="D657" s="152" t="s">
        <v>928</v>
      </c>
      <c r="E657" s="153">
        <v>771877875168</v>
      </c>
      <c r="F657" s="154">
        <v>1.75</v>
      </c>
      <c r="G657" s="155">
        <v>6</v>
      </c>
      <c r="H657" s="156">
        <f t="shared" si="22"/>
        <v>10.5</v>
      </c>
      <c r="I657" s="157">
        <f t="shared" si="23"/>
        <v>0</v>
      </c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49">
        <v>49</v>
      </c>
      <c r="B658" s="150">
        <v>87517</v>
      </c>
      <c r="C658" s="151"/>
      <c r="D658" s="152" t="s">
        <v>678</v>
      </c>
      <c r="E658" s="153">
        <v>771877875175</v>
      </c>
      <c r="F658" s="154">
        <v>1.75</v>
      </c>
      <c r="G658" s="155">
        <v>6</v>
      </c>
      <c r="H658" s="156">
        <f t="shared" si="22"/>
        <v>10.5</v>
      </c>
      <c r="I658" s="157">
        <f t="shared" si="23"/>
        <v>0</v>
      </c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49" t="s">
        <v>987</v>
      </c>
      <c r="B659" s="150">
        <v>87518</v>
      </c>
      <c r="C659" s="151"/>
      <c r="D659" s="152" t="s">
        <v>891</v>
      </c>
      <c r="E659" s="153">
        <v>771877875182</v>
      </c>
      <c r="F659" s="154">
        <v>1.75</v>
      </c>
      <c r="G659" s="155">
        <v>6</v>
      </c>
      <c r="H659" s="156">
        <f t="shared" si="22"/>
        <v>10.5</v>
      </c>
      <c r="I659" s="157">
        <f t="shared" si="23"/>
        <v>0</v>
      </c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49" t="s">
        <v>987</v>
      </c>
      <c r="B660" s="150">
        <v>87520</v>
      </c>
      <c r="C660" s="151"/>
      <c r="D660" s="152" t="s">
        <v>929</v>
      </c>
      <c r="E660" s="153">
        <v>771877875205</v>
      </c>
      <c r="F660" s="164">
        <v>4</v>
      </c>
      <c r="G660" s="155">
        <v>6</v>
      </c>
      <c r="H660" s="156">
        <f t="shared" si="22"/>
        <v>24</v>
      </c>
      <c r="I660" s="157">
        <f t="shared" si="23"/>
        <v>0</v>
      </c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49">
        <v>23</v>
      </c>
      <c r="B661" s="150">
        <v>87521</v>
      </c>
      <c r="C661" s="151"/>
      <c r="D661" s="152" t="s">
        <v>679</v>
      </c>
      <c r="E661" s="153">
        <v>771877875212</v>
      </c>
      <c r="F661" s="154">
        <v>1.75</v>
      </c>
      <c r="G661" s="155">
        <v>6</v>
      </c>
      <c r="H661" s="156">
        <f t="shared" si="22"/>
        <v>10.5</v>
      </c>
      <c r="I661" s="157">
        <f t="shared" si="23"/>
        <v>0</v>
      </c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ht="12.75" customHeight="1" x14ac:dyDescent="0.25">
      <c r="A662" s="170">
        <v>48</v>
      </c>
      <c r="B662" s="158">
        <v>87523</v>
      </c>
      <c r="C662" s="159"/>
      <c r="D662" s="160" t="s">
        <v>680</v>
      </c>
      <c r="E662" s="161">
        <v>771877875236</v>
      </c>
      <c r="F662" s="165">
        <v>4.5</v>
      </c>
      <c r="G662" s="162">
        <v>6</v>
      </c>
      <c r="H662" s="163">
        <f t="shared" si="22"/>
        <v>27</v>
      </c>
      <c r="I662" s="157">
        <f t="shared" si="23"/>
        <v>0</v>
      </c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ht="12.75" customHeight="1" x14ac:dyDescent="0.25">
      <c r="A663" s="170">
        <v>56</v>
      </c>
      <c r="B663" s="158">
        <v>87525</v>
      </c>
      <c r="C663" s="159"/>
      <c r="D663" s="160" t="s">
        <v>681</v>
      </c>
      <c r="E663" s="161">
        <v>771877875250</v>
      </c>
      <c r="F663" s="165">
        <v>1.75</v>
      </c>
      <c r="G663" s="162">
        <v>6</v>
      </c>
      <c r="H663" s="163">
        <f t="shared" si="22"/>
        <v>10.5</v>
      </c>
      <c r="I663" s="157">
        <f t="shared" si="23"/>
        <v>0</v>
      </c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49">
        <v>58</v>
      </c>
      <c r="B664" s="150">
        <v>87611</v>
      </c>
      <c r="C664" s="151"/>
      <c r="D664" s="152" t="s">
        <v>894</v>
      </c>
      <c r="E664" s="153">
        <v>771877876110</v>
      </c>
      <c r="F664" s="154">
        <v>1.75</v>
      </c>
      <c r="G664" s="155">
        <v>6</v>
      </c>
      <c r="H664" s="156">
        <f t="shared" si="22"/>
        <v>10.5</v>
      </c>
      <c r="I664" s="157">
        <f t="shared" si="23"/>
        <v>0</v>
      </c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49">
        <v>45</v>
      </c>
      <c r="B665" s="150">
        <v>87651</v>
      </c>
      <c r="C665" s="151"/>
      <c r="D665" s="152" t="s">
        <v>682</v>
      </c>
      <c r="E665" s="153">
        <v>771877876516</v>
      </c>
      <c r="F665" s="154">
        <v>1.75</v>
      </c>
      <c r="G665" s="155">
        <v>6</v>
      </c>
      <c r="H665" s="156">
        <f t="shared" si="22"/>
        <v>10.5</v>
      </c>
      <c r="I665" s="157">
        <f t="shared" si="23"/>
        <v>0</v>
      </c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49">
        <v>45</v>
      </c>
      <c r="B666" s="150">
        <v>87652</v>
      </c>
      <c r="C666" s="151"/>
      <c r="D666" s="152" t="s">
        <v>683</v>
      </c>
      <c r="E666" s="153">
        <v>771877876523</v>
      </c>
      <c r="F666" s="154">
        <v>1.75</v>
      </c>
      <c r="G666" s="155">
        <v>6</v>
      </c>
      <c r="H666" s="156">
        <f t="shared" si="22"/>
        <v>10.5</v>
      </c>
      <c r="I666" s="157">
        <f t="shared" si="23"/>
        <v>0</v>
      </c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49">
        <v>45</v>
      </c>
      <c r="B667" s="150">
        <v>87653</v>
      </c>
      <c r="C667" s="151"/>
      <c r="D667" s="152" t="s">
        <v>684</v>
      </c>
      <c r="E667" s="153">
        <v>771877876530</v>
      </c>
      <c r="F667" s="154">
        <v>1.75</v>
      </c>
      <c r="G667" s="155">
        <v>6</v>
      </c>
      <c r="H667" s="156">
        <f t="shared" si="22"/>
        <v>10.5</v>
      </c>
      <c r="I667" s="157">
        <f t="shared" si="23"/>
        <v>0</v>
      </c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49">
        <v>45</v>
      </c>
      <c r="B668" s="150">
        <v>87654</v>
      </c>
      <c r="C668" s="151"/>
      <c r="D668" s="152" t="s">
        <v>685</v>
      </c>
      <c r="E668" s="153">
        <v>771877876547</v>
      </c>
      <c r="F668" s="154">
        <v>1.75</v>
      </c>
      <c r="G668" s="155">
        <v>6</v>
      </c>
      <c r="H668" s="156">
        <f t="shared" si="22"/>
        <v>10.5</v>
      </c>
      <c r="I668" s="157">
        <f t="shared" si="23"/>
        <v>0</v>
      </c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49">
        <v>45</v>
      </c>
      <c r="B669" s="150">
        <v>87655</v>
      </c>
      <c r="C669" s="151"/>
      <c r="D669" s="152" t="s">
        <v>895</v>
      </c>
      <c r="E669" s="153">
        <v>771877876554</v>
      </c>
      <c r="F669" s="154">
        <v>1.5</v>
      </c>
      <c r="G669" s="155">
        <v>6</v>
      </c>
      <c r="H669" s="156">
        <f t="shared" si="22"/>
        <v>9</v>
      </c>
      <c r="I669" s="157">
        <f t="shared" si="23"/>
        <v>0</v>
      </c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49">
        <v>45</v>
      </c>
      <c r="B670" s="150">
        <v>87656</v>
      </c>
      <c r="C670" s="151"/>
      <c r="D670" s="152" t="s">
        <v>686</v>
      </c>
      <c r="E670" s="153">
        <v>771877876561</v>
      </c>
      <c r="F670" s="154">
        <v>1.75</v>
      </c>
      <c r="G670" s="155">
        <v>6</v>
      </c>
      <c r="H670" s="156">
        <f t="shared" si="22"/>
        <v>10.5</v>
      </c>
      <c r="I670" s="157">
        <f t="shared" si="23"/>
        <v>0</v>
      </c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49">
        <v>45</v>
      </c>
      <c r="B671" s="150">
        <v>87657</v>
      </c>
      <c r="C671" s="151"/>
      <c r="D671" s="152" t="s">
        <v>687</v>
      </c>
      <c r="E671" s="153">
        <v>771877876578</v>
      </c>
      <c r="F671" s="154">
        <v>1.75</v>
      </c>
      <c r="G671" s="155">
        <v>6</v>
      </c>
      <c r="H671" s="156">
        <f t="shared" si="22"/>
        <v>10.5</v>
      </c>
      <c r="I671" s="157">
        <f t="shared" si="23"/>
        <v>0</v>
      </c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49">
        <v>58</v>
      </c>
      <c r="B672" s="150">
        <v>87703</v>
      </c>
      <c r="C672" s="151"/>
      <c r="D672" s="152" t="s">
        <v>688</v>
      </c>
      <c r="E672" s="153">
        <v>771877877032</v>
      </c>
      <c r="F672" s="164">
        <v>1.5</v>
      </c>
      <c r="G672" s="155">
        <v>6</v>
      </c>
      <c r="H672" s="156">
        <f t="shared" si="22"/>
        <v>9</v>
      </c>
      <c r="I672" s="157">
        <f t="shared" si="23"/>
        <v>0</v>
      </c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49">
        <v>58</v>
      </c>
      <c r="B673" s="150">
        <v>87704</v>
      </c>
      <c r="C673" s="151"/>
      <c r="D673" s="152" t="s">
        <v>689</v>
      </c>
      <c r="E673" s="153">
        <v>771877877049</v>
      </c>
      <c r="F673" s="164">
        <v>1.5</v>
      </c>
      <c r="G673" s="155">
        <v>6</v>
      </c>
      <c r="H673" s="156">
        <f t="shared" si="22"/>
        <v>9</v>
      </c>
      <c r="I673" s="157">
        <f t="shared" si="23"/>
        <v>0</v>
      </c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49" t="s">
        <v>1105</v>
      </c>
      <c r="B674" s="150">
        <v>87705</v>
      </c>
      <c r="C674" s="151"/>
      <c r="D674" s="152" t="s">
        <v>690</v>
      </c>
      <c r="E674" s="153">
        <v>771877877056</v>
      </c>
      <c r="F674" s="154">
        <v>1</v>
      </c>
      <c r="G674" s="155">
        <v>6</v>
      </c>
      <c r="H674" s="156">
        <f t="shared" si="22"/>
        <v>6</v>
      </c>
      <c r="I674" s="157">
        <f t="shared" si="23"/>
        <v>0</v>
      </c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49">
        <v>23</v>
      </c>
      <c r="B675" s="150">
        <v>87706</v>
      </c>
      <c r="C675" s="151"/>
      <c r="D675" s="152" t="s">
        <v>691</v>
      </c>
      <c r="E675" s="153">
        <v>771877877063</v>
      </c>
      <c r="F675" s="154">
        <v>1.75</v>
      </c>
      <c r="G675" s="155">
        <v>6</v>
      </c>
      <c r="H675" s="156">
        <f t="shared" si="22"/>
        <v>10.5</v>
      </c>
      <c r="I675" s="157">
        <f t="shared" si="23"/>
        <v>0</v>
      </c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49" t="s">
        <v>1106</v>
      </c>
      <c r="B676" s="150">
        <v>87707</v>
      </c>
      <c r="C676" s="151"/>
      <c r="D676" s="152" t="s">
        <v>1107</v>
      </c>
      <c r="E676" s="153">
        <v>771877877070</v>
      </c>
      <c r="F676" s="164">
        <v>1.5</v>
      </c>
      <c r="G676" s="155">
        <v>6</v>
      </c>
      <c r="H676" s="156">
        <f t="shared" si="22"/>
        <v>9</v>
      </c>
      <c r="I676" s="157">
        <f t="shared" si="23"/>
        <v>0</v>
      </c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49">
        <v>57</v>
      </c>
      <c r="B677" s="150">
        <v>97453</v>
      </c>
      <c r="C677" s="151"/>
      <c r="D677" s="152" t="s">
        <v>692</v>
      </c>
      <c r="E677" s="153">
        <v>771877974533</v>
      </c>
      <c r="F677" s="154">
        <v>1.5</v>
      </c>
      <c r="G677" s="155">
        <v>6</v>
      </c>
      <c r="H677" s="156">
        <f t="shared" si="22"/>
        <v>9</v>
      </c>
      <c r="I677" s="157">
        <f t="shared" si="23"/>
        <v>0</v>
      </c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49">
        <v>57</v>
      </c>
      <c r="B678" s="150">
        <v>97454</v>
      </c>
      <c r="C678" s="151"/>
      <c r="D678" s="152" t="s">
        <v>693</v>
      </c>
      <c r="E678" s="153">
        <v>771877974540</v>
      </c>
      <c r="F678" s="154">
        <v>1.5</v>
      </c>
      <c r="G678" s="155">
        <v>6</v>
      </c>
      <c r="H678" s="156">
        <f t="shared" si="22"/>
        <v>9</v>
      </c>
      <c r="I678" s="157">
        <f t="shared" si="23"/>
        <v>0</v>
      </c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49">
        <v>58</v>
      </c>
      <c r="B679" s="150">
        <v>97460</v>
      </c>
      <c r="C679" s="151"/>
      <c r="D679" s="152" t="s">
        <v>694</v>
      </c>
      <c r="E679" s="153">
        <v>771877974601</v>
      </c>
      <c r="F679" s="154">
        <v>1.5</v>
      </c>
      <c r="G679" s="155">
        <v>6</v>
      </c>
      <c r="H679" s="156">
        <f t="shared" si="22"/>
        <v>9</v>
      </c>
      <c r="I679" s="157">
        <f t="shared" si="23"/>
        <v>0</v>
      </c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49">
        <v>58</v>
      </c>
      <c r="B680" s="150">
        <v>97462</v>
      </c>
      <c r="C680" s="151"/>
      <c r="D680" s="152" t="s">
        <v>1108</v>
      </c>
      <c r="E680" s="153">
        <v>771877974625</v>
      </c>
      <c r="F680" s="154">
        <v>1.25</v>
      </c>
      <c r="G680" s="155">
        <v>6</v>
      </c>
      <c r="H680" s="156">
        <f t="shared" si="22"/>
        <v>7.5</v>
      </c>
      <c r="I680" s="157">
        <f t="shared" si="23"/>
        <v>0</v>
      </c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49">
        <v>57</v>
      </c>
      <c r="B681" s="150">
        <v>97465</v>
      </c>
      <c r="C681" s="151"/>
      <c r="D681" s="152" t="s">
        <v>695</v>
      </c>
      <c r="E681" s="153">
        <v>771877974656</v>
      </c>
      <c r="F681" s="154">
        <v>1.5</v>
      </c>
      <c r="G681" s="155">
        <v>6</v>
      </c>
      <c r="H681" s="156">
        <f t="shared" si="22"/>
        <v>9</v>
      </c>
      <c r="I681" s="157">
        <f t="shared" si="23"/>
        <v>0</v>
      </c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49">
        <v>58</v>
      </c>
      <c r="B682" s="150">
        <v>97466</v>
      </c>
      <c r="C682" s="151"/>
      <c r="D682" s="152" t="s">
        <v>696</v>
      </c>
      <c r="E682" s="153">
        <v>771877974663</v>
      </c>
      <c r="F682" s="154">
        <v>1.25</v>
      </c>
      <c r="G682" s="155">
        <v>6</v>
      </c>
      <c r="H682" s="156">
        <f t="shared" si="22"/>
        <v>7.5</v>
      </c>
      <c r="I682" s="157">
        <f t="shared" si="23"/>
        <v>0</v>
      </c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49" t="s">
        <v>1109</v>
      </c>
      <c r="B683" s="150">
        <v>97467</v>
      </c>
      <c r="C683" s="151"/>
      <c r="D683" s="152" t="s">
        <v>1110</v>
      </c>
      <c r="E683" s="153">
        <v>771877974670</v>
      </c>
      <c r="F683" s="154">
        <v>1.5</v>
      </c>
      <c r="G683" s="155">
        <v>6</v>
      </c>
      <c r="H683" s="156">
        <f t="shared" si="22"/>
        <v>9</v>
      </c>
      <c r="I683" s="157">
        <f t="shared" si="23"/>
        <v>0</v>
      </c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49" t="s">
        <v>1111</v>
      </c>
      <c r="B684" s="150">
        <v>97468</v>
      </c>
      <c r="C684" s="151"/>
      <c r="D684" s="152" t="s">
        <v>697</v>
      </c>
      <c r="E684" s="153">
        <v>771877974687</v>
      </c>
      <c r="F684" s="154">
        <v>1.5</v>
      </c>
      <c r="G684" s="155">
        <v>6</v>
      </c>
      <c r="H684" s="156">
        <f t="shared" si="22"/>
        <v>9</v>
      </c>
      <c r="I684" s="157">
        <f t="shared" si="23"/>
        <v>0</v>
      </c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49" t="s">
        <v>987</v>
      </c>
      <c r="B685" s="150">
        <v>97471</v>
      </c>
      <c r="C685" s="151"/>
      <c r="D685" s="152" t="s">
        <v>940</v>
      </c>
      <c r="E685" s="153">
        <v>771877974717</v>
      </c>
      <c r="F685" s="154">
        <v>1.5</v>
      </c>
      <c r="G685" s="155">
        <v>6</v>
      </c>
      <c r="H685" s="156">
        <f t="shared" si="22"/>
        <v>9</v>
      </c>
      <c r="I685" s="157">
        <f t="shared" si="23"/>
        <v>0</v>
      </c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49" t="s">
        <v>1112</v>
      </c>
      <c r="B686" s="150">
        <v>97472</v>
      </c>
      <c r="C686" s="151"/>
      <c r="D686" s="152" t="s">
        <v>698</v>
      </c>
      <c r="E686" s="153">
        <v>771877974724</v>
      </c>
      <c r="F686" s="154">
        <v>1.5</v>
      </c>
      <c r="G686" s="155">
        <v>6</v>
      </c>
      <c r="H686" s="156">
        <f t="shared" si="22"/>
        <v>9</v>
      </c>
      <c r="I686" s="157">
        <f t="shared" si="23"/>
        <v>0</v>
      </c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ht="15" customHeight="1" x14ac:dyDescent="0.25">
      <c r="A687" s="170">
        <v>57</v>
      </c>
      <c r="B687" s="158">
        <v>97552</v>
      </c>
      <c r="C687" s="159"/>
      <c r="D687" s="160" t="s">
        <v>699</v>
      </c>
      <c r="E687" s="161">
        <v>771877975523</v>
      </c>
      <c r="F687" s="165">
        <v>1.5</v>
      </c>
      <c r="G687" s="162">
        <v>6</v>
      </c>
      <c r="H687" s="163">
        <f t="shared" si="22"/>
        <v>9</v>
      </c>
      <c r="I687" s="157">
        <f t="shared" si="23"/>
        <v>0</v>
      </c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497" t="s">
        <v>700</v>
      </c>
      <c r="B688" s="468"/>
      <c r="C688" s="468"/>
      <c r="D688" s="468"/>
      <c r="E688" s="468"/>
      <c r="F688" s="468"/>
      <c r="G688" s="468"/>
      <c r="H688" s="468"/>
      <c r="I688" s="49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49">
        <v>99</v>
      </c>
      <c r="B689" s="150">
        <v>90001</v>
      </c>
      <c r="C689" s="151"/>
      <c r="D689" s="152" t="s">
        <v>701</v>
      </c>
      <c r="E689" s="153">
        <v>771877900013</v>
      </c>
      <c r="F689" s="168">
        <v>2</v>
      </c>
      <c r="G689" s="155">
        <v>6</v>
      </c>
      <c r="H689" s="156">
        <f t="shared" ref="H689:H795" si="24">F689*G689</f>
        <v>12</v>
      </c>
      <c r="I689" s="157">
        <f t="shared" ref="I689:I795" si="25">C689*F689</f>
        <v>0</v>
      </c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49">
        <v>99</v>
      </c>
      <c r="B690" s="150">
        <v>90002</v>
      </c>
      <c r="C690" s="151"/>
      <c r="D690" s="152" t="s">
        <v>702</v>
      </c>
      <c r="E690" s="153">
        <v>771877900020</v>
      </c>
      <c r="F690" s="168">
        <v>2</v>
      </c>
      <c r="G690" s="155">
        <v>6</v>
      </c>
      <c r="H690" s="156">
        <f t="shared" si="24"/>
        <v>12</v>
      </c>
      <c r="I690" s="157">
        <f t="shared" si="25"/>
        <v>0</v>
      </c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49">
        <v>99</v>
      </c>
      <c r="B691" s="150">
        <v>90003</v>
      </c>
      <c r="C691" s="151"/>
      <c r="D691" s="152" t="s">
        <v>703</v>
      </c>
      <c r="E691" s="153">
        <v>771877900037</v>
      </c>
      <c r="F691" s="164">
        <v>2.75</v>
      </c>
      <c r="G691" s="155">
        <v>6</v>
      </c>
      <c r="H691" s="156">
        <f t="shared" si="24"/>
        <v>16.5</v>
      </c>
      <c r="I691" s="157">
        <f t="shared" si="25"/>
        <v>0</v>
      </c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49">
        <v>99</v>
      </c>
      <c r="B692" s="150">
        <v>90004</v>
      </c>
      <c r="C692" s="151"/>
      <c r="D692" s="152" t="s">
        <v>704</v>
      </c>
      <c r="E692" s="153">
        <v>771877900044</v>
      </c>
      <c r="F692" s="164">
        <v>2.75</v>
      </c>
      <c r="G692" s="155">
        <v>6</v>
      </c>
      <c r="H692" s="156">
        <f t="shared" si="24"/>
        <v>16.5</v>
      </c>
      <c r="I692" s="157">
        <f t="shared" si="25"/>
        <v>0</v>
      </c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49">
        <v>99</v>
      </c>
      <c r="B693" s="150">
        <v>90005</v>
      </c>
      <c r="C693" s="151"/>
      <c r="D693" s="152" t="s">
        <v>705</v>
      </c>
      <c r="E693" s="153">
        <v>771877900051</v>
      </c>
      <c r="F693" s="165">
        <v>2.75</v>
      </c>
      <c r="G693" s="155">
        <v>6</v>
      </c>
      <c r="H693" s="156">
        <f t="shared" si="24"/>
        <v>16.5</v>
      </c>
      <c r="I693" s="157">
        <f t="shared" si="25"/>
        <v>0</v>
      </c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49">
        <v>99</v>
      </c>
      <c r="B694" s="150">
        <v>90009</v>
      </c>
      <c r="C694" s="151"/>
      <c r="D694" s="152" t="s">
        <v>706</v>
      </c>
      <c r="E694" s="153">
        <v>771877900099</v>
      </c>
      <c r="F694" s="164">
        <v>3.25</v>
      </c>
      <c r="G694" s="155">
        <v>6</v>
      </c>
      <c r="H694" s="156">
        <f t="shared" si="24"/>
        <v>19.5</v>
      </c>
      <c r="I694" s="157">
        <f t="shared" si="25"/>
        <v>0</v>
      </c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49">
        <v>99</v>
      </c>
      <c r="B695" s="150">
        <v>90010</v>
      </c>
      <c r="C695" s="151"/>
      <c r="D695" s="152" t="s">
        <v>707</v>
      </c>
      <c r="E695" s="153">
        <v>771877900105</v>
      </c>
      <c r="F695" s="154">
        <v>3</v>
      </c>
      <c r="G695" s="155">
        <v>6</v>
      </c>
      <c r="H695" s="156">
        <f t="shared" si="24"/>
        <v>18</v>
      </c>
      <c r="I695" s="157">
        <f t="shared" si="25"/>
        <v>0</v>
      </c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49">
        <v>99</v>
      </c>
      <c r="B696" s="150">
        <v>90011</v>
      </c>
      <c r="C696" s="151"/>
      <c r="D696" s="152" t="s">
        <v>708</v>
      </c>
      <c r="E696" s="153">
        <v>771877900112</v>
      </c>
      <c r="F696" s="164">
        <v>3.25</v>
      </c>
      <c r="G696" s="155">
        <v>6</v>
      </c>
      <c r="H696" s="156">
        <f t="shared" si="24"/>
        <v>19.5</v>
      </c>
      <c r="I696" s="157">
        <f t="shared" si="25"/>
        <v>0</v>
      </c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49">
        <v>99</v>
      </c>
      <c r="B697" s="150">
        <v>90012</v>
      </c>
      <c r="C697" s="151"/>
      <c r="D697" s="152" t="s">
        <v>1113</v>
      </c>
      <c r="E697" s="153">
        <v>771877900129</v>
      </c>
      <c r="F697" s="164">
        <v>3</v>
      </c>
      <c r="G697" s="155">
        <v>6</v>
      </c>
      <c r="H697" s="156">
        <f t="shared" si="24"/>
        <v>18</v>
      </c>
      <c r="I697" s="157">
        <f t="shared" si="25"/>
        <v>0</v>
      </c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49">
        <v>99</v>
      </c>
      <c r="B698" s="150">
        <v>90013</v>
      </c>
      <c r="C698" s="151"/>
      <c r="D698" s="152" t="s">
        <v>1114</v>
      </c>
      <c r="E698" s="153">
        <v>771877900136</v>
      </c>
      <c r="F698" s="164">
        <v>3.75</v>
      </c>
      <c r="G698" s="155">
        <v>6</v>
      </c>
      <c r="H698" s="156">
        <f t="shared" si="24"/>
        <v>22.5</v>
      </c>
      <c r="I698" s="157">
        <f t="shared" si="25"/>
        <v>0</v>
      </c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49">
        <v>99</v>
      </c>
      <c r="B699" s="150">
        <v>90014</v>
      </c>
      <c r="C699" s="151"/>
      <c r="D699" s="152" t="s">
        <v>1115</v>
      </c>
      <c r="E699" s="153">
        <v>771877900143</v>
      </c>
      <c r="F699" s="164">
        <v>2.75</v>
      </c>
      <c r="G699" s="155">
        <v>6</v>
      </c>
      <c r="H699" s="156">
        <f t="shared" si="24"/>
        <v>16.5</v>
      </c>
      <c r="I699" s="157">
        <f t="shared" si="25"/>
        <v>0</v>
      </c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49">
        <v>99</v>
      </c>
      <c r="B700" s="150">
        <v>90015</v>
      </c>
      <c r="C700" s="151"/>
      <c r="D700" s="152" t="s">
        <v>710</v>
      </c>
      <c r="E700" s="153">
        <v>771877900150</v>
      </c>
      <c r="F700" s="154">
        <v>4</v>
      </c>
      <c r="G700" s="155">
        <v>6</v>
      </c>
      <c r="H700" s="156">
        <f t="shared" si="24"/>
        <v>24</v>
      </c>
      <c r="I700" s="157">
        <f t="shared" si="25"/>
        <v>0</v>
      </c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49">
        <v>99</v>
      </c>
      <c r="B701" s="150">
        <v>90016</v>
      </c>
      <c r="C701" s="151"/>
      <c r="D701" s="152" t="s">
        <v>711</v>
      </c>
      <c r="E701" s="153">
        <v>771877900167</v>
      </c>
      <c r="F701" s="164">
        <v>3</v>
      </c>
      <c r="G701" s="155">
        <v>6</v>
      </c>
      <c r="H701" s="156">
        <f t="shared" si="24"/>
        <v>18</v>
      </c>
      <c r="I701" s="157">
        <f t="shared" si="25"/>
        <v>0</v>
      </c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49">
        <v>99</v>
      </c>
      <c r="B702" s="150">
        <v>90017</v>
      </c>
      <c r="C702" s="151"/>
      <c r="D702" s="152" t="s">
        <v>712</v>
      </c>
      <c r="E702" s="153">
        <v>771877900174</v>
      </c>
      <c r="F702" s="164">
        <v>3.5</v>
      </c>
      <c r="G702" s="155">
        <v>6</v>
      </c>
      <c r="H702" s="156">
        <f t="shared" si="24"/>
        <v>21</v>
      </c>
      <c r="I702" s="157">
        <f t="shared" si="25"/>
        <v>0</v>
      </c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49">
        <v>99</v>
      </c>
      <c r="B703" s="150">
        <v>90018</v>
      </c>
      <c r="C703" s="151"/>
      <c r="D703" s="152" t="s">
        <v>713</v>
      </c>
      <c r="E703" s="153">
        <v>771877900181</v>
      </c>
      <c r="F703" s="164">
        <v>3.5</v>
      </c>
      <c r="G703" s="155">
        <v>6</v>
      </c>
      <c r="H703" s="156">
        <f t="shared" si="24"/>
        <v>21</v>
      </c>
      <c r="I703" s="157">
        <f t="shared" si="25"/>
        <v>0</v>
      </c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49">
        <v>99</v>
      </c>
      <c r="B704" s="150">
        <v>90020</v>
      </c>
      <c r="C704" s="151"/>
      <c r="D704" s="152" t="s">
        <v>714</v>
      </c>
      <c r="E704" s="153">
        <v>771877900204</v>
      </c>
      <c r="F704" s="154">
        <v>2.5</v>
      </c>
      <c r="G704" s="155">
        <v>6</v>
      </c>
      <c r="H704" s="156">
        <f t="shared" si="24"/>
        <v>15</v>
      </c>
      <c r="I704" s="157">
        <f t="shared" si="25"/>
        <v>0</v>
      </c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49">
        <v>100</v>
      </c>
      <c r="B705" s="150">
        <v>90021</v>
      </c>
      <c r="C705" s="151"/>
      <c r="D705" s="152" t="s">
        <v>715</v>
      </c>
      <c r="E705" s="153">
        <v>771877900211</v>
      </c>
      <c r="F705" s="164">
        <v>3.5</v>
      </c>
      <c r="G705" s="155">
        <v>6</v>
      </c>
      <c r="H705" s="156">
        <f t="shared" si="24"/>
        <v>21</v>
      </c>
      <c r="I705" s="157">
        <f t="shared" si="25"/>
        <v>0</v>
      </c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49">
        <v>98</v>
      </c>
      <c r="B706" s="150">
        <v>90022</v>
      </c>
      <c r="C706" s="151"/>
      <c r="D706" s="152" t="s">
        <v>716</v>
      </c>
      <c r="E706" s="153">
        <v>771877900228</v>
      </c>
      <c r="F706" s="154">
        <v>3.25</v>
      </c>
      <c r="G706" s="155">
        <v>6</v>
      </c>
      <c r="H706" s="156">
        <f t="shared" si="24"/>
        <v>19.5</v>
      </c>
      <c r="I706" s="157">
        <f t="shared" si="25"/>
        <v>0</v>
      </c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ht="12.75" customHeight="1" x14ac:dyDescent="0.25">
      <c r="A707" s="170">
        <v>98</v>
      </c>
      <c r="B707" s="158">
        <v>90023</v>
      </c>
      <c r="C707" s="159"/>
      <c r="D707" s="160" t="s">
        <v>717</v>
      </c>
      <c r="E707" s="161">
        <v>771877900235</v>
      </c>
      <c r="F707" s="165">
        <v>4</v>
      </c>
      <c r="G707" s="162">
        <v>6</v>
      </c>
      <c r="H707" s="163">
        <f t="shared" si="24"/>
        <v>24</v>
      </c>
      <c r="I707" s="157">
        <f t="shared" si="25"/>
        <v>0</v>
      </c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ht="12.75" customHeight="1" x14ac:dyDescent="0.25">
      <c r="A708" s="170">
        <v>98</v>
      </c>
      <c r="B708" s="158">
        <v>90024</v>
      </c>
      <c r="C708" s="159"/>
      <c r="D708" s="160" t="s">
        <v>718</v>
      </c>
      <c r="E708" s="161">
        <v>771877900242</v>
      </c>
      <c r="F708" s="165">
        <v>4</v>
      </c>
      <c r="G708" s="162">
        <v>6</v>
      </c>
      <c r="H708" s="163">
        <f t="shared" si="24"/>
        <v>24</v>
      </c>
      <c r="I708" s="157">
        <f t="shared" si="25"/>
        <v>0</v>
      </c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49">
        <v>98</v>
      </c>
      <c r="B709" s="150">
        <v>90201</v>
      </c>
      <c r="C709" s="151"/>
      <c r="D709" s="152" t="s">
        <v>719</v>
      </c>
      <c r="E709" s="153">
        <v>771877902017</v>
      </c>
      <c r="F709" s="154">
        <v>4</v>
      </c>
      <c r="G709" s="155">
        <v>6</v>
      </c>
      <c r="H709" s="156">
        <f t="shared" si="24"/>
        <v>24</v>
      </c>
      <c r="I709" s="157">
        <f t="shared" si="25"/>
        <v>0</v>
      </c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49">
        <v>98</v>
      </c>
      <c r="B710" s="150">
        <v>90202</v>
      </c>
      <c r="C710" s="151"/>
      <c r="D710" s="152" t="s">
        <v>720</v>
      </c>
      <c r="E710" s="153">
        <v>771877902024</v>
      </c>
      <c r="F710" s="154">
        <v>3</v>
      </c>
      <c r="G710" s="155">
        <v>6</v>
      </c>
      <c r="H710" s="156">
        <f t="shared" si="24"/>
        <v>18</v>
      </c>
      <c r="I710" s="157">
        <f t="shared" si="25"/>
        <v>0</v>
      </c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49">
        <v>98</v>
      </c>
      <c r="B711" s="150">
        <v>90203</v>
      </c>
      <c r="C711" s="151"/>
      <c r="D711" s="152" t="s">
        <v>1116</v>
      </c>
      <c r="E711" s="153">
        <v>771877902031</v>
      </c>
      <c r="F711" s="154">
        <v>2.25</v>
      </c>
      <c r="G711" s="155">
        <v>6</v>
      </c>
      <c r="H711" s="156">
        <f t="shared" si="24"/>
        <v>13.5</v>
      </c>
      <c r="I711" s="157">
        <f t="shared" si="25"/>
        <v>0</v>
      </c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49">
        <v>98</v>
      </c>
      <c r="B712" s="150">
        <v>90205</v>
      </c>
      <c r="C712" s="151"/>
      <c r="D712" s="152" t="s">
        <v>721</v>
      </c>
      <c r="E712" s="153">
        <v>771877902055</v>
      </c>
      <c r="F712" s="154">
        <v>4</v>
      </c>
      <c r="G712" s="155">
        <v>6</v>
      </c>
      <c r="H712" s="156">
        <f t="shared" si="24"/>
        <v>24</v>
      </c>
      <c r="I712" s="157">
        <f t="shared" si="25"/>
        <v>0</v>
      </c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49">
        <v>98</v>
      </c>
      <c r="B713" s="150">
        <v>90206</v>
      </c>
      <c r="C713" s="151"/>
      <c r="D713" s="152" t="s">
        <v>722</v>
      </c>
      <c r="E713" s="153">
        <v>771877902062</v>
      </c>
      <c r="F713" s="154">
        <v>4</v>
      </c>
      <c r="G713" s="155">
        <v>6</v>
      </c>
      <c r="H713" s="156">
        <f t="shared" si="24"/>
        <v>24</v>
      </c>
      <c r="I713" s="157">
        <f t="shared" si="25"/>
        <v>0</v>
      </c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49">
        <v>98</v>
      </c>
      <c r="B714" s="150">
        <v>90207</v>
      </c>
      <c r="C714" s="151"/>
      <c r="D714" s="152" t="s">
        <v>723</v>
      </c>
      <c r="E714" s="153">
        <v>771877902079</v>
      </c>
      <c r="F714" s="164">
        <v>3.5</v>
      </c>
      <c r="G714" s="155">
        <v>6</v>
      </c>
      <c r="H714" s="156">
        <f t="shared" si="24"/>
        <v>21</v>
      </c>
      <c r="I714" s="157">
        <f t="shared" si="25"/>
        <v>0</v>
      </c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49">
        <v>98</v>
      </c>
      <c r="B715" s="150">
        <v>90208</v>
      </c>
      <c r="C715" s="151"/>
      <c r="D715" s="152" t="s">
        <v>724</v>
      </c>
      <c r="E715" s="153">
        <v>771877902086</v>
      </c>
      <c r="F715" s="164">
        <v>3</v>
      </c>
      <c r="G715" s="155">
        <v>6</v>
      </c>
      <c r="H715" s="156">
        <f t="shared" si="24"/>
        <v>18</v>
      </c>
      <c r="I715" s="157">
        <f t="shared" si="25"/>
        <v>0</v>
      </c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49">
        <v>98</v>
      </c>
      <c r="B716" s="150">
        <v>90209</v>
      </c>
      <c r="C716" s="151"/>
      <c r="D716" s="152" t="s">
        <v>725</v>
      </c>
      <c r="E716" s="153">
        <v>771877902093</v>
      </c>
      <c r="F716" s="164">
        <v>2.5</v>
      </c>
      <c r="G716" s="155">
        <v>6</v>
      </c>
      <c r="H716" s="156">
        <f t="shared" si="24"/>
        <v>15</v>
      </c>
      <c r="I716" s="157">
        <f t="shared" si="25"/>
        <v>0</v>
      </c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49">
        <v>101</v>
      </c>
      <c r="B717" s="150">
        <v>90401</v>
      </c>
      <c r="C717" s="151"/>
      <c r="D717" s="152" t="s">
        <v>726</v>
      </c>
      <c r="E717" s="153">
        <v>771877904011</v>
      </c>
      <c r="F717" s="164">
        <v>3.25</v>
      </c>
      <c r="G717" s="155">
        <v>6</v>
      </c>
      <c r="H717" s="156">
        <f t="shared" si="24"/>
        <v>19.5</v>
      </c>
      <c r="I717" s="157">
        <f t="shared" si="25"/>
        <v>0</v>
      </c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49">
        <v>101</v>
      </c>
      <c r="B718" s="150">
        <v>90402</v>
      </c>
      <c r="C718" s="151"/>
      <c r="D718" s="152" t="s">
        <v>727</v>
      </c>
      <c r="E718" s="153">
        <v>771877904028</v>
      </c>
      <c r="F718" s="164">
        <v>2.25</v>
      </c>
      <c r="G718" s="155">
        <v>6</v>
      </c>
      <c r="H718" s="156">
        <f t="shared" si="24"/>
        <v>13.5</v>
      </c>
      <c r="I718" s="157">
        <f t="shared" si="25"/>
        <v>0</v>
      </c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49">
        <v>101</v>
      </c>
      <c r="B719" s="150">
        <v>90403</v>
      </c>
      <c r="C719" s="151"/>
      <c r="D719" s="152" t="s">
        <v>1117</v>
      </c>
      <c r="E719" s="153">
        <v>771877904035</v>
      </c>
      <c r="F719" s="164">
        <v>2.5</v>
      </c>
      <c r="G719" s="155">
        <v>6</v>
      </c>
      <c r="H719" s="156">
        <f t="shared" si="24"/>
        <v>15</v>
      </c>
      <c r="I719" s="157">
        <f t="shared" si="25"/>
        <v>0</v>
      </c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49">
        <v>100</v>
      </c>
      <c r="B720" s="150">
        <v>90404</v>
      </c>
      <c r="C720" s="151"/>
      <c r="D720" s="152" t="s">
        <v>728</v>
      </c>
      <c r="E720" s="153">
        <v>771877904042</v>
      </c>
      <c r="F720" s="164">
        <v>2.5</v>
      </c>
      <c r="G720" s="155">
        <v>6</v>
      </c>
      <c r="H720" s="156">
        <f t="shared" si="24"/>
        <v>15</v>
      </c>
      <c r="I720" s="157">
        <f t="shared" si="25"/>
        <v>0</v>
      </c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49">
        <v>100</v>
      </c>
      <c r="B721" s="150">
        <v>90405</v>
      </c>
      <c r="C721" s="151"/>
      <c r="D721" s="152" t="s">
        <v>729</v>
      </c>
      <c r="E721" s="153">
        <v>771877904059</v>
      </c>
      <c r="F721" s="164">
        <v>2.5</v>
      </c>
      <c r="G721" s="155">
        <v>6</v>
      </c>
      <c r="H721" s="156">
        <f t="shared" si="24"/>
        <v>15</v>
      </c>
      <c r="I721" s="157">
        <f t="shared" si="25"/>
        <v>0</v>
      </c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49">
        <v>100</v>
      </c>
      <c r="B722" s="150">
        <v>90406</v>
      </c>
      <c r="C722" s="151"/>
      <c r="D722" s="152" t="s">
        <v>730</v>
      </c>
      <c r="E722" s="153">
        <v>771877904066</v>
      </c>
      <c r="F722" s="164">
        <v>2.75</v>
      </c>
      <c r="G722" s="155">
        <v>6</v>
      </c>
      <c r="H722" s="156">
        <f t="shared" si="24"/>
        <v>16.5</v>
      </c>
      <c r="I722" s="157">
        <f t="shared" si="25"/>
        <v>0</v>
      </c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49">
        <v>100</v>
      </c>
      <c r="B723" s="150">
        <v>90407</v>
      </c>
      <c r="C723" s="151"/>
      <c r="D723" s="152" t="s">
        <v>731</v>
      </c>
      <c r="E723" s="153">
        <v>771877904073</v>
      </c>
      <c r="F723" s="164">
        <v>3.25</v>
      </c>
      <c r="G723" s="155">
        <v>6</v>
      </c>
      <c r="H723" s="156">
        <f t="shared" si="24"/>
        <v>19.5</v>
      </c>
      <c r="I723" s="157">
        <f t="shared" si="25"/>
        <v>0</v>
      </c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49">
        <v>101</v>
      </c>
      <c r="B724" s="150">
        <v>90408</v>
      </c>
      <c r="C724" s="151"/>
      <c r="D724" s="152" t="s">
        <v>732</v>
      </c>
      <c r="E724" s="153">
        <v>771877904080</v>
      </c>
      <c r="F724" s="168">
        <v>2.5</v>
      </c>
      <c r="G724" s="155">
        <v>6</v>
      </c>
      <c r="H724" s="156">
        <f t="shared" si="24"/>
        <v>15</v>
      </c>
      <c r="I724" s="157">
        <f t="shared" si="25"/>
        <v>0</v>
      </c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49">
        <v>100</v>
      </c>
      <c r="B725" s="150">
        <v>90410</v>
      </c>
      <c r="C725" s="151"/>
      <c r="D725" s="152" t="s">
        <v>1118</v>
      </c>
      <c r="E725" s="153">
        <v>771877904103</v>
      </c>
      <c r="F725" s="164">
        <v>2.5</v>
      </c>
      <c r="G725" s="155">
        <v>6</v>
      </c>
      <c r="H725" s="156">
        <f t="shared" si="24"/>
        <v>15</v>
      </c>
      <c r="I725" s="157">
        <f t="shared" si="25"/>
        <v>0</v>
      </c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49">
        <v>100</v>
      </c>
      <c r="B726" s="150">
        <v>90413</v>
      </c>
      <c r="C726" s="151"/>
      <c r="D726" s="152" t="s">
        <v>1119</v>
      </c>
      <c r="E726" s="153">
        <v>771877904134</v>
      </c>
      <c r="F726" s="164">
        <v>2.5</v>
      </c>
      <c r="G726" s="155">
        <v>6</v>
      </c>
      <c r="H726" s="156">
        <f t="shared" si="24"/>
        <v>15</v>
      </c>
      <c r="I726" s="157">
        <f t="shared" si="25"/>
        <v>0</v>
      </c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49">
        <v>100</v>
      </c>
      <c r="B727" s="150">
        <v>90414</v>
      </c>
      <c r="C727" s="151"/>
      <c r="D727" s="152" t="s">
        <v>734</v>
      </c>
      <c r="E727" s="153">
        <v>771877904141</v>
      </c>
      <c r="F727" s="164">
        <v>4</v>
      </c>
      <c r="G727" s="155">
        <v>6</v>
      </c>
      <c r="H727" s="156">
        <f t="shared" si="24"/>
        <v>24</v>
      </c>
      <c r="I727" s="157">
        <f t="shared" si="25"/>
        <v>0</v>
      </c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49">
        <v>100</v>
      </c>
      <c r="B728" s="150">
        <v>90415</v>
      </c>
      <c r="C728" s="151"/>
      <c r="D728" s="152" t="s">
        <v>735</v>
      </c>
      <c r="E728" s="153">
        <v>771877904158</v>
      </c>
      <c r="F728" s="164">
        <v>4</v>
      </c>
      <c r="G728" s="155">
        <v>6</v>
      </c>
      <c r="H728" s="156">
        <f t="shared" si="24"/>
        <v>24</v>
      </c>
      <c r="I728" s="157">
        <f t="shared" si="25"/>
        <v>0</v>
      </c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49">
        <v>100</v>
      </c>
      <c r="B729" s="150">
        <v>90416</v>
      </c>
      <c r="C729" s="151"/>
      <c r="D729" s="152" t="s">
        <v>736</v>
      </c>
      <c r="E729" s="153">
        <v>771877904165</v>
      </c>
      <c r="F729" s="164">
        <v>4</v>
      </c>
      <c r="G729" s="155">
        <v>6</v>
      </c>
      <c r="H729" s="156">
        <f t="shared" si="24"/>
        <v>24</v>
      </c>
      <c r="I729" s="157">
        <f t="shared" si="25"/>
        <v>0</v>
      </c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49">
        <v>101</v>
      </c>
      <c r="B730" s="150">
        <v>90418</v>
      </c>
      <c r="C730" s="151"/>
      <c r="D730" s="152" t="s">
        <v>737</v>
      </c>
      <c r="E730" s="153">
        <v>771877904189</v>
      </c>
      <c r="F730" s="164">
        <v>3</v>
      </c>
      <c r="G730" s="155">
        <v>6</v>
      </c>
      <c r="H730" s="156">
        <f t="shared" si="24"/>
        <v>18</v>
      </c>
      <c r="I730" s="157">
        <f t="shared" si="25"/>
        <v>0</v>
      </c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49">
        <v>100</v>
      </c>
      <c r="B731" s="150">
        <v>90419</v>
      </c>
      <c r="C731" s="151"/>
      <c r="D731" s="152" t="s">
        <v>1120</v>
      </c>
      <c r="E731" s="153">
        <v>771877904196</v>
      </c>
      <c r="F731" s="164">
        <v>4</v>
      </c>
      <c r="G731" s="155">
        <v>6</v>
      </c>
      <c r="H731" s="156">
        <f t="shared" si="24"/>
        <v>24</v>
      </c>
      <c r="I731" s="157">
        <f t="shared" si="25"/>
        <v>0</v>
      </c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49">
        <v>100</v>
      </c>
      <c r="B732" s="150">
        <v>90420</v>
      </c>
      <c r="C732" s="151"/>
      <c r="D732" s="152" t="s">
        <v>738</v>
      </c>
      <c r="E732" s="153">
        <v>771877904202</v>
      </c>
      <c r="F732" s="164">
        <v>4</v>
      </c>
      <c r="G732" s="155">
        <v>6</v>
      </c>
      <c r="H732" s="156">
        <f t="shared" si="24"/>
        <v>24</v>
      </c>
      <c r="I732" s="157">
        <f t="shared" si="25"/>
        <v>0</v>
      </c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49">
        <v>100</v>
      </c>
      <c r="B733" s="150">
        <v>90421</v>
      </c>
      <c r="C733" s="151"/>
      <c r="D733" s="152" t="s">
        <v>1121</v>
      </c>
      <c r="E733" s="153">
        <v>771877904219</v>
      </c>
      <c r="F733" s="164">
        <v>2.5</v>
      </c>
      <c r="G733" s="155">
        <v>6</v>
      </c>
      <c r="H733" s="156">
        <f t="shared" si="24"/>
        <v>15</v>
      </c>
      <c r="I733" s="157">
        <f t="shared" si="25"/>
        <v>0</v>
      </c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49">
        <v>100</v>
      </c>
      <c r="B734" s="150">
        <v>90423</v>
      </c>
      <c r="C734" s="151"/>
      <c r="D734" s="152" t="s">
        <v>739</v>
      </c>
      <c r="E734" s="153">
        <v>771877904233</v>
      </c>
      <c r="F734" s="164">
        <v>4.5</v>
      </c>
      <c r="G734" s="155">
        <v>6</v>
      </c>
      <c r="H734" s="156">
        <f t="shared" si="24"/>
        <v>27</v>
      </c>
      <c r="I734" s="157">
        <f t="shared" si="25"/>
        <v>0</v>
      </c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49" t="s">
        <v>1075</v>
      </c>
      <c r="B735" s="150">
        <v>90424</v>
      </c>
      <c r="C735" s="151"/>
      <c r="D735" s="152" t="s">
        <v>1122</v>
      </c>
      <c r="E735" s="153">
        <v>771877904240</v>
      </c>
      <c r="F735" s="154">
        <v>3</v>
      </c>
      <c r="G735" s="155">
        <v>6</v>
      </c>
      <c r="H735" s="156">
        <f t="shared" si="24"/>
        <v>18</v>
      </c>
      <c r="I735" s="157">
        <f t="shared" si="25"/>
        <v>0</v>
      </c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49">
        <v>103</v>
      </c>
      <c r="B736" s="150">
        <v>90601</v>
      </c>
      <c r="C736" s="151"/>
      <c r="D736" s="152" t="s">
        <v>740</v>
      </c>
      <c r="E736" s="153">
        <v>771877906015</v>
      </c>
      <c r="F736" s="164">
        <v>3</v>
      </c>
      <c r="G736" s="155">
        <v>6</v>
      </c>
      <c r="H736" s="156">
        <f t="shared" si="24"/>
        <v>18</v>
      </c>
      <c r="I736" s="157">
        <f t="shared" si="25"/>
        <v>0</v>
      </c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49">
        <v>103</v>
      </c>
      <c r="B737" s="150">
        <v>90603</v>
      </c>
      <c r="C737" s="151"/>
      <c r="D737" s="152" t="s">
        <v>741</v>
      </c>
      <c r="E737" s="153">
        <v>771877906039</v>
      </c>
      <c r="F737" s="164">
        <v>3</v>
      </c>
      <c r="G737" s="155">
        <v>6</v>
      </c>
      <c r="H737" s="156">
        <f t="shared" si="24"/>
        <v>18</v>
      </c>
      <c r="I737" s="157">
        <f t="shared" si="25"/>
        <v>0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49">
        <v>103</v>
      </c>
      <c r="B738" s="150">
        <v>90604</v>
      </c>
      <c r="C738" s="151"/>
      <c r="D738" s="152" t="s">
        <v>1123</v>
      </c>
      <c r="E738" s="153">
        <v>771877906046</v>
      </c>
      <c r="F738" s="164">
        <v>3</v>
      </c>
      <c r="G738" s="155">
        <v>6</v>
      </c>
      <c r="H738" s="156">
        <f t="shared" si="24"/>
        <v>18</v>
      </c>
      <c r="I738" s="157">
        <f t="shared" si="25"/>
        <v>0</v>
      </c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49">
        <v>103</v>
      </c>
      <c r="B739" s="150">
        <v>90606</v>
      </c>
      <c r="C739" s="151"/>
      <c r="D739" s="152" t="s">
        <v>1124</v>
      </c>
      <c r="E739" s="153">
        <v>771877906060</v>
      </c>
      <c r="F739" s="154">
        <v>2.5</v>
      </c>
      <c r="G739" s="155">
        <v>6</v>
      </c>
      <c r="H739" s="156">
        <f t="shared" si="24"/>
        <v>15</v>
      </c>
      <c r="I739" s="157">
        <f t="shared" si="25"/>
        <v>0</v>
      </c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49">
        <v>103</v>
      </c>
      <c r="B740" s="150">
        <v>90607</v>
      </c>
      <c r="C740" s="151"/>
      <c r="D740" s="152" t="s">
        <v>742</v>
      </c>
      <c r="E740" s="153">
        <v>771877906077</v>
      </c>
      <c r="F740" s="154">
        <v>3.5</v>
      </c>
      <c r="G740" s="155">
        <v>6</v>
      </c>
      <c r="H740" s="156">
        <f t="shared" si="24"/>
        <v>21</v>
      </c>
      <c r="I740" s="157">
        <f t="shared" si="25"/>
        <v>0</v>
      </c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49">
        <v>103</v>
      </c>
      <c r="B741" s="150">
        <v>90608</v>
      </c>
      <c r="C741" s="151"/>
      <c r="D741" s="152" t="s">
        <v>743</v>
      </c>
      <c r="E741" s="153">
        <v>771877906084</v>
      </c>
      <c r="F741" s="154">
        <v>3.5</v>
      </c>
      <c r="G741" s="155">
        <v>6</v>
      </c>
      <c r="H741" s="156">
        <f t="shared" si="24"/>
        <v>21</v>
      </c>
      <c r="I741" s="157">
        <f t="shared" si="25"/>
        <v>0</v>
      </c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49">
        <v>103</v>
      </c>
      <c r="B742" s="150">
        <v>90609</v>
      </c>
      <c r="C742" s="151"/>
      <c r="D742" s="152" t="s">
        <v>744</v>
      </c>
      <c r="E742" s="153">
        <v>771877906091</v>
      </c>
      <c r="F742" s="154">
        <v>3.5</v>
      </c>
      <c r="G742" s="155">
        <v>6</v>
      </c>
      <c r="H742" s="156">
        <f t="shared" si="24"/>
        <v>21</v>
      </c>
      <c r="I742" s="157">
        <f t="shared" si="25"/>
        <v>0</v>
      </c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49">
        <v>103</v>
      </c>
      <c r="B743" s="150">
        <v>90611</v>
      </c>
      <c r="C743" s="151"/>
      <c r="D743" s="152" t="s">
        <v>745</v>
      </c>
      <c r="E743" s="153">
        <v>771877906114</v>
      </c>
      <c r="F743" s="164">
        <v>3</v>
      </c>
      <c r="G743" s="155">
        <v>6</v>
      </c>
      <c r="H743" s="156">
        <f t="shared" si="24"/>
        <v>18</v>
      </c>
      <c r="I743" s="157">
        <f t="shared" si="25"/>
        <v>0</v>
      </c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49">
        <v>102</v>
      </c>
      <c r="B744" s="150">
        <v>90801</v>
      </c>
      <c r="C744" s="151"/>
      <c r="D744" s="152" t="s">
        <v>746</v>
      </c>
      <c r="E744" s="153">
        <v>771877908019</v>
      </c>
      <c r="F744" s="164">
        <v>1</v>
      </c>
      <c r="G744" s="155">
        <v>6</v>
      </c>
      <c r="H744" s="156">
        <f t="shared" si="24"/>
        <v>6</v>
      </c>
      <c r="I744" s="157">
        <f t="shared" si="25"/>
        <v>0</v>
      </c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49">
        <v>102</v>
      </c>
      <c r="B745" s="150">
        <v>90807</v>
      </c>
      <c r="C745" s="151"/>
      <c r="D745" s="152" t="s">
        <v>1125</v>
      </c>
      <c r="E745" s="153">
        <v>771877908071</v>
      </c>
      <c r="F745" s="154">
        <v>1.25</v>
      </c>
      <c r="G745" s="155">
        <v>6</v>
      </c>
      <c r="H745" s="156">
        <f t="shared" si="24"/>
        <v>7.5</v>
      </c>
      <c r="I745" s="157">
        <f t="shared" si="25"/>
        <v>0</v>
      </c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49">
        <v>102</v>
      </c>
      <c r="B746" s="150">
        <v>90808</v>
      </c>
      <c r="C746" s="151"/>
      <c r="D746" s="152" t="s">
        <v>747</v>
      </c>
      <c r="E746" s="153">
        <v>771877908088</v>
      </c>
      <c r="F746" s="171">
        <v>1.75</v>
      </c>
      <c r="G746" s="155">
        <v>6</v>
      </c>
      <c r="H746" s="156">
        <f t="shared" si="24"/>
        <v>10.5</v>
      </c>
      <c r="I746" s="157">
        <f t="shared" si="25"/>
        <v>0</v>
      </c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49">
        <v>102</v>
      </c>
      <c r="B747" s="150">
        <v>90811</v>
      </c>
      <c r="C747" s="151"/>
      <c r="D747" s="152" t="s">
        <v>748</v>
      </c>
      <c r="E747" s="153">
        <v>771877908118</v>
      </c>
      <c r="F747" s="154">
        <v>1.75</v>
      </c>
      <c r="G747" s="155">
        <v>6</v>
      </c>
      <c r="H747" s="156">
        <f t="shared" si="24"/>
        <v>10.5</v>
      </c>
      <c r="I747" s="157">
        <f t="shared" si="25"/>
        <v>0</v>
      </c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49">
        <v>102</v>
      </c>
      <c r="B748" s="150">
        <v>90813</v>
      </c>
      <c r="C748" s="151"/>
      <c r="D748" s="152" t="s">
        <v>749</v>
      </c>
      <c r="E748" s="153">
        <v>771877908132</v>
      </c>
      <c r="F748" s="154">
        <v>2</v>
      </c>
      <c r="G748" s="155">
        <v>6</v>
      </c>
      <c r="H748" s="156">
        <f t="shared" si="24"/>
        <v>12</v>
      </c>
      <c r="I748" s="157">
        <f t="shared" si="25"/>
        <v>0</v>
      </c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49">
        <v>102</v>
      </c>
      <c r="B749" s="150">
        <v>90815</v>
      </c>
      <c r="C749" s="151"/>
      <c r="D749" s="152" t="s">
        <v>750</v>
      </c>
      <c r="E749" s="153">
        <v>771877908156</v>
      </c>
      <c r="F749" s="154">
        <v>2</v>
      </c>
      <c r="G749" s="155">
        <v>6</v>
      </c>
      <c r="H749" s="156">
        <f t="shared" si="24"/>
        <v>12</v>
      </c>
      <c r="I749" s="157">
        <f t="shared" si="25"/>
        <v>0</v>
      </c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49">
        <v>102</v>
      </c>
      <c r="B750" s="150">
        <v>90818</v>
      </c>
      <c r="C750" s="151"/>
      <c r="D750" s="152" t="s">
        <v>751</v>
      </c>
      <c r="E750" s="153">
        <v>771877908187</v>
      </c>
      <c r="F750" s="171">
        <v>2.5</v>
      </c>
      <c r="G750" s="155">
        <v>6</v>
      </c>
      <c r="H750" s="156">
        <f t="shared" si="24"/>
        <v>15</v>
      </c>
      <c r="I750" s="157">
        <f t="shared" si="25"/>
        <v>0</v>
      </c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49">
        <v>102</v>
      </c>
      <c r="B751" s="150">
        <v>90819</v>
      </c>
      <c r="C751" s="151"/>
      <c r="D751" s="152" t="s">
        <v>752</v>
      </c>
      <c r="E751" s="153">
        <v>771877908194</v>
      </c>
      <c r="F751" s="171">
        <v>2.5</v>
      </c>
      <c r="G751" s="155">
        <v>6</v>
      </c>
      <c r="H751" s="156">
        <f t="shared" si="24"/>
        <v>15</v>
      </c>
      <c r="I751" s="157">
        <f t="shared" si="25"/>
        <v>0</v>
      </c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49">
        <v>102</v>
      </c>
      <c r="B752" s="150">
        <v>91001</v>
      </c>
      <c r="C752" s="151"/>
      <c r="D752" s="152" t="s">
        <v>753</v>
      </c>
      <c r="E752" s="153">
        <v>771877910012</v>
      </c>
      <c r="F752" s="154">
        <v>2.5</v>
      </c>
      <c r="G752" s="155">
        <v>6</v>
      </c>
      <c r="H752" s="156">
        <f t="shared" si="24"/>
        <v>15</v>
      </c>
      <c r="I752" s="157">
        <f t="shared" si="25"/>
        <v>0</v>
      </c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49">
        <v>104</v>
      </c>
      <c r="B753" s="150">
        <v>91203</v>
      </c>
      <c r="C753" s="151"/>
      <c r="D753" s="152" t="s">
        <v>754</v>
      </c>
      <c r="E753" s="153">
        <v>771877912030</v>
      </c>
      <c r="F753" s="171">
        <v>3</v>
      </c>
      <c r="G753" s="155">
        <v>6</v>
      </c>
      <c r="H753" s="156">
        <f t="shared" si="24"/>
        <v>18</v>
      </c>
      <c r="I753" s="157">
        <f t="shared" si="25"/>
        <v>0</v>
      </c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49">
        <v>104</v>
      </c>
      <c r="B754" s="150">
        <v>91204</v>
      </c>
      <c r="C754" s="151"/>
      <c r="D754" s="152" t="s">
        <v>1126</v>
      </c>
      <c r="E754" s="153">
        <v>771877912047</v>
      </c>
      <c r="F754" s="164">
        <v>3.25</v>
      </c>
      <c r="G754" s="155">
        <v>6</v>
      </c>
      <c r="H754" s="156">
        <f t="shared" si="24"/>
        <v>19.5</v>
      </c>
      <c r="I754" s="157">
        <f t="shared" si="25"/>
        <v>0</v>
      </c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49">
        <v>104</v>
      </c>
      <c r="B755" s="150">
        <v>91206</v>
      </c>
      <c r="C755" s="151"/>
      <c r="D755" s="152" t="s">
        <v>756</v>
      </c>
      <c r="E755" s="153">
        <v>771877912061</v>
      </c>
      <c r="F755" s="154">
        <v>4.5</v>
      </c>
      <c r="G755" s="155">
        <v>6</v>
      </c>
      <c r="H755" s="156">
        <f t="shared" si="24"/>
        <v>27</v>
      </c>
      <c r="I755" s="157">
        <f t="shared" si="25"/>
        <v>0</v>
      </c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49">
        <v>104</v>
      </c>
      <c r="B756" s="150">
        <v>91207</v>
      </c>
      <c r="C756" s="151"/>
      <c r="D756" s="152" t="s">
        <v>1127</v>
      </c>
      <c r="E756" s="153">
        <v>771877912078</v>
      </c>
      <c r="F756" s="165">
        <v>4.5</v>
      </c>
      <c r="G756" s="155">
        <v>6</v>
      </c>
      <c r="H756" s="156">
        <f t="shared" si="24"/>
        <v>27</v>
      </c>
      <c r="I756" s="157">
        <f t="shared" si="25"/>
        <v>0</v>
      </c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49">
        <v>104</v>
      </c>
      <c r="B757" s="150">
        <v>91208</v>
      </c>
      <c r="C757" s="151"/>
      <c r="D757" s="152" t="s">
        <v>758</v>
      </c>
      <c r="E757" s="153">
        <v>771877912085</v>
      </c>
      <c r="F757" s="154">
        <v>6</v>
      </c>
      <c r="G757" s="155">
        <v>6</v>
      </c>
      <c r="H757" s="156">
        <f t="shared" si="24"/>
        <v>36</v>
      </c>
      <c r="I757" s="157">
        <f t="shared" si="25"/>
        <v>0</v>
      </c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49">
        <v>105</v>
      </c>
      <c r="B758" s="150">
        <v>91210</v>
      </c>
      <c r="C758" s="151"/>
      <c r="D758" s="152" t="s">
        <v>759</v>
      </c>
      <c r="E758" s="153">
        <v>771877912108</v>
      </c>
      <c r="F758" s="165">
        <v>4.5</v>
      </c>
      <c r="G758" s="155">
        <v>6</v>
      </c>
      <c r="H758" s="156">
        <f t="shared" si="24"/>
        <v>27</v>
      </c>
      <c r="I758" s="157">
        <f t="shared" si="25"/>
        <v>0</v>
      </c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49">
        <v>105</v>
      </c>
      <c r="B759" s="150">
        <v>91211</v>
      </c>
      <c r="C759" s="151"/>
      <c r="D759" s="152" t="s">
        <v>760</v>
      </c>
      <c r="E759" s="153">
        <v>771877912115</v>
      </c>
      <c r="F759" s="164">
        <v>3.75</v>
      </c>
      <c r="G759" s="155">
        <v>6</v>
      </c>
      <c r="H759" s="156">
        <f t="shared" si="24"/>
        <v>22.5</v>
      </c>
      <c r="I759" s="157">
        <f t="shared" si="25"/>
        <v>0</v>
      </c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49">
        <v>105</v>
      </c>
      <c r="B760" s="150">
        <v>91212</v>
      </c>
      <c r="C760" s="151"/>
      <c r="D760" s="152" t="s">
        <v>1128</v>
      </c>
      <c r="E760" s="153">
        <v>771877912122</v>
      </c>
      <c r="F760" s="154">
        <v>4.5</v>
      </c>
      <c r="G760" s="155">
        <v>6</v>
      </c>
      <c r="H760" s="156">
        <f t="shared" si="24"/>
        <v>27</v>
      </c>
      <c r="I760" s="157">
        <f t="shared" si="25"/>
        <v>0</v>
      </c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49">
        <v>105</v>
      </c>
      <c r="B761" s="150">
        <v>91213</v>
      </c>
      <c r="C761" s="151"/>
      <c r="D761" s="152" t="s">
        <v>761</v>
      </c>
      <c r="E761" s="153">
        <v>771877912139</v>
      </c>
      <c r="F761" s="164">
        <v>5</v>
      </c>
      <c r="G761" s="155">
        <v>6</v>
      </c>
      <c r="H761" s="156">
        <f t="shared" si="24"/>
        <v>30</v>
      </c>
      <c r="I761" s="157">
        <f t="shared" si="25"/>
        <v>0</v>
      </c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66">
        <v>43105</v>
      </c>
      <c r="B762" s="150">
        <v>91215</v>
      </c>
      <c r="C762" s="151"/>
      <c r="D762" s="152" t="s">
        <v>762</v>
      </c>
      <c r="E762" s="153">
        <v>771877912153</v>
      </c>
      <c r="F762" s="154">
        <v>4.5</v>
      </c>
      <c r="G762" s="155">
        <v>6</v>
      </c>
      <c r="H762" s="156">
        <f t="shared" si="24"/>
        <v>27</v>
      </c>
      <c r="I762" s="157">
        <f t="shared" si="25"/>
        <v>0</v>
      </c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66">
        <v>43105</v>
      </c>
      <c r="B763" s="150">
        <v>91216</v>
      </c>
      <c r="C763" s="151"/>
      <c r="D763" s="152" t="s">
        <v>763</v>
      </c>
      <c r="E763" s="153">
        <v>771877912160</v>
      </c>
      <c r="F763" s="164">
        <v>4.5</v>
      </c>
      <c r="G763" s="155">
        <v>6</v>
      </c>
      <c r="H763" s="156">
        <f t="shared" si="24"/>
        <v>27</v>
      </c>
      <c r="I763" s="157">
        <f t="shared" si="25"/>
        <v>0</v>
      </c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49">
        <v>105</v>
      </c>
      <c r="B764" s="150">
        <v>91217</v>
      </c>
      <c r="C764" s="151"/>
      <c r="D764" s="152" t="s">
        <v>764</v>
      </c>
      <c r="E764" s="153">
        <v>771877912177</v>
      </c>
      <c r="F764" s="164">
        <v>3.5</v>
      </c>
      <c r="G764" s="155">
        <v>6</v>
      </c>
      <c r="H764" s="156">
        <f t="shared" si="24"/>
        <v>21</v>
      </c>
      <c r="I764" s="157">
        <f t="shared" si="25"/>
        <v>0</v>
      </c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ht="12.75" customHeight="1" x14ac:dyDescent="0.25">
      <c r="A765" s="170">
        <v>104</v>
      </c>
      <c r="B765" s="158">
        <v>91219</v>
      </c>
      <c r="C765" s="159"/>
      <c r="D765" s="160" t="s">
        <v>765</v>
      </c>
      <c r="E765" s="161">
        <v>771877912191</v>
      </c>
      <c r="F765" s="168">
        <v>4.5</v>
      </c>
      <c r="G765" s="162">
        <v>6</v>
      </c>
      <c r="H765" s="163">
        <f t="shared" si="24"/>
        <v>27</v>
      </c>
      <c r="I765" s="157">
        <f t="shared" si="25"/>
        <v>0</v>
      </c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ht="12.75" customHeight="1" x14ac:dyDescent="0.25">
      <c r="A766" s="172">
        <v>17104</v>
      </c>
      <c r="B766" s="158">
        <v>91220</v>
      </c>
      <c r="C766" s="159"/>
      <c r="D766" s="160" t="s">
        <v>766</v>
      </c>
      <c r="E766" s="161">
        <v>771877912207</v>
      </c>
      <c r="F766" s="168">
        <v>4.5</v>
      </c>
      <c r="G766" s="162">
        <v>6</v>
      </c>
      <c r="H766" s="163">
        <f t="shared" si="24"/>
        <v>27</v>
      </c>
      <c r="I766" s="157">
        <f t="shared" si="25"/>
        <v>0</v>
      </c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49">
        <v>94</v>
      </c>
      <c r="B767" s="150">
        <v>91801</v>
      </c>
      <c r="C767" s="151"/>
      <c r="D767" s="152" t="s">
        <v>768</v>
      </c>
      <c r="E767" s="153">
        <v>771877918018</v>
      </c>
      <c r="F767" s="164">
        <v>2</v>
      </c>
      <c r="G767" s="155">
        <v>6</v>
      </c>
      <c r="H767" s="156">
        <f t="shared" si="24"/>
        <v>12</v>
      </c>
      <c r="I767" s="157">
        <f t="shared" si="25"/>
        <v>0</v>
      </c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49">
        <v>94</v>
      </c>
      <c r="B768" s="150">
        <v>91802</v>
      </c>
      <c r="C768" s="151"/>
      <c r="D768" s="152" t="s">
        <v>769</v>
      </c>
      <c r="E768" s="153">
        <v>771877918025</v>
      </c>
      <c r="F768" s="154">
        <v>3.25</v>
      </c>
      <c r="G768" s="155">
        <v>6</v>
      </c>
      <c r="H768" s="156">
        <f t="shared" si="24"/>
        <v>19.5</v>
      </c>
      <c r="I768" s="157">
        <f t="shared" si="25"/>
        <v>0</v>
      </c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49">
        <v>94</v>
      </c>
      <c r="B769" s="150">
        <v>91803</v>
      </c>
      <c r="C769" s="151"/>
      <c r="D769" s="152" t="s">
        <v>770</v>
      </c>
      <c r="E769" s="153">
        <v>771877918032</v>
      </c>
      <c r="F769" s="154">
        <v>2</v>
      </c>
      <c r="G769" s="155">
        <v>6</v>
      </c>
      <c r="H769" s="156">
        <f t="shared" si="24"/>
        <v>12</v>
      </c>
      <c r="I769" s="157">
        <f t="shared" si="25"/>
        <v>0</v>
      </c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49">
        <v>94</v>
      </c>
      <c r="B770" s="150">
        <v>91804</v>
      </c>
      <c r="C770" s="151"/>
      <c r="D770" s="152" t="s">
        <v>771</v>
      </c>
      <c r="E770" s="153">
        <v>771877918049</v>
      </c>
      <c r="F770" s="154">
        <v>2</v>
      </c>
      <c r="G770" s="155">
        <v>6</v>
      </c>
      <c r="H770" s="156">
        <f t="shared" si="24"/>
        <v>12</v>
      </c>
      <c r="I770" s="157">
        <f t="shared" si="25"/>
        <v>0</v>
      </c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49">
        <v>94</v>
      </c>
      <c r="B771" s="150">
        <v>91805</v>
      </c>
      <c r="C771" s="151"/>
      <c r="D771" s="152" t="s">
        <v>772</v>
      </c>
      <c r="E771" s="153">
        <v>771877918056</v>
      </c>
      <c r="F771" s="164">
        <v>4.5</v>
      </c>
      <c r="G771" s="155">
        <v>6</v>
      </c>
      <c r="H771" s="156">
        <f t="shared" si="24"/>
        <v>27</v>
      </c>
      <c r="I771" s="157">
        <f t="shared" si="25"/>
        <v>0</v>
      </c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49">
        <v>95</v>
      </c>
      <c r="B772" s="150">
        <v>91806</v>
      </c>
      <c r="C772" s="151"/>
      <c r="D772" s="152" t="s">
        <v>773</v>
      </c>
      <c r="E772" s="153">
        <v>771877918063</v>
      </c>
      <c r="F772" s="154">
        <v>4.75</v>
      </c>
      <c r="G772" s="155">
        <v>6</v>
      </c>
      <c r="H772" s="156">
        <f t="shared" si="24"/>
        <v>28.5</v>
      </c>
      <c r="I772" s="157">
        <f t="shared" si="25"/>
        <v>0</v>
      </c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49">
        <v>95</v>
      </c>
      <c r="B773" s="150">
        <v>91807</v>
      </c>
      <c r="C773" s="151"/>
      <c r="D773" s="152" t="s">
        <v>774</v>
      </c>
      <c r="E773" s="153">
        <v>771877918070</v>
      </c>
      <c r="F773" s="154">
        <v>4.75</v>
      </c>
      <c r="G773" s="155">
        <v>6</v>
      </c>
      <c r="H773" s="156">
        <f t="shared" si="24"/>
        <v>28.5</v>
      </c>
      <c r="I773" s="157">
        <f t="shared" si="25"/>
        <v>0</v>
      </c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49">
        <v>95</v>
      </c>
      <c r="B774" s="150">
        <v>91808</v>
      </c>
      <c r="C774" s="151"/>
      <c r="D774" s="152" t="s">
        <v>775</v>
      </c>
      <c r="E774" s="153">
        <v>771877918087</v>
      </c>
      <c r="F774" s="164">
        <v>6</v>
      </c>
      <c r="G774" s="155">
        <v>6</v>
      </c>
      <c r="H774" s="156">
        <f t="shared" si="24"/>
        <v>36</v>
      </c>
      <c r="I774" s="157">
        <f t="shared" si="25"/>
        <v>0</v>
      </c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49">
        <v>95</v>
      </c>
      <c r="B775" s="150">
        <v>91809</v>
      </c>
      <c r="C775" s="151"/>
      <c r="D775" s="152" t="s">
        <v>776</v>
      </c>
      <c r="E775" s="153">
        <v>771877918094</v>
      </c>
      <c r="F775" s="154">
        <v>5.5</v>
      </c>
      <c r="G775" s="155">
        <v>6</v>
      </c>
      <c r="H775" s="156">
        <f t="shared" si="24"/>
        <v>33</v>
      </c>
      <c r="I775" s="157">
        <f t="shared" si="25"/>
        <v>0</v>
      </c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ht="12.75" customHeight="1" x14ac:dyDescent="0.25">
      <c r="A776" s="170">
        <v>94</v>
      </c>
      <c r="B776" s="158">
        <v>91811</v>
      </c>
      <c r="C776" s="159"/>
      <c r="D776" s="160" t="s">
        <v>777</v>
      </c>
      <c r="E776" s="161">
        <v>771877918117</v>
      </c>
      <c r="F776" s="165">
        <v>3.5</v>
      </c>
      <c r="G776" s="162">
        <v>6</v>
      </c>
      <c r="H776" s="163">
        <f t="shared" si="24"/>
        <v>21</v>
      </c>
      <c r="I776" s="157">
        <f t="shared" si="25"/>
        <v>0</v>
      </c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49">
        <v>97</v>
      </c>
      <c r="B777" s="150">
        <v>92001</v>
      </c>
      <c r="C777" s="151"/>
      <c r="D777" s="152" t="s">
        <v>778</v>
      </c>
      <c r="E777" s="153">
        <v>771877920011</v>
      </c>
      <c r="F777" s="154">
        <v>3.5</v>
      </c>
      <c r="G777" s="155">
        <v>6</v>
      </c>
      <c r="H777" s="156">
        <f t="shared" si="24"/>
        <v>21</v>
      </c>
      <c r="I777" s="157">
        <f t="shared" si="25"/>
        <v>0</v>
      </c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49">
        <v>97</v>
      </c>
      <c r="B778" s="150">
        <v>92002</v>
      </c>
      <c r="C778" s="151"/>
      <c r="D778" s="152" t="s">
        <v>779</v>
      </c>
      <c r="E778" s="153">
        <v>771877920028</v>
      </c>
      <c r="F778" s="154">
        <v>3.5</v>
      </c>
      <c r="G778" s="155">
        <v>6</v>
      </c>
      <c r="H778" s="156">
        <f t="shared" si="24"/>
        <v>21</v>
      </c>
      <c r="I778" s="157">
        <f t="shared" si="25"/>
        <v>0</v>
      </c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49">
        <v>97</v>
      </c>
      <c r="B779" s="150">
        <v>92003</v>
      </c>
      <c r="C779" s="151"/>
      <c r="D779" s="152" t="s">
        <v>780</v>
      </c>
      <c r="E779" s="153">
        <v>771877920035</v>
      </c>
      <c r="F779" s="164">
        <v>3.5</v>
      </c>
      <c r="G779" s="155">
        <v>6</v>
      </c>
      <c r="H779" s="156">
        <f t="shared" si="24"/>
        <v>21</v>
      </c>
      <c r="I779" s="157">
        <f t="shared" si="25"/>
        <v>0</v>
      </c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49">
        <v>97</v>
      </c>
      <c r="B780" s="150">
        <v>92004</v>
      </c>
      <c r="C780" s="151"/>
      <c r="D780" s="152" t="s">
        <v>781</v>
      </c>
      <c r="E780" s="153">
        <v>771877920042</v>
      </c>
      <c r="F780" s="154">
        <v>2.75</v>
      </c>
      <c r="G780" s="155">
        <v>6</v>
      </c>
      <c r="H780" s="156">
        <f t="shared" si="24"/>
        <v>16.5</v>
      </c>
      <c r="I780" s="157">
        <f t="shared" si="25"/>
        <v>0</v>
      </c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49">
        <v>97</v>
      </c>
      <c r="B781" s="150">
        <v>92005</v>
      </c>
      <c r="C781" s="151"/>
      <c r="D781" s="152" t="s">
        <v>782</v>
      </c>
      <c r="E781" s="153">
        <v>771877920059</v>
      </c>
      <c r="F781" s="154">
        <v>3.25</v>
      </c>
      <c r="G781" s="155">
        <v>6</v>
      </c>
      <c r="H781" s="156">
        <f t="shared" si="24"/>
        <v>19.5</v>
      </c>
      <c r="I781" s="157">
        <f t="shared" si="25"/>
        <v>0</v>
      </c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49">
        <v>96</v>
      </c>
      <c r="B782" s="150">
        <v>92201</v>
      </c>
      <c r="C782" s="151"/>
      <c r="D782" s="152" t="s">
        <v>783</v>
      </c>
      <c r="E782" s="153">
        <v>771877922015</v>
      </c>
      <c r="F782" s="154">
        <v>2.75</v>
      </c>
      <c r="G782" s="155">
        <v>6</v>
      </c>
      <c r="H782" s="156">
        <f t="shared" si="24"/>
        <v>16.5</v>
      </c>
      <c r="I782" s="157">
        <f t="shared" si="25"/>
        <v>0</v>
      </c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49">
        <v>96</v>
      </c>
      <c r="B783" s="150">
        <v>92202</v>
      </c>
      <c r="C783" s="151"/>
      <c r="D783" s="152" t="s">
        <v>784</v>
      </c>
      <c r="E783" s="153">
        <v>771877922022</v>
      </c>
      <c r="F783" s="154">
        <v>3.25</v>
      </c>
      <c r="G783" s="155">
        <v>6</v>
      </c>
      <c r="H783" s="156">
        <f t="shared" si="24"/>
        <v>19.5</v>
      </c>
      <c r="I783" s="157">
        <f t="shared" si="25"/>
        <v>0</v>
      </c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49">
        <v>96</v>
      </c>
      <c r="B784" s="150">
        <v>92203</v>
      </c>
      <c r="C784" s="151"/>
      <c r="D784" s="152" t="s">
        <v>785</v>
      </c>
      <c r="E784" s="153">
        <v>771877922039</v>
      </c>
      <c r="F784" s="154">
        <v>3.25</v>
      </c>
      <c r="G784" s="155">
        <v>6</v>
      </c>
      <c r="H784" s="156">
        <f t="shared" si="24"/>
        <v>19.5</v>
      </c>
      <c r="I784" s="157">
        <f t="shared" si="25"/>
        <v>0</v>
      </c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49">
        <v>96</v>
      </c>
      <c r="B785" s="150">
        <v>92204</v>
      </c>
      <c r="C785" s="151"/>
      <c r="D785" s="152" t="s">
        <v>786</v>
      </c>
      <c r="E785" s="153">
        <v>771877922046</v>
      </c>
      <c r="F785" s="154">
        <v>3.25</v>
      </c>
      <c r="G785" s="155">
        <v>6</v>
      </c>
      <c r="H785" s="156">
        <f t="shared" si="24"/>
        <v>19.5</v>
      </c>
      <c r="I785" s="157">
        <f t="shared" si="25"/>
        <v>0</v>
      </c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49">
        <v>96</v>
      </c>
      <c r="B786" s="150">
        <v>92205</v>
      </c>
      <c r="C786" s="151"/>
      <c r="D786" s="152" t="s">
        <v>787</v>
      </c>
      <c r="E786" s="153">
        <v>771877922053</v>
      </c>
      <c r="F786" s="154">
        <v>2.5</v>
      </c>
      <c r="G786" s="155">
        <v>6</v>
      </c>
      <c r="H786" s="156">
        <f t="shared" si="24"/>
        <v>15</v>
      </c>
      <c r="I786" s="157">
        <f t="shared" si="25"/>
        <v>0</v>
      </c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49">
        <v>96</v>
      </c>
      <c r="B787" s="150">
        <v>92206</v>
      </c>
      <c r="C787" s="151"/>
      <c r="D787" s="152" t="s">
        <v>788</v>
      </c>
      <c r="E787" s="153">
        <v>771877922060</v>
      </c>
      <c r="F787" s="154">
        <v>3</v>
      </c>
      <c r="G787" s="155">
        <v>6</v>
      </c>
      <c r="H787" s="156">
        <f t="shared" si="24"/>
        <v>18</v>
      </c>
      <c r="I787" s="157">
        <f t="shared" si="25"/>
        <v>0</v>
      </c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49">
        <v>96</v>
      </c>
      <c r="B788" s="150">
        <v>92207</v>
      </c>
      <c r="C788" s="151"/>
      <c r="D788" s="152" t="s">
        <v>789</v>
      </c>
      <c r="E788" s="153">
        <v>771877922077</v>
      </c>
      <c r="F788" s="164">
        <v>3</v>
      </c>
      <c r="G788" s="155">
        <v>6</v>
      </c>
      <c r="H788" s="156">
        <f t="shared" si="24"/>
        <v>18</v>
      </c>
      <c r="I788" s="157">
        <f t="shared" si="25"/>
        <v>0</v>
      </c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49">
        <v>96</v>
      </c>
      <c r="B789" s="150">
        <v>92208</v>
      </c>
      <c r="C789" s="151"/>
      <c r="D789" s="152" t="s">
        <v>790</v>
      </c>
      <c r="E789" s="153">
        <v>771877922084</v>
      </c>
      <c r="F789" s="154">
        <v>3</v>
      </c>
      <c r="G789" s="155">
        <v>6</v>
      </c>
      <c r="H789" s="156">
        <f t="shared" si="24"/>
        <v>18</v>
      </c>
      <c r="I789" s="157">
        <f t="shared" si="25"/>
        <v>0</v>
      </c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ht="12.75" customHeight="1" x14ac:dyDescent="0.25">
      <c r="A790" s="170">
        <v>95</v>
      </c>
      <c r="B790" s="158">
        <v>92209</v>
      </c>
      <c r="C790" s="159"/>
      <c r="D790" s="160" t="s">
        <v>791</v>
      </c>
      <c r="E790" s="161">
        <v>771877922091</v>
      </c>
      <c r="F790" s="165">
        <v>3.75</v>
      </c>
      <c r="G790" s="162">
        <v>6</v>
      </c>
      <c r="H790" s="163">
        <f t="shared" si="24"/>
        <v>22.5</v>
      </c>
      <c r="I790" s="157">
        <f t="shared" si="25"/>
        <v>0</v>
      </c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ht="12.75" customHeight="1" x14ac:dyDescent="0.25">
      <c r="A791" s="170">
        <v>95</v>
      </c>
      <c r="B791" s="158">
        <v>92210</v>
      </c>
      <c r="C791" s="159"/>
      <c r="D791" s="160" t="s">
        <v>792</v>
      </c>
      <c r="E791" s="161">
        <v>771877922107</v>
      </c>
      <c r="F791" s="165">
        <v>2.75</v>
      </c>
      <c r="G791" s="162">
        <v>6</v>
      </c>
      <c r="H791" s="163">
        <f t="shared" si="24"/>
        <v>16.5</v>
      </c>
      <c r="I791" s="157">
        <f t="shared" si="25"/>
        <v>0</v>
      </c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49">
        <v>97</v>
      </c>
      <c r="B792" s="150">
        <v>92401</v>
      </c>
      <c r="C792" s="151"/>
      <c r="D792" s="152" t="s">
        <v>794</v>
      </c>
      <c r="E792" s="153">
        <v>771877924019</v>
      </c>
      <c r="F792" s="154">
        <v>3.25</v>
      </c>
      <c r="G792" s="155">
        <v>6</v>
      </c>
      <c r="H792" s="156">
        <f t="shared" si="24"/>
        <v>19.5</v>
      </c>
      <c r="I792" s="157">
        <f t="shared" si="25"/>
        <v>0</v>
      </c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49">
        <v>97</v>
      </c>
      <c r="B793" s="150">
        <v>92402</v>
      </c>
      <c r="C793" s="151"/>
      <c r="D793" s="152" t="s">
        <v>795</v>
      </c>
      <c r="E793" s="153">
        <v>771877924026</v>
      </c>
      <c r="F793" s="154">
        <v>3.25</v>
      </c>
      <c r="G793" s="155">
        <v>6</v>
      </c>
      <c r="H793" s="156">
        <f t="shared" si="24"/>
        <v>19.5</v>
      </c>
      <c r="I793" s="157">
        <f t="shared" si="25"/>
        <v>0</v>
      </c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49">
        <v>97</v>
      </c>
      <c r="B794" s="150">
        <v>92403</v>
      </c>
      <c r="C794" s="151"/>
      <c r="D794" s="152" t="s">
        <v>796</v>
      </c>
      <c r="E794" s="153">
        <v>771877924033</v>
      </c>
      <c r="F794" s="154">
        <v>3.25</v>
      </c>
      <c r="G794" s="155">
        <v>6</v>
      </c>
      <c r="H794" s="156">
        <f t="shared" si="24"/>
        <v>19.5</v>
      </c>
      <c r="I794" s="157">
        <f t="shared" si="25"/>
        <v>0</v>
      </c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49">
        <v>97</v>
      </c>
      <c r="B795" s="150">
        <v>92901</v>
      </c>
      <c r="C795" s="151"/>
      <c r="D795" s="152" t="s">
        <v>797</v>
      </c>
      <c r="E795" s="153">
        <v>771877929014</v>
      </c>
      <c r="F795" s="154">
        <v>2</v>
      </c>
      <c r="G795" s="155">
        <v>6</v>
      </c>
      <c r="H795" s="156">
        <f t="shared" si="24"/>
        <v>12</v>
      </c>
      <c r="I795" s="157">
        <f t="shared" si="25"/>
        <v>0</v>
      </c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497" t="s">
        <v>798</v>
      </c>
      <c r="B796" s="468"/>
      <c r="C796" s="468"/>
      <c r="D796" s="468"/>
      <c r="E796" s="468"/>
      <c r="F796" s="468"/>
      <c r="G796" s="468"/>
      <c r="H796" s="468"/>
      <c r="I796" s="49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49">
        <v>111</v>
      </c>
      <c r="B797" s="150">
        <v>93105</v>
      </c>
      <c r="C797" s="151"/>
      <c r="D797" s="152" t="s">
        <v>1129</v>
      </c>
      <c r="E797" s="153">
        <v>771877931055</v>
      </c>
      <c r="F797" s="164">
        <v>7.5</v>
      </c>
      <c r="G797" s="155">
        <v>2</v>
      </c>
      <c r="H797" s="156">
        <f t="shared" ref="H797:H814" si="26">F797*G797</f>
        <v>15</v>
      </c>
      <c r="I797" s="157">
        <f t="shared" ref="I797:I814" si="27">C797*F797</f>
        <v>0</v>
      </c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49">
        <v>111</v>
      </c>
      <c r="B798" s="150">
        <v>93115</v>
      </c>
      <c r="C798" s="151"/>
      <c r="D798" s="152" t="s">
        <v>1130</v>
      </c>
      <c r="E798" s="153">
        <v>771877931154</v>
      </c>
      <c r="F798" s="164">
        <v>7.5</v>
      </c>
      <c r="G798" s="155">
        <v>2</v>
      </c>
      <c r="H798" s="156">
        <f t="shared" si="26"/>
        <v>15</v>
      </c>
      <c r="I798" s="157">
        <f t="shared" si="27"/>
        <v>0</v>
      </c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49">
        <v>111</v>
      </c>
      <c r="B799" s="150">
        <v>93130</v>
      </c>
      <c r="C799" s="151"/>
      <c r="D799" s="152" t="s">
        <v>1131</v>
      </c>
      <c r="E799" s="153">
        <v>771877931307</v>
      </c>
      <c r="F799" s="164">
        <v>7.5</v>
      </c>
      <c r="G799" s="155">
        <v>2</v>
      </c>
      <c r="H799" s="156">
        <f t="shared" si="26"/>
        <v>15</v>
      </c>
      <c r="I799" s="157">
        <f t="shared" si="27"/>
        <v>0</v>
      </c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49">
        <v>111</v>
      </c>
      <c r="B800" s="150">
        <v>93135</v>
      </c>
      <c r="C800" s="151"/>
      <c r="D800" s="152" t="s">
        <v>1132</v>
      </c>
      <c r="E800" s="153">
        <v>771877931352</v>
      </c>
      <c r="F800" s="164">
        <v>7.5</v>
      </c>
      <c r="G800" s="155">
        <v>2</v>
      </c>
      <c r="H800" s="156">
        <f t="shared" si="26"/>
        <v>15</v>
      </c>
      <c r="I800" s="157">
        <f t="shared" si="27"/>
        <v>0</v>
      </c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49">
        <v>111</v>
      </c>
      <c r="B801" s="150">
        <v>93140</v>
      </c>
      <c r="C801" s="151"/>
      <c r="D801" s="152" t="s">
        <v>1133</v>
      </c>
      <c r="E801" s="153">
        <v>771877931406</v>
      </c>
      <c r="F801" s="164">
        <v>7.5</v>
      </c>
      <c r="G801" s="155">
        <v>2</v>
      </c>
      <c r="H801" s="156">
        <f t="shared" si="26"/>
        <v>15</v>
      </c>
      <c r="I801" s="157">
        <f t="shared" si="27"/>
        <v>0</v>
      </c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49">
        <v>111</v>
      </c>
      <c r="B802" s="150">
        <v>93145</v>
      </c>
      <c r="C802" s="151"/>
      <c r="D802" s="152" t="s">
        <v>1134</v>
      </c>
      <c r="E802" s="153">
        <v>771877931451</v>
      </c>
      <c r="F802" s="164">
        <v>7.5</v>
      </c>
      <c r="G802" s="155">
        <v>2</v>
      </c>
      <c r="H802" s="156">
        <f t="shared" si="26"/>
        <v>15</v>
      </c>
      <c r="I802" s="157">
        <f t="shared" si="27"/>
        <v>0</v>
      </c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66">
        <v>51110</v>
      </c>
      <c r="B803" s="150">
        <v>93205</v>
      </c>
      <c r="C803" s="151"/>
      <c r="D803" s="152" t="s">
        <v>1135</v>
      </c>
      <c r="E803" s="153">
        <v>771877932052</v>
      </c>
      <c r="F803" s="164">
        <v>7</v>
      </c>
      <c r="G803" s="155">
        <v>2</v>
      </c>
      <c r="H803" s="156">
        <f t="shared" si="26"/>
        <v>14</v>
      </c>
      <c r="I803" s="157">
        <f t="shared" si="27"/>
        <v>0</v>
      </c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49">
        <v>110</v>
      </c>
      <c r="B804" s="150">
        <v>93210</v>
      </c>
      <c r="C804" s="151"/>
      <c r="D804" s="152" t="s">
        <v>1136</v>
      </c>
      <c r="E804" s="153">
        <v>771877932106</v>
      </c>
      <c r="F804" s="164">
        <v>7</v>
      </c>
      <c r="G804" s="155">
        <v>2</v>
      </c>
      <c r="H804" s="156">
        <f t="shared" si="26"/>
        <v>14</v>
      </c>
      <c r="I804" s="157">
        <f t="shared" si="27"/>
        <v>0</v>
      </c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49">
        <v>110</v>
      </c>
      <c r="B805" s="150">
        <v>93215</v>
      </c>
      <c r="C805" s="151"/>
      <c r="D805" s="152" t="s">
        <v>804</v>
      </c>
      <c r="E805" s="153">
        <v>771877932151</v>
      </c>
      <c r="F805" s="164">
        <v>7</v>
      </c>
      <c r="G805" s="155">
        <v>2</v>
      </c>
      <c r="H805" s="156">
        <f t="shared" si="26"/>
        <v>14</v>
      </c>
      <c r="I805" s="157">
        <f t="shared" si="27"/>
        <v>0</v>
      </c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49">
        <v>110</v>
      </c>
      <c r="B806" s="150">
        <v>93220</v>
      </c>
      <c r="C806" s="151"/>
      <c r="D806" s="152" t="s">
        <v>805</v>
      </c>
      <c r="E806" s="153">
        <v>771877932205</v>
      </c>
      <c r="F806" s="164">
        <v>7</v>
      </c>
      <c r="G806" s="155">
        <v>2</v>
      </c>
      <c r="H806" s="156">
        <f t="shared" si="26"/>
        <v>14</v>
      </c>
      <c r="I806" s="157">
        <f t="shared" si="27"/>
        <v>0</v>
      </c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49">
        <v>110</v>
      </c>
      <c r="B807" s="150">
        <v>93225</v>
      </c>
      <c r="C807" s="151"/>
      <c r="D807" s="152" t="s">
        <v>1137</v>
      </c>
      <c r="E807" s="153">
        <v>771877932250</v>
      </c>
      <c r="F807" s="164">
        <v>7</v>
      </c>
      <c r="G807" s="155">
        <v>2</v>
      </c>
      <c r="H807" s="156">
        <f t="shared" si="26"/>
        <v>14</v>
      </c>
      <c r="I807" s="157">
        <f t="shared" si="27"/>
        <v>0</v>
      </c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49">
        <v>110</v>
      </c>
      <c r="B808" s="150">
        <v>93230</v>
      </c>
      <c r="C808" s="151"/>
      <c r="D808" s="152" t="s">
        <v>1138</v>
      </c>
      <c r="E808" s="153">
        <v>771877932304</v>
      </c>
      <c r="F808" s="164">
        <v>7</v>
      </c>
      <c r="G808" s="155">
        <v>2</v>
      </c>
      <c r="H808" s="156">
        <f t="shared" si="26"/>
        <v>14</v>
      </c>
      <c r="I808" s="157">
        <f t="shared" si="27"/>
        <v>0</v>
      </c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66">
        <v>51110</v>
      </c>
      <c r="B809" s="150">
        <v>93260</v>
      </c>
      <c r="C809" s="151"/>
      <c r="D809" s="152" t="s">
        <v>806</v>
      </c>
      <c r="E809" s="153">
        <v>771877932601</v>
      </c>
      <c r="F809" s="173">
        <v>7.5</v>
      </c>
      <c r="G809" s="155">
        <v>2</v>
      </c>
      <c r="H809" s="156">
        <f t="shared" si="26"/>
        <v>15</v>
      </c>
      <c r="I809" s="157">
        <f t="shared" si="27"/>
        <v>0</v>
      </c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66">
        <v>51110</v>
      </c>
      <c r="B810" s="150">
        <v>93265</v>
      </c>
      <c r="C810" s="151"/>
      <c r="D810" s="152" t="s">
        <v>807</v>
      </c>
      <c r="E810" s="153">
        <v>771877932656</v>
      </c>
      <c r="F810" s="173">
        <v>7</v>
      </c>
      <c r="G810" s="155">
        <v>2</v>
      </c>
      <c r="H810" s="156">
        <f t="shared" si="26"/>
        <v>14</v>
      </c>
      <c r="I810" s="157">
        <f t="shared" si="27"/>
        <v>0</v>
      </c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49">
        <v>49</v>
      </c>
      <c r="B811" s="150">
        <v>93270</v>
      </c>
      <c r="C811" s="151"/>
      <c r="D811" s="152" t="s">
        <v>1139</v>
      </c>
      <c r="E811" s="153">
        <v>771877932700</v>
      </c>
      <c r="F811" s="154">
        <v>9</v>
      </c>
      <c r="G811" s="155">
        <v>2</v>
      </c>
      <c r="H811" s="156">
        <f t="shared" si="26"/>
        <v>18</v>
      </c>
      <c r="I811" s="157">
        <f t="shared" si="27"/>
        <v>0</v>
      </c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49" t="s">
        <v>987</v>
      </c>
      <c r="B812" s="150">
        <v>93275</v>
      </c>
      <c r="C812" s="151"/>
      <c r="D812" s="152" t="s">
        <v>1140</v>
      </c>
      <c r="E812" s="153">
        <v>771877932755</v>
      </c>
      <c r="F812" s="154">
        <v>9</v>
      </c>
      <c r="G812" s="155">
        <v>2</v>
      </c>
      <c r="H812" s="156">
        <f t="shared" si="26"/>
        <v>18</v>
      </c>
      <c r="I812" s="157">
        <f t="shared" si="27"/>
        <v>0</v>
      </c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49">
        <v>110</v>
      </c>
      <c r="B813" s="150">
        <v>93280</v>
      </c>
      <c r="C813" s="151"/>
      <c r="D813" s="152" t="s">
        <v>1141</v>
      </c>
      <c r="E813" s="153">
        <v>771877932809</v>
      </c>
      <c r="F813" s="154">
        <v>9</v>
      </c>
      <c r="G813" s="155">
        <v>2</v>
      </c>
      <c r="H813" s="156">
        <f t="shared" si="26"/>
        <v>18</v>
      </c>
      <c r="I813" s="157">
        <f t="shared" si="27"/>
        <v>0</v>
      </c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5">
      <c r="A814" s="149">
        <v>110</v>
      </c>
      <c r="B814" s="150">
        <v>93285</v>
      </c>
      <c r="C814" s="151"/>
      <c r="D814" s="152" t="s">
        <v>1142</v>
      </c>
      <c r="E814" s="153">
        <v>771877932854</v>
      </c>
      <c r="F814" s="164">
        <v>7</v>
      </c>
      <c r="G814" s="155">
        <v>2</v>
      </c>
      <c r="H814" s="156">
        <f t="shared" si="26"/>
        <v>14</v>
      </c>
      <c r="I814" s="157">
        <f t="shared" si="27"/>
        <v>0</v>
      </c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499" t="s">
        <v>1143</v>
      </c>
      <c r="B815" s="468"/>
      <c r="C815" s="468"/>
      <c r="D815" s="468"/>
      <c r="E815" s="468"/>
      <c r="F815" s="468"/>
      <c r="G815" s="468"/>
      <c r="H815" s="468"/>
      <c r="I815" s="49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49">
        <v>6</v>
      </c>
      <c r="B816" s="150">
        <v>95001</v>
      </c>
      <c r="C816" s="151"/>
      <c r="D816" s="152" t="s">
        <v>811</v>
      </c>
      <c r="E816" s="153">
        <v>771877950018</v>
      </c>
      <c r="F816" s="164">
        <v>3.5</v>
      </c>
      <c r="G816" s="155">
        <v>3</v>
      </c>
      <c r="H816" s="156">
        <f t="shared" ref="H816:H866" si="28">F816*G816</f>
        <v>10.5</v>
      </c>
      <c r="I816" s="157">
        <f t="shared" ref="I816:I866" si="29">C816*F816</f>
        <v>0</v>
      </c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49">
        <v>6</v>
      </c>
      <c r="B817" s="150">
        <v>95002</v>
      </c>
      <c r="C817" s="151"/>
      <c r="D817" s="152" t="s">
        <v>812</v>
      </c>
      <c r="E817" s="153">
        <v>771877950025</v>
      </c>
      <c r="F817" s="164">
        <v>3.5</v>
      </c>
      <c r="G817" s="155">
        <v>3</v>
      </c>
      <c r="H817" s="156">
        <f t="shared" si="28"/>
        <v>10.5</v>
      </c>
      <c r="I817" s="157">
        <f t="shared" si="29"/>
        <v>0</v>
      </c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49">
        <v>6</v>
      </c>
      <c r="B818" s="150">
        <v>95004</v>
      </c>
      <c r="C818" s="151"/>
      <c r="D818" s="152" t="s">
        <v>813</v>
      </c>
      <c r="E818" s="153">
        <v>771877950049</v>
      </c>
      <c r="F818" s="164">
        <v>3.5</v>
      </c>
      <c r="G818" s="155">
        <v>3</v>
      </c>
      <c r="H818" s="156">
        <f t="shared" si="28"/>
        <v>10.5</v>
      </c>
      <c r="I818" s="157">
        <f t="shared" si="29"/>
        <v>0</v>
      </c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49">
        <v>6</v>
      </c>
      <c r="B819" s="150">
        <v>95007</v>
      </c>
      <c r="C819" s="151"/>
      <c r="D819" s="152" t="s">
        <v>814</v>
      </c>
      <c r="E819" s="153">
        <v>771877950070</v>
      </c>
      <c r="F819" s="164">
        <v>3.5</v>
      </c>
      <c r="G819" s="155">
        <v>3</v>
      </c>
      <c r="H819" s="156">
        <f t="shared" si="28"/>
        <v>10.5</v>
      </c>
      <c r="I819" s="157">
        <f t="shared" si="29"/>
        <v>0</v>
      </c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49">
        <v>6</v>
      </c>
      <c r="B820" s="150">
        <v>95008</v>
      </c>
      <c r="C820" s="151"/>
      <c r="D820" s="152" t="s">
        <v>815</v>
      </c>
      <c r="E820" s="153">
        <v>771877950087</v>
      </c>
      <c r="F820" s="164">
        <v>3.5</v>
      </c>
      <c r="G820" s="155">
        <v>3</v>
      </c>
      <c r="H820" s="156">
        <f t="shared" si="28"/>
        <v>10.5</v>
      </c>
      <c r="I820" s="157">
        <f t="shared" si="29"/>
        <v>0</v>
      </c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49">
        <v>6</v>
      </c>
      <c r="B821" s="150">
        <v>95009</v>
      </c>
      <c r="C821" s="151"/>
      <c r="D821" s="152" t="s">
        <v>816</v>
      </c>
      <c r="E821" s="153">
        <v>771877950094</v>
      </c>
      <c r="F821" s="164">
        <v>3.5</v>
      </c>
      <c r="G821" s="155">
        <v>3</v>
      </c>
      <c r="H821" s="156">
        <f t="shared" si="28"/>
        <v>10.5</v>
      </c>
      <c r="I821" s="157">
        <f t="shared" si="29"/>
        <v>0</v>
      </c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49">
        <v>7</v>
      </c>
      <c r="B822" s="150">
        <v>95010</v>
      </c>
      <c r="C822" s="151"/>
      <c r="D822" s="152" t="s">
        <v>817</v>
      </c>
      <c r="E822" s="153">
        <v>771877950100</v>
      </c>
      <c r="F822" s="164">
        <v>3.5</v>
      </c>
      <c r="G822" s="155">
        <v>3</v>
      </c>
      <c r="H822" s="156">
        <f t="shared" si="28"/>
        <v>10.5</v>
      </c>
      <c r="I822" s="157">
        <f t="shared" si="29"/>
        <v>0</v>
      </c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49">
        <v>7</v>
      </c>
      <c r="B823" s="150">
        <v>95011</v>
      </c>
      <c r="C823" s="151"/>
      <c r="D823" s="152" t="s">
        <v>818</v>
      </c>
      <c r="E823" s="153">
        <v>771877950117</v>
      </c>
      <c r="F823" s="164">
        <v>3.5</v>
      </c>
      <c r="G823" s="155">
        <v>3</v>
      </c>
      <c r="H823" s="156">
        <f t="shared" si="28"/>
        <v>10.5</v>
      </c>
      <c r="I823" s="157">
        <f t="shared" si="29"/>
        <v>0</v>
      </c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ht="12.75" customHeight="1" x14ac:dyDescent="0.25">
      <c r="A824" s="170">
        <v>6</v>
      </c>
      <c r="B824" s="158">
        <v>95013</v>
      </c>
      <c r="C824" s="159"/>
      <c r="D824" s="160" t="s">
        <v>819</v>
      </c>
      <c r="E824" s="161">
        <v>771877950131</v>
      </c>
      <c r="F824" s="168">
        <v>3.5</v>
      </c>
      <c r="G824" s="162">
        <v>3</v>
      </c>
      <c r="H824" s="163">
        <f t="shared" si="28"/>
        <v>10.5</v>
      </c>
      <c r="I824" s="157">
        <f t="shared" si="29"/>
        <v>0</v>
      </c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ht="12.75" customHeight="1" x14ac:dyDescent="0.25">
      <c r="A825" s="170">
        <v>6</v>
      </c>
      <c r="B825" s="158">
        <v>95014</v>
      </c>
      <c r="C825" s="159"/>
      <c r="D825" s="160" t="s">
        <v>820</v>
      </c>
      <c r="E825" s="161">
        <v>771877950148</v>
      </c>
      <c r="F825" s="168">
        <v>3.5</v>
      </c>
      <c r="G825" s="162">
        <v>3</v>
      </c>
      <c r="H825" s="163">
        <f t="shared" si="28"/>
        <v>10.5</v>
      </c>
      <c r="I825" s="157">
        <f t="shared" si="29"/>
        <v>0</v>
      </c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49">
        <v>8</v>
      </c>
      <c r="B826" s="150">
        <v>95101</v>
      </c>
      <c r="C826" s="151"/>
      <c r="D826" s="152" t="s">
        <v>821</v>
      </c>
      <c r="E826" s="153">
        <v>771877951015</v>
      </c>
      <c r="F826" s="164">
        <v>4.5</v>
      </c>
      <c r="G826" s="155">
        <v>3</v>
      </c>
      <c r="H826" s="156">
        <f t="shared" si="28"/>
        <v>13.5</v>
      </c>
      <c r="I826" s="157">
        <f t="shared" si="29"/>
        <v>0</v>
      </c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49">
        <v>8</v>
      </c>
      <c r="B827" s="150">
        <v>95102</v>
      </c>
      <c r="C827" s="151"/>
      <c r="D827" s="152" t="s">
        <v>822</v>
      </c>
      <c r="E827" s="153">
        <v>771877951022</v>
      </c>
      <c r="F827" s="164">
        <v>4.5</v>
      </c>
      <c r="G827" s="155">
        <v>3</v>
      </c>
      <c r="H827" s="156">
        <f t="shared" si="28"/>
        <v>13.5</v>
      </c>
      <c r="I827" s="157">
        <f t="shared" si="29"/>
        <v>0</v>
      </c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49">
        <v>8</v>
      </c>
      <c r="B828" s="150">
        <v>95103</v>
      </c>
      <c r="C828" s="151"/>
      <c r="D828" s="152" t="s">
        <v>823</v>
      </c>
      <c r="E828" s="153">
        <v>771877951039</v>
      </c>
      <c r="F828" s="164">
        <v>4.5</v>
      </c>
      <c r="G828" s="155">
        <v>3</v>
      </c>
      <c r="H828" s="156">
        <f t="shared" si="28"/>
        <v>13.5</v>
      </c>
      <c r="I828" s="157">
        <f t="shared" si="29"/>
        <v>0</v>
      </c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49">
        <v>8</v>
      </c>
      <c r="B829" s="150">
        <v>95104</v>
      </c>
      <c r="C829" s="151"/>
      <c r="D829" s="152" t="s">
        <v>824</v>
      </c>
      <c r="E829" s="153">
        <v>771877951046</v>
      </c>
      <c r="F829" s="164">
        <v>4.5</v>
      </c>
      <c r="G829" s="155">
        <v>3</v>
      </c>
      <c r="H829" s="156">
        <f t="shared" si="28"/>
        <v>13.5</v>
      </c>
      <c r="I829" s="157">
        <f t="shared" si="29"/>
        <v>0</v>
      </c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49">
        <v>8</v>
      </c>
      <c r="B830" s="150">
        <v>95105</v>
      </c>
      <c r="C830" s="151"/>
      <c r="D830" s="152" t="s">
        <v>825</v>
      </c>
      <c r="E830" s="153">
        <v>771877951053</v>
      </c>
      <c r="F830" s="164">
        <v>4.5</v>
      </c>
      <c r="G830" s="155">
        <v>3</v>
      </c>
      <c r="H830" s="156">
        <f t="shared" si="28"/>
        <v>13.5</v>
      </c>
      <c r="I830" s="157">
        <f t="shared" si="29"/>
        <v>0</v>
      </c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49">
        <v>8</v>
      </c>
      <c r="B831" s="150">
        <v>95106</v>
      </c>
      <c r="C831" s="151"/>
      <c r="D831" s="152" t="s">
        <v>826</v>
      </c>
      <c r="E831" s="153">
        <v>771877951060</v>
      </c>
      <c r="F831" s="164">
        <v>4.5</v>
      </c>
      <c r="G831" s="155">
        <v>3</v>
      </c>
      <c r="H831" s="156">
        <f t="shared" si="28"/>
        <v>13.5</v>
      </c>
      <c r="I831" s="157">
        <f t="shared" si="29"/>
        <v>0</v>
      </c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49">
        <v>8</v>
      </c>
      <c r="B832" s="150">
        <v>95107</v>
      </c>
      <c r="C832" s="151"/>
      <c r="D832" s="152" t="s">
        <v>827</v>
      </c>
      <c r="E832" s="153">
        <v>771877951077</v>
      </c>
      <c r="F832" s="164">
        <v>4.5</v>
      </c>
      <c r="G832" s="155">
        <v>3</v>
      </c>
      <c r="H832" s="156">
        <f t="shared" si="28"/>
        <v>13.5</v>
      </c>
      <c r="I832" s="157">
        <f t="shared" si="29"/>
        <v>0</v>
      </c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49">
        <v>8</v>
      </c>
      <c r="B833" s="150">
        <v>95108</v>
      </c>
      <c r="C833" s="151"/>
      <c r="D833" s="152" t="s">
        <v>828</v>
      </c>
      <c r="E833" s="153">
        <v>771877951084</v>
      </c>
      <c r="F833" s="164">
        <v>4.5</v>
      </c>
      <c r="G833" s="155">
        <v>3</v>
      </c>
      <c r="H833" s="156">
        <f t="shared" si="28"/>
        <v>13.5</v>
      </c>
      <c r="I833" s="157">
        <f t="shared" si="29"/>
        <v>0</v>
      </c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49">
        <v>9</v>
      </c>
      <c r="B834" s="150">
        <v>95109</v>
      </c>
      <c r="C834" s="151"/>
      <c r="D834" s="152" t="s">
        <v>829</v>
      </c>
      <c r="E834" s="153">
        <v>771877951091</v>
      </c>
      <c r="F834" s="164">
        <v>4.5</v>
      </c>
      <c r="G834" s="155">
        <v>3</v>
      </c>
      <c r="H834" s="156">
        <f t="shared" si="28"/>
        <v>13.5</v>
      </c>
      <c r="I834" s="157">
        <f t="shared" si="29"/>
        <v>0</v>
      </c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49">
        <v>9</v>
      </c>
      <c r="B835" s="150">
        <v>95110</v>
      </c>
      <c r="C835" s="151"/>
      <c r="D835" s="152" t="s">
        <v>830</v>
      </c>
      <c r="E835" s="153">
        <v>771877951107</v>
      </c>
      <c r="F835" s="164">
        <v>4.5</v>
      </c>
      <c r="G835" s="155">
        <v>3</v>
      </c>
      <c r="H835" s="156">
        <f t="shared" si="28"/>
        <v>13.5</v>
      </c>
      <c r="I835" s="157">
        <f t="shared" si="29"/>
        <v>0</v>
      </c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49">
        <v>9</v>
      </c>
      <c r="B836" s="150">
        <v>95111</v>
      </c>
      <c r="C836" s="151"/>
      <c r="D836" s="152" t="s">
        <v>831</v>
      </c>
      <c r="E836" s="153">
        <v>771877951114</v>
      </c>
      <c r="F836" s="164">
        <v>4.5</v>
      </c>
      <c r="G836" s="155">
        <v>3</v>
      </c>
      <c r="H836" s="156">
        <f t="shared" si="28"/>
        <v>13.5</v>
      </c>
      <c r="I836" s="157">
        <f t="shared" si="29"/>
        <v>0</v>
      </c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49">
        <v>9</v>
      </c>
      <c r="B837" s="150">
        <v>95112</v>
      </c>
      <c r="C837" s="151"/>
      <c r="D837" s="152" t="s">
        <v>832</v>
      </c>
      <c r="E837" s="153">
        <v>771877951121</v>
      </c>
      <c r="F837" s="164">
        <v>4.5</v>
      </c>
      <c r="G837" s="155">
        <v>3</v>
      </c>
      <c r="H837" s="156">
        <f t="shared" si="28"/>
        <v>13.5</v>
      </c>
      <c r="I837" s="157">
        <f t="shared" si="29"/>
        <v>0</v>
      </c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2.75" customHeight="1" x14ac:dyDescent="0.25">
      <c r="A838" s="170">
        <v>8</v>
      </c>
      <c r="B838" s="158">
        <v>95113</v>
      </c>
      <c r="C838" s="159"/>
      <c r="D838" s="160" t="s">
        <v>833</v>
      </c>
      <c r="E838" s="161">
        <v>771877951138</v>
      </c>
      <c r="F838" s="168">
        <v>4.5</v>
      </c>
      <c r="G838" s="162">
        <v>3</v>
      </c>
      <c r="H838" s="163">
        <f t="shared" si="28"/>
        <v>13.5</v>
      </c>
      <c r="I838" s="157">
        <f t="shared" si="29"/>
        <v>0</v>
      </c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2.75" customHeight="1" x14ac:dyDescent="0.25">
      <c r="A839" s="170">
        <v>8</v>
      </c>
      <c r="B839" s="158">
        <v>95114</v>
      </c>
      <c r="C839" s="159"/>
      <c r="D839" s="160" t="s">
        <v>834</v>
      </c>
      <c r="E839" s="161">
        <v>771877951145</v>
      </c>
      <c r="F839" s="168">
        <v>4.5</v>
      </c>
      <c r="G839" s="162">
        <v>3</v>
      </c>
      <c r="H839" s="163">
        <f t="shared" si="28"/>
        <v>13.5</v>
      </c>
      <c r="I839" s="157">
        <f t="shared" si="29"/>
        <v>0</v>
      </c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49">
        <v>9</v>
      </c>
      <c r="B840" s="150">
        <v>95201</v>
      </c>
      <c r="C840" s="151"/>
      <c r="D840" s="152" t="s">
        <v>835</v>
      </c>
      <c r="E840" s="153">
        <v>771877952012</v>
      </c>
      <c r="F840" s="173">
        <v>6.5</v>
      </c>
      <c r="G840" s="155">
        <v>3</v>
      </c>
      <c r="H840" s="156">
        <f t="shared" si="28"/>
        <v>19.5</v>
      </c>
      <c r="I840" s="157">
        <f t="shared" si="29"/>
        <v>0</v>
      </c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49">
        <v>7</v>
      </c>
      <c r="B841" s="150">
        <v>95202</v>
      </c>
      <c r="C841" s="151"/>
      <c r="D841" s="152" t="s">
        <v>836</v>
      </c>
      <c r="E841" s="153">
        <v>771877952029</v>
      </c>
      <c r="F841" s="168">
        <v>6.5</v>
      </c>
      <c r="G841" s="155">
        <v>3</v>
      </c>
      <c r="H841" s="156">
        <f t="shared" si="28"/>
        <v>19.5</v>
      </c>
      <c r="I841" s="157">
        <f t="shared" si="29"/>
        <v>0</v>
      </c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49">
        <v>7</v>
      </c>
      <c r="B842" s="150">
        <v>95203</v>
      </c>
      <c r="C842" s="151"/>
      <c r="D842" s="152" t="s">
        <v>837</v>
      </c>
      <c r="E842" s="153">
        <v>771877952036</v>
      </c>
      <c r="F842" s="168">
        <v>6.5</v>
      </c>
      <c r="G842" s="155">
        <v>3</v>
      </c>
      <c r="H842" s="156">
        <f t="shared" si="28"/>
        <v>19.5</v>
      </c>
      <c r="I842" s="157">
        <f t="shared" si="29"/>
        <v>0</v>
      </c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2.75" customHeight="1" x14ac:dyDescent="0.25">
      <c r="A843" s="170">
        <v>8</v>
      </c>
      <c r="B843" s="158">
        <v>95204</v>
      </c>
      <c r="C843" s="159"/>
      <c r="D843" s="160" t="s">
        <v>838</v>
      </c>
      <c r="E843" s="161">
        <v>771877952043</v>
      </c>
      <c r="F843" s="168">
        <v>6.5</v>
      </c>
      <c r="G843" s="162">
        <v>3</v>
      </c>
      <c r="H843" s="163">
        <f t="shared" si="28"/>
        <v>19.5</v>
      </c>
      <c r="I843" s="157">
        <f t="shared" si="29"/>
        <v>0</v>
      </c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2.75" customHeight="1" x14ac:dyDescent="0.25">
      <c r="A844" s="170">
        <v>4</v>
      </c>
      <c r="B844" s="158">
        <v>95303</v>
      </c>
      <c r="C844" s="159"/>
      <c r="D844" s="160" t="s">
        <v>839</v>
      </c>
      <c r="E844" s="161">
        <v>771877953033</v>
      </c>
      <c r="F844" s="168">
        <v>6</v>
      </c>
      <c r="G844" s="162">
        <v>3</v>
      </c>
      <c r="H844" s="163">
        <f t="shared" si="28"/>
        <v>18</v>
      </c>
      <c r="I844" s="157">
        <f t="shared" si="29"/>
        <v>0</v>
      </c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2.75" customHeight="1" x14ac:dyDescent="0.25">
      <c r="A845" s="170">
        <v>4</v>
      </c>
      <c r="B845" s="158">
        <v>95304</v>
      </c>
      <c r="C845" s="159"/>
      <c r="D845" s="160" t="s">
        <v>840</v>
      </c>
      <c r="E845" s="161">
        <v>771877953040</v>
      </c>
      <c r="F845" s="168">
        <v>6</v>
      </c>
      <c r="G845" s="162">
        <v>3</v>
      </c>
      <c r="H845" s="163">
        <f t="shared" si="28"/>
        <v>18</v>
      </c>
      <c r="I845" s="157">
        <f t="shared" si="29"/>
        <v>0</v>
      </c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2.75" customHeight="1" x14ac:dyDescent="0.25">
      <c r="A846" s="170">
        <v>4</v>
      </c>
      <c r="B846" s="158">
        <v>95305</v>
      </c>
      <c r="C846" s="159"/>
      <c r="D846" s="160" t="s">
        <v>841</v>
      </c>
      <c r="E846" s="161">
        <v>771877953057</v>
      </c>
      <c r="F846" s="168">
        <v>6</v>
      </c>
      <c r="G846" s="162">
        <v>3</v>
      </c>
      <c r="H846" s="163">
        <f t="shared" si="28"/>
        <v>18</v>
      </c>
      <c r="I846" s="157">
        <f t="shared" si="29"/>
        <v>0</v>
      </c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2.75" customHeight="1" x14ac:dyDescent="0.25">
      <c r="A847" s="170">
        <v>4</v>
      </c>
      <c r="B847" s="158">
        <v>95306</v>
      </c>
      <c r="C847" s="159"/>
      <c r="D847" s="160" t="s">
        <v>842</v>
      </c>
      <c r="E847" s="161">
        <v>771877953064</v>
      </c>
      <c r="F847" s="168">
        <v>6</v>
      </c>
      <c r="G847" s="162">
        <v>3</v>
      </c>
      <c r="H847" s="163">
        <f t="shared" si="28"/>
        <v>18</v>
      </c>
      <c r="I847" s="157">
        <f t="shared" si="29"/>
        <v>0</v>
      </c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2.75" customHeight="1" x14ac:dyDescent="0.25">
      <c r="A848" s="170">
        <v>4</v>
      </c>
      <c r="B848" s="158">
        <v>95500</v>
      </c>
      <c r="C848" s="159"/>
      <c r="D848" s="160" t="s">
        <v>843</v>
      </c>
      <c r="E848" s="161">
        <v>771877955006</v>
      </c>
      <c r="F848" s="168">
        <v>9</v>
      </c>
      <c r="G848" s="162">
        <v>3</v>
      </c>
      <c r="H848" s="163">
        <f t="shared" si="28"/>
        <v>27</v>
      </c>
      <c r="I848" s="157">
        <f t="shared" si="29"/>
        <v>0</v>
      </c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2.75" customHeight="1" x14ac:dyDescent="0.25">
      <c r="A849" s="170">
        <v>3</v>
      </c>
      <c r="B849" s="158">
        <v>95700</v>
      </c>
      <c r="C849" s="159"/>
      <c r="D849" s="160" t="s">
        <v>844</v>
      </c>
      <c r="E849" s="161">
        <v>771877957000</v>
      </c>
      <c r="F849" s="168">
        <v>4</v>
      </c>
      <c r="G849" s="162">
        <v>4</v>
      </c>
      <c r="H849" s="163">
        <f t="shared" si="28"/>
        <v>16</v>
      </c>
      <c r="I849" s="157">
        <f t="shared" si="29"/>
        <v>0</v>
      </c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2.75" customHeight="1" x14ac:dyDescent="0.25">
      <c r="A850" s="170">
        <v>3</v>
      </c>
      <c r="B850" s="158">
        <v>95701</v>
      </c>
      <c r="C850" s="159"/>
      <c r="D850" s="160" t="s">
        <v>845</v>
      </c>
      <c r="E850" s="161">
        <v>771877957017</v>
      </c>
      <c r="F850" s="168">
        <v>4</v>
      </c>
      <c r="G850" s="162">
        <v>4</v>
      </c>
      <c r="H850" s="163">
        <f t="shared" si="28"/>
        <v>16</v>
      </c>
      <c r="I850" s="157">
        <f t="shared" si="29"/>
        <v>0</v>
      </c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2.75" customHeight="1" x14ac:dyDescent="0.25">
      <c r="A851" s="170">
        <v>3</v>
      </c>
      <c r="B851" s="158">
        <v>95702</v>
      </c>
      <c r="C851" s="159"/>
      <c r="D851" s="160" t="s">
        <v>846</v>
      </c>
      <c r="E851" s="161">
        <v>771877957024</v>
      </c>
      <c r="F851" s="168">
        <v>4</v>
      </c>
      <c r="G851" s="162">
        <v>4</v>
      </c>
      <c r="H851" s="163">
        <f t="shared" si="28"/>
        <v>16</v>
      </c>
      <c r="I851" s="157">
        <f t="shared" si="29"/>
        <v>0</v>
      </c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2.75" customHeight="1" x14ac:dyDescent="0.25">
      <c r="A852" s="170">
        <v>3</v>
      </c>
      <c r="B852" s="158">
        <v>95703</v>
      </c>
      <c r="C852" s="159"/>
      <c r="D852" s="160" t="s">
        <v>847</v>
      </c>
      <c r="E852" s="161">
        <v>771877957031</v>
      </c>
      <c r="F852" s="168">
        <v>4</v>
      </c>
      <c r="G852" s="162">
        <v>4</v>
      </c>
      <c r="H852" s="163">
        <f t="shared" si="28"/>
        <v>16</v>
      </c>
      <c r="I852" s="157">
        <f t="shared" si="29"/>
        <v>0</v>
      </c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ht="12.75" customHeight="1" x14ac:dyDescent="0.25">
      <c r="A853" s="170">
        <v>3</v>
      </c>
      <c r="B853" s="158">
        <v>95704</v>
      </c>
      <c r="C853" s="159"/>
      <c r="D853" s="160" t="s">
        <v>848</v>
      </c>
      <c r="E853" s="161">
        <v>771877957048</v>
      </c>
      <c r="F853" s="168">
        <v>4</v>
      </c>
      <c r="G853" s="162">
        <v>4</v>
      </c>
      <c r="H853" s="163">
        <f t="shared" si="28"/>
        <v>16</v>
      </c>
      <c r="I853" s="157">
        <f t="shared" si="29"/>
        <v>0</v>
      </c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ht="12.75" customHeight="1" x14ac:dyDescent="0.25">
      <c r="A854" s="170">
        <v>3</v>
      </c>
      <c r="B854" s="158">
        <v>95705</v>
      </c>
      <c r="C854" s="159"/>
      <c r="D854" s="160" t="s">
        <v>849</v>
      </c>
      <c r="E854" s="161">
        <v>771877957055</v>
      </c>
      <c r="F854" s="168">
        <v>4</v>
      </c>
      <c r="G854" s="162">
        <v>4</v>
      </c>
      <c r="H854" s="163">
        <f t="shared" si="28"/>
        <v>16</v>
      </c>
      <c r="I854" s="157">
        <f t="shared" si="29"/>
        <v>0</v>
      </c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2.75" customHeight="1" x14ac:dyDescent="0.25">
      <c r="A855" s="170">
        <v>2</v>
      </c>
      <c r="B855" s="158">
        <v>95800</v>
      </c>
      <c r="C855" s="159"/>
      <c r="D855" s="160" t="s">
        <v>850</v>
      </c>
      <c r="E855" s="161">
        <v>771877958007</v>
      </c>
      <c r="F855" s="168">
        <v>1.75</v>
      </c>
      <c r="G855" s="162">
        <v>6</v>
      </c>
      <c r="H855" s="163">
        <f t="shared" si="28"/>
        <v>10.5</v>
      </c>
      <c r="I855" s="157">
        <f t="shared" si="29"/>
        <v>0</v>
      </c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2.75" customHeight="1" x14ac:dyDescent="0.25">
      <c r="A856" s="170">
        <v>2</v>
      </c>
      <c r="B856" s="158">
        <v>95801</v>
      </c>
      <c r="C856" s="159"/>
      <c r="D856" s="160" t="s">
        <v>851</v>
      </c>
      <c r="E856" s="161">
        <v>771877958014</v>
      </c>
      <c r="F856" s="168">
        <v>1.75</v>
      </c>
      <c r="G856" s="162">
        <v>6</v>
      </c>
      <c r="H856" s="163">
        <f t="shared" si="28"/>
        <v>10.5</v>
      </c>
      <c r="I856" s="157">
        <f t="shared" si="29"/>
        <v>0</v>
      </c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2.75" customHeight="1" x14ac:dyDescent="0.25">
      <c r="A857" s="170">
        <v>2</v>
      </c>
      <c r="B857" s="158">
        <v>95802</v>
      </c>
      <c r="C857" s="159"/>
      <c r="D857" s="160" t="s">
        <v>852</v>
      </c>
      <c r="E857" s="161">
        <v>771877958021</v>
      </c>
      <c r="F857" s="168">
        <v>1.75</v>
      </c>
      <c r="G857" s="162">
        <v>6</v>
      </c>
      <c r="H857" s="163">
        <f t="shared" si="28"/>
        <v>10.5</v>
      </c>
      <c r="I857" s="157">
        <f t="shared" si="29"/>
        <v>0</v>
      </c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ht="12.75" customHeight="1" x14ac:dyDescent="0.25">
      <c r="A858" s="170">
        <v>3</v>
      </c>
      <c r="B858" s="158">
        <v>95850</v>
      </c>
      <c r="C858" s="159"/>
      <c r="D858" s="160" t="s">
        <v>853</v>
      </c>
      <c r="E858" s="161">
        <v>771877958502</v>
      </c>
      <c r="F858" s="168">
        <v>12.5</v>
      </c>
      <c r="G858" s="162">
        <v>2</v>
      </c>
      <c r="H858" s="163">
        <f t="shared" si="28"/>
        <v>25</v>
      </c>
      <c r="I858" s="157">
        <f t="shared" si="29"/>
        <v>0</v>
      </c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ht="12.75" customHeight="1" x14ac:dyDescent="0.25">
      <c r="A859" s="170">
        <v>3</v>
      </c>
      <c r="B859" s="158">
        <v>95851</v>
      </c>
      <c r="C859" s="159"/>
      <c r="D859" s="160" t="s">
        <v>854</v>
      </c>
      <c r="E859" s="161">
        <v>771877958519</v>
      </c>
      <c r="F859" s="168">
        <v>9.25</v>
      </c>
      <c r="G859" s="162">
        <v>2</v>
      </c>
      <c r="H859" s="163">
        <f t="shared" si="28"/>
        <v>18.5</v>
      </c>
      <c r="I859" s="157">
        <f t="shared" si="29"/>
        <v>0</v>
      </c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49">
        <v>9</v>
      </c>
      <c r="B860" s="150">
        <v>83913</v>
      </c>
      <c r="C860" s="151"/>
      <c r="D860" s="152" t="s">
        <v>1144</v>
      </c>
      <c r="E860" s="153">
        <v>771877839139</v>
      </c>
      <c r="F860" s="168">
        <v>246</v>
      </c>
      <c r="G860" s="155">
        <v>1</v>
      </c>
      <c r="H860" s="156">
        <f t="shared" si="28"/>
        <v>246</v>
      </c>
      <c r="I860" s="157">
        <f t="shared" si="29"/>
        <v>0</v>
      </c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49">
        <v>9</v>
      </c>
      <c r="B861" s="150">
        <v>83914</v>
      </c>
      <c r="C861" s="151"/>
      <c r="D861" s="152" t="s">
        <v>1145</v>
      </c>
      <c r="E861" s="153">
        <v>771877839146</v>
      </c>
      <c r="F861" s="173">
        <v>220.5</v>
      </c>
      <c r="G861" s="155">
        <v>1</v>
      </c>
      <c r="H861" s="156">
        <f t="shared" si="28"/>
        <v>220.5</v>
      </c>
      <c r="I861" s="157">
        <f t="shared" si="29"/>
        <v>0</v>
      </c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ht="12.75" customHeight="1" x14ac:dyDescent="0.25">
      <c r="A862" s="170">
        <v>2</v>
      </c>
      <c r="B862" s="158">
        <v>95950</v>
      </c>
      <c r="C862" s="159"/>
      <c r="D862" s="160" t="s">
        <v>1146</v>
      </c>
      <c r="E862" s="161">
        <v>771877959509</v>
      </c>
      <c r="F862" s="168">
        <v>1.75</v>
      </c>
      <c r="G862" s="162">
        <v>30</v>
      </c>
      <c r="H862" s="163">
        <f t="shared" si="28"/>
        <v>52.5</v>
      </c>
      <c r="I862" s="157">
        <f t="shared" si="29"/>
        <v>0</v>
      </c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ht="12.75" customHeight="1" x14ac:dyDescent="0.25">
      <c r="A863" s="170">
        <v>2</v>
      </c>
      <c r="B863" s="158">
        <v>95951</v>
      </c>
      <c r="C863" s="159"/>
      <c r="D863" s="160" t="s">
        <v>1147</v>
      </c>
      <c r="E863" s="161">
        <v>771877959516</v>
      </c>
      <c r="F863" s="168">
        <v>1.75</v>
      </c>
      <c r="G863" s="162">
        <v>30</v>
      </c>
      <c r="H863" s="163">
        <f t="shared" si="28"/>
        <v>52.5</v>
      </c>
      <c r="I863" s="157">
        <f t="shared" si="29"/>
        <v>0</v>
      </c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ht="12.75" customHeight="1" x14ac:dyDescent="0.25">
      <c r="A864" s="170">
        <v>2</v>
      </c>
      <c r="B864" s="158">
        <v>95952</v>
      </c>
      <c r="C864" s="159"/>
      <c r="D864" s="160" t="s">
        <v>1148</v>
      </c>
      <c r="E864" s="161">
        <v>771877959523</v>
      </c>
      <c r="F864" s="168">
        <v>1.75</v>
      </c>
      <c r="G864" s="162">
        <v>30</v>
      </c>
      <c r="H864" s="163">
        <f t="shared" si="28"/>
        <v>52.5</v>
      </c>
      <c r="I864" s="157">
        <f t="shared" si="29"/>
        <v>0</v>
      </c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49">
        <v>9</v>
      </c>
      <c r="B865" s="150">
        <v>83996</v>
      </c>
      <c r="C865" s="151"/>
      <c r="D865" s="152" t="s">
        <v>1149</v>
      </c>
      <c r="E865" s="153">
        <v>771877839962</v>
      </c>
      <c r="F865" s="164">
        <v>33</v>
      </c>
      <c r="G865" s="155">
        <v>1</v>
      </c>
      <c r="H865" s="156">
        <f t="shared" si="28"/>
        <v>33</v>
      </c>
      <c r="I865" s="157">
        <f t="shared" si="29"/>
        <v>0</v>
      </c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5">
      <c r="A866" s="149">
        <v>9</v>
      </c>
      <c r="B866" s="150">
        <v>83997</v>
      </c>
      <c r="C866" s="151"/>
      <c r="D866" s="152" t="s">
        <v>1150</v>
      </c>
      <c r="E866" s="153">
        <v>771877839979</v>
      </c>
      <c r="F866" s="164">
        <v>33</v>
      </c>
      <c r="G866" s="155">
        <v>1</v>
      </c>
      <c r="H866" s="156">
        <f t="shared" si="28"/>
        <v>33</v>
      </c>
      <c r="I866" s="157">
        <f t="shared" si="29"/>
        <v>0</v>
      </c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497" t="s">
        <v>867</v>
      </c>
      <c r="B867" s="468"/>
      <c r="C867" s="468"/>
      <c r="D867" s="468"/>
      <c r="E867" s="468"/>
      <c r="F867" s="468"/>
      <c r="G867" s="468"/>
      <c r="H867" s="468"/>
      <c r="I867" s="49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49" t="s">
        <v>987</v>
      </c>
      <c r="B868" s="150">
        <v>12310</v>
      </c>
      <c r="C868" s="151"/>
      <c r="D868" s="152" t="s">
        <v>868</v>
      </c>
      <c r="E868" s="153">
        <v>771877123108</v>
      </c>
      <c r="F868" s="164">
        <v>7.5</v>
      </c>
      <c r="G868" s="155">
        <v>2</v>
      </c>
      <c r="H868" s="156">
        <f t="shared" ref="H868:H895" si="30">F868*G868</f>
        <v>15</v>
      </c>
      <c r="I868" s="157">
        <f t="shared" ref="I868:I895" si="31">C868*F868</f>
        <v>0</v>
      </c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49" t="s">
        <v>987</v>
      </c>
      <c r="B869" s="150">
        <v>12340</v>
      </c>
      <c r="C869" s="151"/>
      <c r="D869" s="152" t="s">
        <v>869</v>
      </c>
      <c r="E869" s="153">
        <v>771877123405</v>
      </c>
      <c r="F869" s="154">
        <v>11</v>
      </c>
      <c r="G869" s="155">
        <v>2</v>
      </c>
      <c r="H869" s="156">
        <f t="shared" si="30"/>
        <v>22</v>
      </c>
      <c r="I869" s="157">
        <f t="shared" si="31"/>
        <v>0</v>
      </c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49" t="s">
        <v>987</v>
      </c>
      <c r="B870" s="150">
        <v>12390</v>
      </c>
      <c r="C870" s="151"/>
      <c r="D870" s="152" t="s">
        <v>870</v>
      </c>
      <c r="E870" s="153">
        <v>771877123900</v>
      </c>
      <c r="F870" s="154">
        <v>9</v>
      </c>
      <c r="G870" s="155">
        <v>2</v>
      </c>
      <c r="H870" s="156">
        <f t="shared" si="30"/>
        <v>18</v>
      </c>
      <c r="I870" s="157">
        <f t="shared" si="31"/>
        <v>0</v>
      </c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49"/>
      <c r="B871" s="150">
        <v>31415</v>
      </c>
      <c r="C871" s="151"/>
      <c r="D871" s="152" t="s">
        <v>871</v>
      </c>
      <c r="E871" s="153">
        <v>771877314155</v>
      </c>
      <c r="F871" s="154">
        <v>25</v>
      </c>
      <c r="G871" s="155">
        <v>2</v>
      </c>
      <c r="H871" s="156">
        <f t="shared" si="30"/>
        <v>50</v>
      </c>
      <c r="I871" s="157">
        <f t="shared" si="31"/>
        <v>0</v>
      </c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49" t="s">
        <v>987</v>
      </c>
      <c r="B872" s="150">
        <v>33695</v>
      </c>
      <c r="C872" s="151"/>
      <c r="D872" s="152" t="s">
        <v>1016</v>
      </c>
      <c r="E872" s="153">
        <v>771877336959</v>
      </c>
      <c r="F872" s="164">
        <v>22.5</v>
      </c>
      <c r="G872" s="155">
        <v>2</v>
      </c>
      <c r="H872" s="156">
        <f t="shared" si="30"/>
        <v>45</v>
      </c>
      <c r="I872" s="157">
        <f t="shared" si="31"/>
        <v>0</v>
      </c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49" t="s">
        <v>987</v>
      </c>
      <c r="B873" s="150">
        <v>34295</v>
      </c>
      <c r="C873" s="151"/>
      <c r="D873" s="152" t="s">
        <v>873</v>
      </c>
      <c r="E873" s="153">
        <v>771877342950</v>
      </c>
      <c r="F873" s="154">
        <v>25</v>
      </c>
      <c r="G873" s="155">
        <v>2</v>
      </c>
      <c r="H873" s="156">
        <f t="shared" si="30"/>
        <v>50</v>
      </c>
      <c r="I873" s="157">
        <f t="shared" si="31"/>
        <v>0</v>
      </c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49" t="s">
        <v>987</v>
      </c>
      <c r="B874" s="150">
        <v>34395</v>
      </c>
      <c r="C874" s="151"/>
      <c r="D874" s="152" t="s">
        <v>1151</v>
      </c>
      <c r="E874" s="153">
        <v>771877343957</v>
      </c>
      <c r="F874" s="164">
        <v>20</v>
      </c>
      <c r="G874" s="155">
        <v>2</v>
      </c>
      <c r="H874" s="156">
        <f t="shared" si="30"/>
        <v>40</v>
      </c>
      <c r="I874" s="157">
        <f t="shared" si="31"/>
        <v>0</v>
      </c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49" t="s">
        <v>1023</v>
      </c>
      <c r="B875" s="150">
        <v>34795</v>
      </c>
      <c r="C875" s="151"/>
      <c r="D875" s="152" t="s">
        <v>1024</v>
      </c>
      <c r="E875" s="153">
        <v>771877347955</v>
      </c>
      <c r="F875" s="154">
        <v>20</v>
      </c>
      <c r="G875" s="155">
        <v>2</v>
      </c>
      <c r="H875" s="156">
        <f t="shared" si="30"/>
        <v>40</v>
      </c>
      <c r="I875" s="157">
        <f t="shared" si="31"/>
        <v>0</v>
      </c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49" t="s">
        <v>987</v>
      </c>
      <c r="B876" s="150">
        <v>56695</v>
      </c>
      <c r="C876" s="151"/>
      <c r="D876" s="152" t="s">
        <v>880</v>
      </c>
      <c r="E876" s="153">
        <v>771877566950</v>
      </c>
      <c r="F876" s="154">
        <v>17.5</v>
      </c>
      <c r="G876" s="155">
        <v>2</v>
      </c>
      <c r="H876" s="156">
        <f t="shared" si="30"/>
        <v>35</v>
      </c>
      <c r="I876" s="157">
        <f t="shared" si="31"/>
        <v>0</v>
      </c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49" t="s">
        <v>987</v>
      </c>
      <c r="B877" s="150">
        <v>56697</v>
      </c>
      <c r="C877" s="151"/>
      <c r="D877" s="152" t="s">
        <v>881</v>
      </c>
      <c r="E877" s="153">
        <v>771877566974</v>
      </c>
      <c r="F877" s="154">
        <v>17.5</v>
      </c>
      <c r="G877" s="155">
        <v>2</v>
      </c>
      <c r="H877" s="156">
        <f t="shared" si="30"/>
        <v>35</v>
      </c>
      <c r="I877" s="157">
        <f t="shared" si="31"/>
        <v>0</v>
      </c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49" t="s">
        <v>987</v>
      </c>
      <c r="B878" s="150">
        <v>65893</v>
      </c>
      <c r="C878" s="151"/>
      <c r="D878" s="152" t="s">
        <v>1045</v>
      </c>
      <c r="E878" s="153">
        <v>771877658938</v>
      </c>
      <c r="F878" s="154">
        <v>21.5</v>
      </c>
      <c r="G878" s="155">
        <v>2</v>
      </c>
      <c r="H878" s="156">
        <f t="shared" si="30"/>
        <v>43</v>
      </c>
      <c r="I878" s="157">
        <f t="shared" si="31"/>
        <v>0</v>
      </c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49" t="s">
        <v>987</v>
      </c>
      <c r="B879" s="150">
        <v>65895</v>
      </c>
      <c r="C879" s="151"/>
      <c r="D879" s="152" t="s">
        <v>1046</v>
      </c>
      <c r="E879" s="153">
        <v>771877658952</v>
      </c>
      <c r="F879" s="154">
        <v>21.5</v>
      </c>
      <c r="G879" s="155">
        <v>2</v>
      </c>
      <c r="H879" s="156">
        <f t="shared" si="30"/>
        <v>43</v>
      </c>
      <c r="I879" s="157">
        <f t="shared" si="31"/>
        <v>0</v>
      </c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49" t="s">
        <v>987</v>
      </c>
      <c r="B880" s="150">
        <v>65897</v>
      </c>
      <c r="C880" s="151"/>
      <c r="D880" s="152" t="s">
        <v>884</v>
      </c>
      <c r="E880" s="153">
        <v>771877658976</v>
      </c>
      <c r="F880" s="154">
        <v>21</v>
      </c>
      <c r="G880" s="155">
        <v>2</v>
      </c>
      <c r="H880" s="156">
        <f t="shared" si="30"/>
        <v>42</v>
      </c>
      <c r="I880" s="157">
        <f t="shared" si="31"/>
        <v>0</v>
      </c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49" t="s">
        <v>987</v>
      </c>
      <c r="B881" s="150">
        <v>66303</v>
      </c>
      <c r="C881" s="151"/>
      <c r="D881" s="152" t="s">
        <v>885</v>
      </c>
      <c r="E881" s="153">
        <v>771877663031</v>
      </c>
      <c r="F881" s="154">
        <v>23.75</v>
      </c>
      <c r="G881" s="155">
        <v>2</v>
      </c>
      <c r="H881" s="156">
        <f t="shared" si="30"/>
        <v>47.5</v>
      </c>
      <c r="I881" s="157">
        <f t="shared" si="31"/>
        <v>0</v>
      </c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49" t="s">
        <v>987</v>
      </c>
      <c r="B882" s="150">
        <v>66305</v>
      </c>
      <c r="C882" s="151"/>
      <c r="D882" s="152" t="s">
        <v>886</v>
      </c>
      <c r="E882" s="153">
        <v>771877663055</v>
      </c>
      <c r="F882" s="154">
        <v>23.75</v>
      </c>
      <c r="G882" s="155">
        <v>2</v>
      </c>
      <c r="H882" s="156">
        <f t="shared" si="30"/>
        <v>47.5</v>
      </c>
      <c r="I882" s="157">
        <f t="shared" si="31"/>
        <v>0</v>
      </c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49" t="s">
        <v>987</v>
      </c>
      <c r="B883" s="150">
        <v>67395</v>
      </c>
      <c r="C883" s="151"/>
      <c r="D883" s="152" t="s">
        <v>887</v>
      </c>
      <c r="E883" s="153">
        <v>771877673955</v>
      </c>
      <c r="F883" s="154">
        <v>15</v>
      </c>
      <c r="G883" s="155">
        <v>2</v>
      </c>
      <c r="H883" s="156">
        <f t="shared" si="30"/>
        <v>30</v>
      </c>
      <c r="I883" s="157">
        <f t="shared" si="31"/>
        <v>0</v>
      </c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49" t="s">
        <v>987</v>
      </c>
      <c r="B884" s="150">
        <v>83915</v>
      </c>
      <c r="C884" s="151"/>
      <c r="D884" s="152" t="s">
        <v>1152</v>
      </c>
      <c r="E884" s="153">
        <v>771877839153</v>
      </c>
      <c r="F884" s="154">
        <v>180</v>
      </c>
      <c r="G884" s="155">
        <v>1</v>
      </c>
      <c r="H884" s="156">
        <f t="shared" si="30"/>
        <v>180</v>
      </c>
      <c r="I884" s="157">
        <f t="shared" si="31"/>
        <v>0</v>
      </c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49" t="s">
        <v>987</v>
      </c>
      <c r="B885" s="150">
        <v>83932</v>
      </c>
      <c r="C885" s="151"/>
      <c r="D885" s="152" t="s">
        <v>1153</v>
      </c>
      <c r="E885" s="153">
        <v>771877839320</v>
      </c>
      <c r="F885" s="154">
        <v>14</v>
      </c>
      <c r="G885" s="155">
        <v>1</v>
      </c>
      <c r="H885" s="156">
        <f t="shared" si="30"/>
        <v>14</v>
      </c>
      <c r="I885" s="157">
        <f t="shared" si="31"/>
        <v>0</v>
      </c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49" t="s">
        <v>987</v>
      </c>
      <c r="B886" s="150">
        <v>84517</v>
      </c>
      <c r="C886" s="151"/>
      <c r="D886" s="152" t="s">
        <v>888</v>
      </c>
      <c r="E886" s="153">
        <v>771877845178</v>
      </c>
      <c r="F886" s="164">
        <v>1</v>
      </c>
      <c r="G886" s="155">
        <v>24</v>
      </c>
      <c r="H886" s="156">
        <f t="shared" si="30"/>
        <v>24</v>
      </c>
      <c r="I886" s="157">
        <f t="shared" si="31"/>
        <v>0</v>
      </c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49" t="s">
        <v>987</v>
      </c>
      <c r="B887" s="150">
        <v>86137</v>
      </c>
      <c r="C887" s="151"/>
      <c r="D887" s="152" t="s">
        <v>889</v>
      </c>
      <c r="E887" s="153">
        <v>771877861376</v>
      </c>
      <c r="F887" s="164">
        <v>3</v>
      </c>
      <c r="G887" s="155">
        <v>6</v>
      </c>
      <c r="H887" s="156">
        <f t="shared" si="30"/>
        <v>18</v>
      </c>
      <c r="I887" s="157">
        <f t="shared" si="31"/>
        <v>0</v>
      </c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49" t="s">
        <v>987</v>
      </c>
      <c r="B888" s="150">
        <v>86167</v>
      </c>
      <c r="C888" s="151"/>
      <c r="D888" s="152" t="s">
        <v>629</v>
      </c>
      <c r="E888" s="153">
        <v>771877861673</v>
      </c>
      <c r="F888" s="154">
        <v>3.25</v>
      </c>
      <c r="G888" s="155">
        <v>6</v>
      </c>
      <c r="H888" s="156">
        <f t="shared" si="30"/>
        <v>19.5</v>
      </c>
      <c r="I888" s="157">
        <f t="shared" si="31"/>
        <v>0</v>
      </c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49" t="s">
        <v>987</v>
      </c>
      <c r="B889" s="150">
        <v>86168</v>
      </c>
      <c r="C889" s="151"/>
      <c r="D889" s="152" t="s">
        <v>630</v>
      </c>
      <c r="E889" s="153">
        <v>771877861680</v>
      </c>
      <c r="F889" s="164">
        <v>2</v>
      </c>
      <c r="G889" s="155">
        <v>6</v>
      </c>
      <c r="H889" s="156">
        <f t="shared" si="30"/>
        <v>12</v>
      </c>
      <c r="I889" s="157">
        <f t="shared" si="31"/>
        <v>0</v>
      </c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49">
        <v>56</v>
      </c>
      <c r="B890" s="150">
        <v>87507</v>
      </c>
      <c r="C890" s="151"/>
      <c r="D890" s="152" t="s">
        <v>890</v>
      </c>
      <c r="E890" s="153">
        <v>771877875076</v>
      </c>
      <c r="F890" s="154">
        <v>1.75</v>
      </c>
      <c r="G890" s="155">
        <v>6</v>
      </c>
      <c r="H890" s="156">
        <f t="shared" si="30"/>
        <v>10.5</v>
      </c>
      <c r="I890" s="157">
        <f t="shared" si="31"/>
        <v>0</v>
      </c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49" t="s">
        <v>987</v>
      </c>
      <c r="B891" s="150">
        <v>87518</v>
      </c>
      <c r="C891" s="151"/>
      <c r="D891" s="152" t="s">
        <v>891</v>
      </c>
      <c r="E891" s="153">
        <v>771877875182</v>
      </c>
      <c r="F891" s="154">
        <v>1.75</v>
      </c>
      <c r="G891" s="155">
        <v>6</v>
      </c>
      <c r="H891" s="156">
        <f t="shared" si="30"/>
        <v>10.5</v>
      </c>
      <c r="I891" s="157">
        <f t="shared" si="31"/>
        <v>0</v>
      </c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49" t="s">
        <v>987</v>
      </c>
      <c r="B892" s="150">
        <v>87522</v>
      </c>
      <c r="C892" s="151"/>
      <c r="D892" s="152" t="s">
        <v>892</v>
      </c>
      <c r="E892" s="153">
        <v>771877875229</v>
      </c>
      <c r="F892" s="154">
        <v>2.75</v>
      </c>
      <c r="G892" s="155">
        <v>6</v>
      </c>
      <c r="H892" s="156">
        <f t="shared" si="30"/>
        <v>16.5</v>
      </c>
      <c r="I892" s="157">
        <f t="shared" si="31"/>
        <v>0</v>
      </c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49" t="s">
        <v>987</v>
      </c>
      <c r="B893" s="150">
        <v>88085</v>
      </c>
      <c r="C893" s="151"/>
      <c r="D893" s="152" t="s">
        <v>896</v>
      </c>
      <c r="E893" s="153">
        <v>771877880858</v>
      </c>
      <c r="F893" s="154">
        <v>1.35</v>
      </c>
      <c r="G893" s="155">
        <v>6</v>
      </c>
      <c r="H893" s="156">
        <f t="shared" si="30"/>
        <v>8.1000000000000014</v>
      </c>
      <c r="I893" s="157">
        <f t="shared" si="31"/>
        <v>0</v>
      </c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49" t="s">
        <v>987</v>
      </c>
      <c r="B894" s="150">
        <v>88086</v>
      </c>
      <c r="C894" s="151"/>
      <c r="D894" s="152" t="s">
        <v>897</v>
      </c>
      <c r="E894" s="153">
        <v>771877880865</v>
      </c>
      <c r="F894" s="164">
        <v>2.25</v>
      </c>
      <c r="G894" s="155">
        <v>6</v>
      </c>
      <c r="H894" s="156">
        <f t="shared" si="30"/>
        <v>13.5</v>
      </c>
      <c r="I894" s="157">
        <f t="shared" si="31"/>
        <v>0</v>
      </c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5">
      <c r="A895" s="149" t="s">
        <v>987</v>
      </c>
      <c r="B895" s="150">
        <v>89080</v>
      </c>
      <c r="C895" s="151"/>
      <c r="D895" s="152" t="s">
        <v>898</v>
      </c>
      <c r="E895" s="153">
        <v>771877890802</v>
      </c>
      <c r="F895" s="164">
        <v>2</v>
      </c>
      <c r="G895" s="155">
        <v>6</v>
      </c>
      <c r="H895" s="156">
        <f t="shared" si="30"/>
        <v>12</v>
      </c>
      <c r="I895" s="157">
        <f t="shared" si="31"/>
        <v>0</v>
      </c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500" t="s">
        <v>901</v>
      </c>
      <c r="B896" s="468"/>
      <c r="C896" s="468"/>
      <c r="D896" s="468"/>
      <c r="E896" s="468"/>
      <c r="F896" s="468"/>
      <c r="G896" s="468"/>
      <c r="H896" s="468"/>
      <c r="I896" s="49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49">
        <v>29</v>
      </c>
      <c r="B897" s="150">
        <v>13450</v>
      </c>
      <c r="C897" s="151"/>
      <c r="D897" s="152" t="s">
        <v>66</v>
      </c>
      <c r="E897" s="153">
        <v>771877134500</v>
      </c>
      <c r="F897" s="154">
        <v>7</v>
      </c>
      <c r="G897" s="155">
        <v>2</v>
      </c>
      <c r="H897" s="156">
        <f t="shared" ref="H897:H915" si="32">F897*G897</f>
        <v>14</v>
      </c>
      <c r="I897" s="157">
        <f t="shared" ref="I897:I925" si="33">C897*F897</f>
        <v>0</v>
      </c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49">
        <v>28</v>
      </c>
      <c r="B898" s="150">
        <v>30053</v>
      </c>
      <c r="C898" s="151"/>
      <c r="D898" s="152" t="s">
        <v>131</v>
      </c>
      <c r="E898" s="153">
        <v>771877300530</v>
      </c>
      <c r="F898" s="154">
        <v>22.5</v>
      </c>
      <c r="G898" s="155">
        <v>2</v>
      </c>
      <c r="H898" s="156">
        <f t="shared" si="32"/>
        <v>45</v>
      </c>
      <c r="I898" s="157">
        <f t="shared" si="33"/>
        <v>0</v>
      </c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49">
        <v>28</v>
      </c>
      <c r="B899" s="150">
        <v>30055</v>
      </c>
      <c r="C899" s="151"/>
      <c r="D899" s="152" t="s">
        <v>132</v>
      </c>
      <c r="E899" s="153">
        <v>771877300554</v>
      </c>
      <c r="F899" s="154">
        <v>22.5</v>
      </c>
      <c r="G899" s="155">
        <v>2</v>
      </c>
      <c r="H899" s="156">
        <f t="shared" si="32"/>
        <v>45</v>
      </c>
      <c r="I899" s="157">
        <f t="shared" si="33"/>
        <v>0</v>
      </c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49">
        <v>28</v>
      </c>
      <c r="B900" s="150">
        <v>30057</v>
      </c>
      <c r="C900" s="151"/>
      <c r="D900" s="152" t="s">
        <v>133</v>
      </c>
      <c r="E900" s="153">
        <v>771877300578</v>
      </c>
      <c r="F900" s="154">
        <v>22.5</v>
      </c>
      <c r="G900" s="155">
        <v>2</v>
      </c>
      <c r="H900" s="156">
        <f t="shared" si="32"/>
        <v>45</v>
      </c>
      <c r="I900" s="157">
        <f t="shared" si="33"/>
        <v>0</v>
      </c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49">
        <v>28</v>
      </c>
      <c r="B901" s="150">
        <v>30923</v>
      </c>
      <c r="C901" s="151"/>
      <c r="D901" s="152" t="s">
        <v>902</v>
      </c>
      <c r="E901" s="153">
        <v>771877309236</v>
      </c>
      <c r="F901" s="165">
        <v>25</v>
      </c>
      <c r="G901" s="155">
        <v>2</v>
      </c>
      <c r="H901" s="156">
        <f t="shared" si="32"/>
        <v>50</v>
      </c>
      <c r="I901" s="157">
        <f t="shared" si="33"/>
        <v>0</v>
      </c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49">
        <v>28</v>
      </c>
      <c r="B902" s="150">
        <v>30925</v>
      </c>
      <c r="C902" s="151"/>
      <c r="D902" s="152" t="s">
        <v>903</v>
      </c>
      <c r="E902" s="153">
        <v>771877309250</v>
      </c>
      <c r="F902" s="165">
        <v>25</v>
      </c>
      <c r="G902" s="155">
        <v>2</v>
      </c>
      <c r="H902" s="156">
        <f t="shared" si="32"/>
        <v>50</v>
      </c>
      <c r="I902" s="157">
        <f t="shared" si="33"/>
        <v>0</v>
      </c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49">
        <v>28</v>
      </c>
      <c r="B903" s="150">
        <v>30927</v>
      </c>
      <c r="C903" s="151"/>
      <c r="D903" s="152" t="s">
        <v>904</v>
      </c>
      <c r="E903" s="153">
        <v>771877309274</v>
      </c>
      <c r="F903" s="165">
        <v>25</v>
      </c>
      <c r="G903" s="155">
        <v>2</v>
      </c>
      <c r="H903" s="156">
        <f t="shared" si="32"/>
        <v>50</v>
      </c>
      <c r="I903" s="157">
        <f t="shared" si="33"/>
        <v>0</v>
      </c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49">
        <v>28</v>
      </c>
      <c r="B904" s="150">
        <v>37315</v>
      </c>
      <c r="C904" s="151"/>
      <c r="D904" s="152" t="s">
        <v>909</v>
      </c>
      <c r="E904" s="153">
        <v>771877373152</v>
      </c>
      <c r="F904" s="165">
        <v>28</v>
      </c>
      <c r="G904" s="155">
        <v>2</v>
      </c>
      <c r="H904" s="156">
        <f t="shared" si="32"/>
        <v>56</v>
      </c>
      <c r="I904" s="157">
        <f t="shared" si="33"/>
        <v>0</v>
      </c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49">
        <v>28</v>
      </c>
      <c r="B905" s="150">
        <v>37317</v>
      </c>
      <c r="C905" s="151"/>
      <c r="D905" s="152" t="s">
        <v>910</v>
      </c>
      <c r="E905" s="153">
        <v>771877373176</v>
      </c>
      <c r="F905" s="165">
        <v>29</v>
      </c>
      <c r="G905" s="155">
        <v>2</v>
      </c>
      <c r="H905" s="156">
        <f t="shared" si="32"/>
        <v>58</v>
      </c>
      <c r="I905" s="157">
        <f t="shared" si="33"/>
        <v>0</v>
      </c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49" t="s">
        <v>987</v>
      </c>
      <c r="B906" s="150">
        <v>46300</v>
      </c>
      <c r="C906" s="151"/>
      <c r="D906" s="152" t="s">
        <v>911</v>
      </c>
      <c r="E906" s="153">
        <v>771877463006</v>
      </c>
      <c r="F906" s="154">
        <v>12</v>
      </c>
      <c r="G906" s="155">
        <v>2</v>
      </c>
      <c r="H906" s="156">
        <f t="shared" si="32"/>
        <v>24</v>
      </c>
      <c r="I906" s="157">
        <f t="shared" si="33"/>
        <v>0</v>
      </c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49">
        <v>29</v>
      </c>
      <c r="B907" s="150">
        <v>46710</v>
      </c>
      <c r="C907" s="151"/>
      <c r="D907" s="152" t="s">
        <v>301</v>
      </c>
      <c r="E907" s="153">
        <v>771877467103</v>
      </c>
      <c r="F907" s="154">
        <v>12.5</v>
      </c>
      <c r="G907" s="155">
        <v>2</v>
      </c>
      <c r="H907" s="156">
        <f t="shared" si="32"/>
        <v>25</v>
      </c>
      <c r="I907" s="157">
        <f t="shared" si="33"/>
        <v>0</v>
      </c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49">
        <v>28</v>
      </c>
      <c r="B908" s="150">
        <v>50755</v>
      </c>
      <c r="C908" s="151"/>
      <c r="D908" s="152" t="s">
        <v>323</v>
      </c>
      <c r="E908" s="153">
        <v>771877507557</v>
      </c>
      <c r="F908" s="154">
        <v>16</v>
      </c>
      <c r="G908" s="155">
        <v>2</v>
      </c>
      <c r="H908" s="156">
        <f t="shared" si="32"/>
        <v>32</v>
      </c>
      <c r="I908" s="157">
        <f t="shared" si="33"/>
        <v>0</v>
      </c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49">
        <v>29</v>
      </c>
      <c r="B909" s="150">
        <v>50955</v>
      </c>
      <c r="C909" s="151"/>
      <c r="D909" s="152" t="s">
        <v>326</v>
      </c>
      <c r="E909" s="153">
        <v>771877509551</v>
      </c>
      <c r="F909" s="154">
        <v>20</v>
      </c>
      <c r="G909" s="155">
        <v>2</v>
      </c>
      <c r="H909" s="156">
        <f t="shared" si="32"/>
        <v>40</v>
      </c>
      <c r="I909" s="157">
        <f t="shared" si="33"/>
        <v>0</v>
      </c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49" t="s">
        <v>987</v>
      </c>
      <c r="B910" s="150">
        <v>84122</v>
      </c>
      <c r="C910" s="151"/>
      <c r="D910" s="152" t="s">
        <v>921</v>
      </c>
      <c r="E910" s="153">
        <v>771877841224</v>
      </c>
      <c r="F910" s="154">
        <v>2.25</v>
      </c>
      <c r="G910" s="155">
        <v>6</v>
      </c>
      <c r="H910" s="156">
        <f t="shared" si="32"/>
        <v>13.5</v>
      </c>
      <c r="I910" s="157">
        <f t="shared" si="33"/>
        <v>0</v>
      </c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49" t="s">
        <v>987</v>
      </c>
      <c r="B911" s="150">
        <v>84530</v>
      </c>
      <c r="C911" s="151"/>
      <c r="D911" s="152" t="s">
        <v>1073</v>
      </c>
      <c r="E911" s="153">
        <v>771877845307</v>
      </c>
      <c r="F911" s="164">
        <v>1.75</v>
      </c>
      <c r="G911" s="155">
        <v>6</v>
      </c>
      <c r="H911" s="156">
        <f t="shared" si="32"/>
        <v>10.5</v>
      </c>
      <c r="I911" s="157">
        <f t="shared" si="33"/>
        <v>0</v>
      </c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49" t="s">
        <v>987</v>
      </c>
      <c r="B912" s="150">
        <v>84534</v>
      </c>
      <c r="C912" s="151"/>
      <c r="D912" s="152" t="s">
        <v>924</v>
      </c>
      <c r="E912" s="153">
        <v>771877845345</v>
      </c>
      <c r="F912" s="154">
        <v>2.25</v>
      </c>
      <c r="G912" s="155">
        <v>6</v>
      </c>
      <c r="H912" s="156">
        <f t="shared" si="32"/>
        <v>13.5</v>
      </c>
      <c r="I912" s="157">
        <f t="shared" si="33"/>
        <v>0</v>
      </c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49" t="s">
        <v>987</v>
      </c>
      <c r="B913" s="150">
        <v>85500</v>
      </c>
      <c r="C913" s="151"/>
      <c r="D913" s="152" t="s">
        <v>925</v>
      </c>
      <c r="E913" s="153">
        <v>771877855009</v>
      </c>
      <c r="F913" s="164">
        <v>1.75</v>
      </c>
      <c r="G913" s="155">
        <v>24</v>
      </c>
      <c r="H913" s="156">
        <f t="shared" si="32"/>
        <v>42</v>
      </c>
      <c r="I913" s="157">
        <f t="shared" si="33"/>
        <v>0</v>
      </c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49" t="s">
        <v>987</v>
      </c>
      <c r="B914" s="150">
        <v>85600</v>
      </c>
      <c r="C914" s="151"/>
      <c r="D914" s="152" t="s">
        <v>551</v>
      </c>
      <c r="E914" s="153">
        <v>771877856006</v>
      </c>
      <c r="F914" s="164">
        <v>1.5</v>
      </c>
      <c r="G914" s="155">
        <v>24</v>
      </c>
      <c r="H914" s="156">
        <f t="shared" si="32"/>
        <v>36</v>
      </c>
      <c r="I914" s="157">
        <f t="shared" si="33"/>
        <v>0</v>
      </c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49">
        <v>116</v>
      </c>
      <c r="B915" s="150">
        <v>86155</v>
      </c>
      <c r="C915" s="151"/>
      <c r="D915" s="152" t="s">
        <v>618</v>
      </c>
      <c r="E915" s="153">
        <v>771877861550</v>
      </c>
      <c r="F915" s="154">
        <v>2</v>
      </c>
      <c r="G915" s="155">
        <v>6</v>
      </c>
      <c r="H915" s="156">
        <f t="shared" si="32"/>
        <v>12</v>
      </c>
      <c r="I915" s="157">
        <f t="shared" si="33"/>
        <v>0</v>
      </c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49">
        <v>108</v>
      </c>
      <c r="B916" s="150">
        <v>87502</v>
      </c>
      <c r="C916" s="151"/>
      <c r="D916" s="152" t="s">
        <v>552</v>
      </c>
      <c r="E916" s="153">
        <v>771877875021</v>
      </c>
      <c r="F916" s="164">
        <v>2.25</v>
      </c>
      <c r="G916" s="155"/>
      <c r="H916" s="156">
        <v>54</v>
      </c>
      <c r="I916" s="157">
        <f t="shared" si="33"/>
        <v>0</v>
      </c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49" t="s">
        <v>987</v>
      </c>
      <c r="B917" s="150">
        <v>87511</v>
      </c>
      <c r="C917" s="151"/>
      <c r="D917" s="152" t="s">
        <v>926</v>
      </c>
      <c r="E917" s="153">
        <v>771877875113</v>
      </c>
      <c r="F917" s="154">
        <v>1.75</v>
      </c>
      <c r="G917" s="155">
        <v>6</v>
      </c>
      <c r="H917" s="156">
        <f>F917*G917</f>
        <v>10.5</v>
      </c>
      <c r="I917" s="157">
        <f t="shared" si="33"/>
        <v>0</v>
      </c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49" t="s">
        <v>987</v>
      </c>
      <c r="B918" s="150" t="s">
        <v>941</v>
      </c>
      <c r="C918" s="151"/>
      <c r="D918" s="152" t="s">
        <v>942</v>
      </c>
      <c r="E918" s="153">
        <v>771877875113</v>
      </c>
      <c r="F918" s="154">
        <v>1.75</v>
      </c>
      <c r="G918" s="155">
        <v>6</v>
      </c>
      <c r="H918" s="156">
        <v>9</v>
      </c>
      <c r="I918" s="157">
        <f t="shared" si="33"/>
        <v>0</v>
      </c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49" t="s">
        <v>987</v>
      </c>
      <c r="B919" s="150">
        <v>87512</v>
      </c>
      <c r="C919" s="151"/>
      <c r="D919" s="152" t="s">
        <v>927</v>
      </c>
      <c r="E919" s="153">
        <v>771877875120</v>
      </c>
      <c r="F919" s="154">
        <v>4</v>
      </c>
      <c r="G919" s="155">
        <v>6</v>
      </c>
      <c r="H919" s="156">
        <f t="shared" ref="H919:H925" si="34">F919*G919</f>
        <v>24</v>
      </c>
      <c r="I919" s="157">
        <f t="shared" si="33"/>
        <v>0</v>
      </c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49" t="s">
        <v>987</v>
      </c>
      <c r="B920" s="150">
        <v>87516</v>
      </c>
      <c r="C920" s="151"/>
      <c r="D920" s="152" t="s">
        <v>928</v>
      </c>
      <c r="E920" s="153">
        <v>771877875168</v>
      </c>
      <c r="F920" s="154">
        <v>1.75</v>
      </c>
      <c r="G920" s="155">
        <v>6</v>
      </c>
      <c r="H920" s="156">
        <f t="shared" si="34"/>
        <v>10.5</v>
      </c>
      <c r="I920" s="157">
        <f t="shared" si="33"/>
        <v>0</v>
      </c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49" t="s">
        <v>987</v>
      </c>
      <c r="B921" s="150">
        <v>87520</v>
      </c>
      <c r="C921" s="151"/>
      <c r="D921" s="152" t="s">
        <v>929</v>
      </c>
      <c r="E921" s="153">
        <v>771877875205</v>
      </c>
      <c r="F921" s="164">
        <v>4</v>
      </c>
      <c r="G921" s="155">
        <v>6</v>
      </c>
      <c r="H921" s="156">
        <f t="shared" si="34"/>
        <v>24</v>
      </c>
      <c r="I921" s="157">
        <f t="shared" si="33"/>
        <v>0</v>
      </c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49">
        <v>121</v>
      </c>
      <c r="B922" s="150">
        <v>89078</v>
      </c>
      <c r="C922" s="151"/>
      <c r="D922" s="152" t="s">
        <v>665</v>
      </c>
      <c r="E922" s="153">
        <v>771877890789</v>
      </c>
      <c r="F922" s="164">
        <v>2.5</v>
      </c>
      <c r="G922" s="155">
        <v>6</v>
      </c>
      <c r="H922" s="156">
        <f t="shared" si="34"/>
        <v>15</v>
      </c>
      <c r="I922" s="157">
        <f t="shared" si="33"/>
        <v>0</v>
      </c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49" t="s">
        <v>987</v>
      </c>
      <c r="B923" s="150">
        <v>93275</v>
      </c>
      <c r="C923" s="151"/>
      <c r="D923" s="152" t="s">
        <v>1140</v>
      </c>
      <c r="E923" s="153">
        <v>771877932755</v>
      </c>
      <c r="F923" s="154">
        <v>9</v>
      </c>
      <c r="G923" s="155">
        <v>2</v>
      </c>
      <c r="H923" s="156">
        <f t="shared" si="34"/>
        <v>18</v>
      </c>
      <c r="I923" s="157">
        <f t="shared" si="33"/>
        <v>0</v>
      </c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49">
        <v>110</v>
      </c>
      <c r="B924" s="150">
        <v>93280</v>
      </c>
      <c r="C924" s="151"/>
      <c r="D924" s="152" t="s">
        <v>1141</v>
      </c>
      <c r="E924" s="153">
        <v>771877932809</v>
      </c>
      <c r="F924" s="154">
        <v>9</v>
      </c>
      <c r="G924" s="155">
        <v>2</v>
      </c>
      <c r="H924" s="156">
        <f t="shared" si="34"/>
        <v>18</v>
      </c>
      <c r="I924" s="157">
        <f t="shared" si="33"/>
        <v>0</v>
      </c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5">
      <c r="A925" s="149" t="s">
        <v>987</v>
      </c>
      <c r="B925" s="150">
        <v>97471</v>
      </c>
      <c r="C925" s="151"/>
      <c r="D925" s="152" t="s">
        <v>940</v>
      </c>
      <c r="E925" s="153">
        <v>771877974717</v>
      </c>
      <c r="F925" s="154">
        <v>1.5</v>
      </c>
      <c r="G925" s="155">
        <v>6</v>
      </c>
      <c r="H925" s="156">
        <f t="shared" si="34"/>
        <v>9</v>
      </c>
      <c r="I925" s="157">
        <f t="shared" si="33"/>
        <v>0</v>
      </c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497" t="s">
        <v>950</v>
      </c>
      <c r="B926" s="468"/>
      <c r="C926" s="468"/>
      <c r="D926" s="468"/>
      <c r="E926" s="468"/>
      <c r="F926" s="468"/>
      <c r="G926" s="468"/>
      <c r="H926" s="468"/>
      <c r="I926" s="49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49" t="s">
        <v>987</v>
      </c>
      <c r="B927" s="150">
        <v>97622</v>
      </c>
      <c r="C927" s="151"/>
      <c r="D927" s="152" t="s">
        <v>951</v>
      </c>
      <c r="E927" s="153">
        <v>771877976223</v>
      </c>
      <c r="F927" s="164">
        <v>0.5</v>
      </c>
      <c r="G927" s="155">
        <v>12</v>
      </c>
      <c r="H927" s="156">
        <f t="shared" ref="H927:H936" si="35">F927*G927</f>
        <v>6</v>
      </c>
      <c r="I927" s="157">
        <f t="shared" ref="I927:I937" si="36">C927*F927</f>
        <v>0</v>
      </c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49" t="s">
        <v>987</v>
      </c>
      <c r="B928" s="150">
        <v>97623</v>
      </c>
      <c r="C928" s="151"/>
      <c r="D928" s="152" t="s">
        <v>952</v>
      </c>
      <c r="E928" s="153">
        <v>771877976230</v>
      </c>
      <c r="F928" s="164">
        <v>0.5</v>
      </c>
      <c r="G928" s="155">
        <v>12</v>
      </c>
      <c r="H928" s="156">
        <f t="shared" si="35"/>
        <v>6</v>
      </c>
      <c r="I928" s="157">
        <f t="shared" si="36"/>
        <v>0</v>
      </c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49" t="s">
        <v>987</v>
      </c>
      <c r="B929" s="150">
        <v>97624</v>
      </c>
      <c r="C929" s="151"/>
      <c r="D929" s="152" t="s">
        <v>953</v>
      </c>
      <c r="E929" s="153">
        <v>771877976247</v>
      </c>
      <c r="F929" s="164">
        <v>0.5</v>
      </c>
      <c r="G929" s="155">
        <v>12</v>
      </c>
      <c r="H929" s="156">
        <f t="shared" si="35"/>
        <v>6</v>
      </c>
      <c r="I929" s="157">
        <f t="shared" si="36"/>
        <v>0</v>
      </c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49" t="s">
        <v>987</v>
      </c>
      <c r="B930" s="150">
        <v>97625</v>
      </c>
      <c r="C930" s="151"/>
      <c r="D930" s="152" t="s">
        <v>954</v>
      </c>
      <c r="E930" s="153">
        <v>771877976254</v>
      </c>
      <c r="F930" s="164">
        <v>0.5</v>
      </c>
      <c r="G930" s="155">
        <v>12</v>
      </c>
      <c r="H930" s="156">
        <f t="shared" si="35"/>
        <v>6</v>
      </c>
      <c r="I930" s="157">
        <f t="shared" si="36"/>
        <v>0</v>
      </c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49" t="s">
        <v>987</v>
      </c>
      <c r="B931" s="150">
        <v>97626</v>
      </c>
      <c r="C931" s="151"/>
      <c r="D931" s="152" t="s">
        <v>955</v>
      </c>
      <c r="E931" s="153">
        <v>771877976261</v>
      </c>
      <c r="F931" s="164">
        <v>0.5</v>
      </c>
      <c r="G931" s="155">
        <v>12</v>
      </c>
      <c r="H931" s="156">
        <f t="shared" si="35"/>
        <v>6</v>
      </c>
      <c r="I931" s="157">
        <f t="shared" si="36"/>
        <v>0</v>
      </c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49" t="s">
        <v>987</v>
      </c>
      <c r="B932" s="150">
        <v>97627</v>
      </c>
      <c r="C932" s="151"/>
      <c r="D932" s="152" t="s">
        <v>956</v>
      </c>
      <c r="E932" s="153">
        <v>771877976278</v>
      </c>
      <c r="F932" s="164">
        <v>0.5</v>
      </c>
      <c r="G932" s="155">
        <v>12</v>
      </c>
      <c r="H932" s="156">
        <f t="shared" si="35"/>
        <v>6</v>
      </c>
      <c r="I932" s="157">
        <f t="shared" si="36"/>
        <v>0</v>
      </c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49" t="s">
        <v>987</v>
      </c>
      <c r="B933" s="150">
        <v>97628</v>
      </c>
      <c r="C933" s="151"/>
      <c r="D933" s="152" t="s">
        <v>957</v>
      </c>
      <c r="E933" s="153">
        <v>771877976285</v>
      </c>
      <c r="F933" s="164">
        <v>0.5</v>
      </c>
      <c r="G933" s="155">
        <v>12</v>
      </c>
      <c r="H933" s="156">
        <f t="shared" si="35"/>
        <v>6</v>
      </c>
      <c r="I933" s="157">
        <f t="shared" si="36"/>
        <v>0</v>
      </c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49" t="s">
        <v>987</v>
      </c>
      <c r="B934" s="150">
        <v>97629</v>
      </c>
      <c r="C934" s="151"/>
      <c r="D934" s="152" t="s">
        <v>958</v>
      </c>
      <c r="E934" s="153">
        <v>771877976292</v>
      </c>
      <c r="F934" s="164">
        <v>0.5</v>
      </c>
      <c r="G934" s="155">
        <v>12</v>
      </c>
      <c r="H934" s="156">
        <f t="shared" si="35"/>
        <v>6</v>
      </c>
      <c r="I934" s="157">
        <f t="shared" si="36"/>
        <v>0</v>
      </c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49" t="s">
        <v>987</v>
      </c>
      <c r="B935" s="150">
        <v>97630</v>
      </c>
      <c r="C935" s="151"/>
      <c r="D935" s="152" t="s">
        <v>959</v>
      </c>
      <c r="E935" s="153">
        <v>771877976308</v>
      </c>
      <c r="F935" s="164">
        <v>0.5</v>
      </c>
      <c r="G935" s="155">
        <v>12</v>
      </c>
      <c r="H935" s="156">
        <f t="shared" si="35"/>
        <v>6</v>
      </c>
      <c r="I935" s="157">
        <f t="shared" si="36"/>
        <v>0</v>
      </c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49" t="s">
        <v>987</v>
      </c>
      <c r="B936" s="150">
        <v>97631</v>
      </c>
      <c r="C936" s="151"/>
      <c r="D936" s="152" t="s">
        <v>960</v>
      </c>
      <c r="E936" s="153">
        <v>771877976315</v>
      </c>
      <c r="F936" s="164">
        <v>0.5</v>
      </c>
      <c r="G936" s="155">
        <v>12</v>
      </c>
      <c r="H936" s="156">
        <f t="shared" si="35"/>
        <v>6</v>
      </c>
      <c r="I936" s="157">
        <f t="shared" si="36"/>
        <v>0</v>
      </c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5">
      <c r="A937" s="149" t="s">
        <v>987</v>
      </c>
      <c r="B937" s="150">
        <v>97632</v>
      </c>
      <c r="C937" s="151"/>
      <c r="D937" s="152" t="s">
        <v>961</v>
      </c>
      <c r="E937" s="153">
        <v>771877976322</v>
      </c>
      <c r="F937" s="164">
        <v>4.5</v>
      </c>
      <c r="G937" s="155">
        <v>1</v>
      </c>
      <c r="H937" s="156">
        <v>4.5</v>
      </c>
      <c r="I937" s="157">
        <f t="shared" si="36"/>
        <v>0</v>
      </c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42" customHeight="1" x14ac:dyDescent="0.25">
      <c r="A938" s="497" t="s">
        <v>1154</v>
      </c>
      <c r="B938" s="468"/>
      <c r="C938" s="468"/>
      <c r="D938" s="468"/>
      <c r="E938" s="468"/>
      <c r="F938" s="468"/>
      <c r="G938" s="468"/>
      <c r="H938" s="468"/>
      <c r="I938" s="49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30.75" customHeight="1" x14ac:dyDescent="0.25">
      <c r="A939" s="149">
        <v>122</v>
      </c>
      <c r="B939" s="150">
        <v>83910</v>
      </c>
      <c r="C939" s="151"/>
      <c r="D939" s="174" t="s">
        <v>1155</v>
      </c>
      <c r="E939" s="153">
        <v>771877839108</v>
      </c>
      <c r="F939" s="164">
        <v>2352</v>
      </c>
      <c r="G939" s="155">
        <v>1</v>
      </c>
      <c r="H939" s="156">
        <f t="shared" ref="H939:H962" si="37">F939*G939</f>
        <v>2352</v>
      </c>
      <c r="I939" s="157">
        <f t="shared" ref="I939:I962" si="38">C939*F939</f>
        <v>0</v>
      </c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30.75" customHeight="1" x14ac:dyDescent="0.25">
      <c r="A940" s="149">
        <v>124</v>
      </c>
      <c r="B940" s="150">
        <v>83911</v>
      </c>
      <c r="C940" s="151"/>
      <c r="D940" s="174" t="s">
        <v>1156</v>
      </c>
      <c r="E940" s="153">
        <v>771877839115</v>
      </c>
      <c r="F940" s="164">
        <v>1087.5</v>
      </c>
      <c r="G940" s="155">
        <v>1</v>
      </c>
      <c r="H940" s="156">
        <f t="shared" si="37"/>
        <v>1087.5</v>
      </c>
      <c r="I940" s="157">
        <f t="shared" si="38"/>
        <v>0</v>
      </c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49">
        <v>124</v>
      </c>
      <c r="B941" s="150">
        <v>83912</v>
      </c>
      <c r="C941" s="151"/>
      <c r="D941" s="174" t="s">
        <v>1157</v>
      </c>
      <c r="E941" s="153">
        <v>771877839122</v>
      </c>
      <c r="F941" s="164">
        <v>2500</v>
      </c>
      <c r="G941" s="155">
        <v>1</v>
      </c>
      <c r="H941" s="156">
        <f t="shared" si="37"/>
        <v>2500</v>
      </c>
      <c r="I941" s="157">
        <f t="shared" si="38"/>
        <v>0</v>
      </c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49">
        <v>9</v>
      </c>
      <c r="B942" s="150">
        <v>83913</v>
      </c>
      <c r="C942" s="151"/>
      <c r="D942" s="174" t="s">
        <v>1144</v>
      </c>
      <c r="E942" s="153">
        <v>771877839139</v>
      </c>
      <c r="F942" s="168">
        <v>246</v>
      </c>
      <c r="G942" s="155">
        <v>1</v>
      </c>
      <c r="H942" s="156">
        <f t="shared" si="37"/>
        <v>246</v>
      </c>
      <c r="I942" s="157">
        <f t="shared" si="38"/>
        <v>0</v>
      </c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49">
        <v>9</v>
      </c>
      <c r="B943" s="150">
        <v>83914</v>
      </c>
      <c r="C943" s="151"/>
      <c r="D943" s="174" t="s">
        <v>1145</v>
      </c>
      <c r="E943" s="153">
        <v>771877839146</v>
      </c>
      <c r="F943" s="173">
        <v>220.5</v>
      </c>
      <c r="G943" s="155">
        <v>1</v>
      </c>
      <c r="H943" s="156">
        <f t="shared" si="37"/>
        <v>220.5</v>
      </c>
      <c r="I943" s="157">
        <f t="shared" si="38"/>
        <v>0</v>
      </c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49" t="s">
        <v>987</v>
      </c>
      <c r="B944" s="150">
        <v>83915</v>
      </c>
      <c r="C944" s="151"/>
      <c r="D944" s="152" t="s">
        <v>1158</v>
      </c>
      <c r="E944" s="153">
        <v>771877839153</v>
      </c>
      <c r="F944" s="164">
        <v>180</v>
      </c>
      <c r="G944" s="155">
        <v>1</v>
      </c>
      <c r="H944" s="156">
        <f t="shared" si="37"/>
        <v>180</v>
      </c>
      <c r="I944" s="157">
        <f t="shared" si="38"/>
        <v>0</v>
      </c>
      <c r="J944" s="1"/>
      <c r="K944" s="1"/>
      <c r="L944" s="1"/>
      <c r="M944" s="1"/>
      <c r="N944" s="1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ht="14.25" customHeight="1" x14ac:dyDescent="0.25">
      <c r="A945" s="170">
        <v>0</v>
      </c>
      <c r="B945" s="158">
        <v>83916</v>
      </c>
      <c r="C945" s="159"/>
      <c r="D945" s="160" t="s">
        <v>1159</v>
      </c>
      <c r="E945" s="161">
        <v>771877839160</v>
      </c>
      <c r="F945" s="168">
        <v>400</v>
      </c>
      <c r="G945" s="162">
        <v>1</v>
      </c>
      <c r="H945" s="163">
        <f t="shared" si="37"/>
        <v>400</v>
      </c>
      <c r="I945" s="157">
        <f t="shared" si="38"/>
        <v>0</v>
      </c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49">
        <v>109</v>
      </c>
      <c r="B946" s="150">
        <v>83930</v>
      </c>
      <c r="C946" s="151"/>
      <c r="D946" s="152" t="s">
        <v>1160</v>
      </c>
      <c r="E946" s="153">
        <v>771877839306</v>
      </c>
      <c r="F946" s="154">
        <v>5</v>
      </c>
      <c r="G946" s="155">
        <v>1</v>
      </c>
      <c r="H946" s="156">
        <f t="shared" si="37"/>
        <v>5</v>
      </c>
      <c r="I946" s="157">
        <f t="shared" si="38"/>
        <v>0</v>
      </c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46.5" customHeight="1" x14ac:dyDescent="0.25">
      <c r="A947" s="149">
        <v>0</v>
      </c>
      <c r="B947" s="150">
        <v>83931</v>
      </c>
      <c r="C947" s="151"/>
      <c r="D947" s="152" t="s">
        <v>1161</v>
      </c>
      <c r="E947" s="153">
        <v>771877839313</v>
      </c>
      <c r="F947" s="154">
        <v>3.5</v>
      </c>
      <c r="G947" s="155">
        <v>1</v>
      </c>
      <c r="H947" s="156">
        <f t="shared" si="37"/>
        <v>3.5</v>
      </c>
      <c r="I947" s="157">
        <f t="shared" si="38"/>
        <v>0</v>
      </c>
      <c r="J947" s="1"/>
      <c r="K947" s="1"/>
      <c r="L947" s="1"/>
      <c r="M947" s="1"/>
      <c r="N947" s="1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ht="12.75" customHeight="1" x14ac:dyDescent="0.25">
      <c r="A948" s="170">
        <v>124</v>
      </c>
      <c r="B948" s="158">
        <v>83948</v>
      </c>
      <c r="C948" s="159"/>
      <c r="D948" s="175" t="s">
        <v>1162</v>
      </c>
      <c r="E948" s="161">
        <v>771877839481</v>
      </c>
      <c r="F948" s="165">
        <v>100</v>
      </c>
      <c r="G948" s="162">
        <v>1</v>
      </c>
      <c r="H948" s="163">
        <f t="shared" si="37"/>
        <v>100</v>
      </c>
      <c r="I948" s="157">
        <f t="shared" si="38"/>
        <v>0</v>
      </c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49">
        <v>122</v>
      </c>
      <c r="B949" s="150">
        <v>83951</v>
      </c>
      <c r="C949" s="151"/>
      <c r="D949" s="152" t="s">
        <v>1163</v>
      </c>
      <c r="E949" s="153">
        <v>771877839511</v>
      </c>
      <c r="F949" s="154">
        <v>175</v>
      </c>
      <c r="G949" s="155">
        <v>1</v>
      </c>
      <c r="H949" s="156">
        <f t="shared" si="37"/>
        <v>175</v>
      </c>
      <c r="I949" s="157">
        <f t="shared" si="38"/>
        <v>0</v>
      </c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49">
        <v>122</v>
      </c>
      <c r="B950" s="150">
        <v>83952</v>
      </c>
      <c r="C950" s="151"/>
      <c r="D950" s="152" t="s">
        <v>1164</v>
      </c>
      <c r="E950" s="153">
        <v>771877839528</v>
      </c>
      <c r="F950" s="154">
        <v>240</v>
      </c>
      <c r="G950" s="155">
        <v>1</v>
      </c>
      <c r="H950" s="156">
        <f t="shared" si="37"/>
        <v>240</v>
      </c>
      <c r="I950" s="157">
        <f t="shared" si="38"/>
        <v>0</v>
      </c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66">
        <v>43123</v>
      </c>
      <c r="B951" s="150">
        <v>83971</v>
      </c>
      <c r="C951" s="151"/>
      <c r="D951" s="152" t="s">
        <v>1165</v>
      </c>
      <c r="E951" s="153">
        <v>771877839719</v>
      </c>
      <c r="F951" s="154">
        <v>12</v>
      </c>
      <c r="G951" s="155">
        <v>1</v>
      </c>
      <c r="H951" s="156">
        <f t="shared" si="37"/>
        <v>12</v>
      </c>
      <c r="I951" s="157">
        <f t="shared" si="38"/>
        <v>0</v>
      </c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66">
        <v>122</v>
      </c>
      <c r="B952" s="150">
        <v>83978</v>
      </c>
      <c r="C952" s="151"/>
      <c r="D952" s="152" t="s">
        <v>1166</v>
      </c>
      <c r="E952" s="153">
        <v>771877839788</v>
      </c>
      <c r="F952" s="154">
        <v>140</v>
      </c>
      <c r="G952" s="155">
        <v>1</v>
      </c>
      <c r="H952" s="156">
        <f t="shared" si="37"/>
        <v>140</v>
      </c>
      <c r="I952" s="157">
        <f t="shared" si="38"/>
        <v>0</v>
      </c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49">
        <v>122</v>
      </c>
      <c r="B953" s="150">
        <v>83983</v>
      </c>
      <c r="C953" s="151"/>
      <c r="D953" s="152" t="s">
        <v>1167</v>
      </c>
      <c r="E953" s="153">
        <v>771877839832</v>
      </c>
      <c r="F953" s="154">
        <v>70</v>
      </c>
      <c r="G953" s="155">
        <v>1</v>
      </c>
      <c r="H953" s="156">
        <f t="shared" si="37"/>
        <v>70</v>
      </c>
      <c r="I953" s="157">
        <f t="shared" si="38"/>
        <v>0</v>
      </c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49">
        <v>122</v>
      </c>
      <c r="B954" s="150">
        <v>83984</v>
      </c>
      <c r="C954" s="151"/>
      <c r="D954" s="152" t="s">
        <v>1168</v>
      </c>
      <c r="E954" s="153">
        <v>771877839849</v>
      </c>
      <c r="F954" s="154">
        <v>35</v>
      </c>
      <c r="G954" s="155">
        <v>1</v>
      </c>
      <c r="H954" s="156">
        <f t="shared" si="37"/>
        <v>35</v>
      </c>
      <c r="I954" s="157">
        <f t="shared" si="38"/>
        <v>0</v>
      </c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66">
        <v>43123</v>
      </c>
      <c r="B955" s="150">
        <v>83991</v>
      </c>
      <c r="C955" s="151"/>
      <c r="D955" s="152" t="s">
        <v>1169</v>
      </c>
      <c r="E955" s="153">
        <v>771877839917</v>
      </c>
      <c r="F955" s="164">
        <v>8</v>
      </c>
      <c r="G955" s="155">
        <v>1</v>
      </c>
      <c r="H955" s="156">
        <f t="shared" si="37"/>
        <v>8</v>
      </c>
      <c r="I955" s="157">
        <f t="shared" si="38"/>
        <v>0</v>
      </c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66">
        <v>124</v>
      </c>
      <c r="B956" s="150">
        <v>83994</v>
      </c>
      <c r="C956" s="151"/>
      <c r="D956" s="152" t="s">
        <v>1170</v>
      </c>
      <c r="E956" s="153">
        <v>771877839948</v>
      </c>
      <c r="F956" s="154">
        <v>75</v>
      </c>
      <c r="G956" s="155">
        <v>1</v>
      </c>
      <c r="H956" s="156">
        <f t="shared" si="37"/>
        <v>75</v>
      </c>
      <c r="I956" s="157">
        <f t="shared" si="38"/>
        <v>0</v>
      </c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49">
        <v>124</v>
      </c>
      <c r="B957" s="150">
        <v>83995</v>
      </c>
      <c r="C957" s="151"/>
      <c r="D957" s="152" t="s">
        <v>1171</v>
      </c>
      <c r="E957" s="153">
        <v>771877839955</v>
      </c>
      <c r="F957" s="154">
        <v>200</v>
      </c>
      <c r="G957" s="155">
        <v>1</v>
      </c>
      <c r="H957" s="156">
        <f t="shared" si="37"/>
        <v>200</v>
      </c>
      <c r="I957" s="157">
        <f t="shared" si="38"/>
        <v>0</v>
      </c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49">
        <v>9</v>
      </c>
      <c r="B958" s="150">
        <v>83996</v>
      </c>
      <c r="C958" s="151"/>
      <c r="D958" s="152" t="s">
        <v>1149</v>
      </c>
      <c r="E958" s="153">
        <v>771877839962</v>
      </c>
      <c r="F958" s="164">
        <v>33</v>
      </c>
      <c r="G958" s="155">
        <v>1</v>
      </c>
      <c r="H958" s="156">
        <f t="shared" si="37"/>
        <v>33</v>
      </c>
      <c r="I958" s="157">
        <f t="shared" si="38"/>
        <v>0</v>
      </c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49">
        <v>9</v>
      </c>
      <c r="B959" s="150">
        <v>83997</v>
      </c>
      <c r="C959" s="151"/>
      <c r="D959" s="152" t="s">
        <v>1150</v>
      </c>
      <c r="E959" s="153">
        <v>771877839979</v>
      </c>
      <c r="F959" s="164">
        <v>33</v>
      </c>
      <c r="G959" s="155">
        <v>1</v>
      </c>
      <c r="H959" s="156">
        <f t="shared" si="37"/>
        <v>33</v>
      </c>
      <c r="I959" s="157">
        <f t="shared" si="38"/>
        <v>0</v>
      </c>
      <c r="J959" s="1"/>
      <c r="K959" s="1"/>
      <c r="L959" s="1"/>
      <c r="M959" s="1"/>
      <c r="N959" s="1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ht="12.75" customHeight="1" x14ac:dyDescent="0.25">
      <c r="A960" s="170" t="s">
        <v>987</v>
      </c>
      <c r="B960" s="158">
        <v>83998</v>
      </c>
      <c r="C960" s="159"/>
      <c r="D960" s="160" t="s">
        <v>1172</v>
      </c>
      <c r="E960" s="161">
        <v>771877839986</v>
      </c>
      <c r="F960" s="165">
        <v>52.5</v>
      </c>
      <c r="G960" s="162">
        <v>1</v>
      </c>
      <c r="H960" s="163">
        <f t="shared" si="37"/>
        <v>52.5</v>
      </c>
      <c r="I960" s="157">
        <f t="shared" si="38"/>
        <v>0</v>
      </c>
      <c r="J960" s="1"/>
      <c r="K960" s="1"/>
      <c r="L960" s="1"/>
      <c r="M960" s="1"/>
      <c r="N960" s="1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ht="12.75" customHeight="1" x14ac:dyDescent="0.25">
      <c r="A961" s="170"/>
      <c r="B961" s="158">
        <v>83999</v>
      </c>
      <c r="C961" s="159"/>
      <c r="D961" s="160" t="s">
        <v>1173</v>
      </c>
      <c r="E961" s="176" t="s">
        <v>1174</v>
      </c>
      <c r="F961" s="165">
        <v>25</v>
      </c>
      <c r="G961" s="162">
        <v>1</v>
      </c>
      <c r="H961" s="163">
        <f t="shared" si="37"/>
        <v>25</v>
      </c>
      <c r="I961" s="157">
        <f t="shared" si="38"/>
        <v>0</v>
      </c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49">
        <v>123</v>
      </c>
      <c r="B962" s="150">
        <v>99950</v>
      </c>
      <c r="C962" s="151"/>
      <c r="D962" s="152" t="s">
        <v>963</v>
      </c>
      <c r="E962" s="153">
        <v>771877999505</v>
      </c>
      <c r="F962" s="164">
        <v>2</v>
      </c>
      <c r="G962" s="155">
        <v>6</v>
      </c>
      <c r="H962" s="156">
        <f t="shared" si="37"/>
        <v>12</v>
      </c>
      <c r="I962" s="157">
        <f t="shared" si="38"/>
        <v>0</v>
      </c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21"/>
      <c r="B963" s="122"/>
      <c r="C963" s="1"/>
      <c r="D963" s="1"/>
      <c r="E963" s="1"/>
      <c r="F963" s="68"/>
      <c r="G963" s="1"/>
      <c r="H963" s="78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21"/>
      <c r="B964" s="122"/>
      <c r="C964" s="1"/>
      <c r="D964" s="1"/>
      <c r="E964" s="1"/>
      <c r="F964" s="68"/>
      <c r="G964" s="1"/>
      <c r="H964" s="78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21"/>
      <c r="B965" s="122"/>
      <c r="C965" s="1"/>
      <c r="D965" s="1"/>
      <c r="E965" s="1"/>
      <c r="F965" s="68"/>
      <c r="G965" s="1"/>
      <c r="H965" s="78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21"/>
      <c r="B966" s="122"/>
      <c r="C966" s="1"/>
      <c r="D966" s="1"/>
      <c r="E966" s="1"/>
      <c r="F966" s="68"/>
      <c r="G966" s="1"/>
      <c r="H966" s="78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21"/>
      <c r="B967" s="122"/>
      <c r="C967" s="1"/>
      <c r="D967" s="1"/>
      <c r="E967" s="1"/>
      <c r="F967" s="68"/>
      <c r="G967" s="1"/>
      <c r="H967" s="78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21"/>
      <c r="B968" s="122"/>
      <c r="C968" s="1"/>
      <c r="D968" s="1"/>
      <c r="E968" s="1"/>
      <c r="F968" s="68"/>
      <c r="G968" s="1"/>
      <c r="H968" s="78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21"/>
      <c r="B969" s="122"/>
      <c r="C969" s="1"/>
      <c r="D969" s="1"/>
      <c r="E969" s="1"/>
      <c r="F969" s="68"/>
      <c r="G969" s="1"/>
      <c r="H969" s="78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21"/>
      <c r="B970" s="122"/>
      <c r="C970" s="1"/>
      <c r="D970" s="1"/>
      <c r="E970" s="1"/>
      <c r="F970" s="68"/>
      <c r="G970" s="1"/>
      <c r="H970" s="78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21"/>
      <c r="B971" s="122"/>
      <c r="C971" s="1"/>
      <c r="D971" s="1"/>
      <c r="E971" s="1"/>
      <c r="F971" s="68"/>
      <c r="G971" s="1"/>
      <c r="H971" s="78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21"/>
      <c r="B972" s="122"/>
      <c r="C972" s="1"/>
      <c r="D972" s="1"/>
      <c r="E972" s="1"/>
      <c r="F972" s="68"/>
      <c r="G972" s="1"/>
      <c r="H972" s="78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21"/>
      <c r="B973" s="122"/>
      <c r="C973" s="1"/>
      <c r="D973" s="1"/>
      <c r="E973" s="1"/>
      <c r="F973" s="68"/>
      <c r="G973" s="1"/>
      <c r="H973" s="78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21"/>
      <c r="B974" s="122"/>
      <c r="C974" s="1"/>
      <c r="D974" s="1"/>
      <c r="E974" s="1"/>
      <c r="F974" s="68"/>
      <c r="G974" s="1"/>
      <c r="H974" s="78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21"/>
      <c r="B975" s="122"/>
      <c r="C975" s="1"/>
      <c r="D975" s="1"/>
      <c r="E975" s="1"/>
      <c r="F975" s="68"/>
      <c r="G975" s="1"/>
      <c r="H975" s="78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21"/>
      <c r="B976" s="122"/>
      <c r="C976" s="1"/>
      <c r="D976" s="1"/>
      <c r="E976" s="1"/>
      <c r="F976" s="68"/>
      <c r="G976" s="1"/>
      <c r="H976" s="78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21"/>
      <c r="B977" s="122"/>
      <c r="C977" s="1"/>
      <c r="D977" s="1"/>
      <c r="E977" s="1"/>
      <c r="F977" s="68"/>
      <c r="G977" s="1"/>
      <c r="H977" s="78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21"/>
      <c r="B978" s="122"/>
      <c r="C978" s="1"/>
      <c r="D978" s="1"/>
      <c r="E978" s="1"/>
      <c r="F978" s="68"/>
      <c r="G978" s="1"/>
      <c r="H978" s="78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21"/>
      <c r="B979" s="122"/>
      <c r="C979" s="1"/>
      <c r="D979" s="1"/>
      <c r="E979" s="1"/>
      <c r="F979" s="68"/>
      <c r="G979" s="1"/>
      <c r="H979" s="78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21"/>
      <c r="B980" s="122"/>
      <c r="C980" s="1"/>
      <c r="D980" s="1"/>
      <c r="E980" s="1"/>
      <c r="F980" s="68"/>
      <c r="G980" s="1"/>
      <c r="H980" s="78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21"/>
      <c r="B981" s="122"/>
      <c r="C981" s="1"/>
      <c r="D981" s="1"/>
      <c r="E981" s="1"/>
      <c r="F981" s="68"/>
      <c r="G981" s="1"/>
      <c r="H981" s="78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21"/>
      <c r="B982" s="122"/>
      <c r="C982" s="1"/>
      <c r="D982" s="1"/>
      <c r="E982" s="1"/>
      <c r="F982" s="68"/>
      <c r="G982" s="1"/>
      <c r="H982" s="78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21"/>
      <c r="B983" s="122"/>
      <c r="C983" s="1"/>
      <c r="D983" s="1"/>
      <c r="E983" s="1"/>
      <c r="F983" s="68"/>
      <c r="G983" s="1"/>
      <c r="H983" s="78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21"/>
      <c r="B984" s="122"/>
      <c r="C984" s="1"/>
      <c r="D984" s="1"/>
      <c r="E984" s="1"/>
      <c r="F984" s="68"/>
      <c r="G984" s="1"/>
      <c r="H984" s="78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21"/>
      <c r="B985" s="122"/>
      <c r="C985" s="1"/>
      <c r="D985" s="1"/>
      <c r="E985" s="1"/>
      <c r="F985" s="68"/>
      <c r="G985" s="1"/>
      <c r="H985" s="78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21"/>
      <c r="B986" s="122"/>
      <c r="C986" s="1"/>
      <c r="D986" s="1"/>
      <c r="E986" s="1"/>
      <c r="F986" s="68"/>
      <c r="G986" s="1"/>
      <c r="H986" s="78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21"/>
      <c r="B987" s="122"/>
      <c r="C987" s="1"/>
      <c r="D987" s="1"/>
      <c r="E987" s="1"/>
      <c r="F987" s="68"/>
      <c r="G987" s="1"/>
      <c r="H987" s="78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21"/>
      <c r="B988" s="122"/>
      <c r="C988" s="1"/>
      <c r="D988" s="1"/>
      <c r="E988" s="1"/>
      <c r="F988" s="68"/>
      <c r="G988" s="1"/>
      <c r="H988" s="78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21"/>
      <c r="B989" s="122"/>
      <c r="C989" s="1"/>
      <c r="D989" s="1"/>
      <c r="E989" s="1"/>
      <c r="F989" s="68"/>
      <c r="G989" s="1"/>
      <c r="H989" s="78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21"/>
      <c r="B990" s="122"/>
      <c r="C990" s="1"/>
      <c r="D990" s="1"/>
      <c r="E990" s="1"/>
      <c r="F990" s="68"/>
      <c r="G990" s="1"/>
      <c r="H990" s="78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21"/>
      <c r="B991" s="122"/>
      <c r="C991" s="1"/>
      <c r="D991" s="1"/>
      <c r="E991" s="1"/>
      <c r="F991" s="68"/>
      <c r="G991" s="1"/>
      <c r="H991" s="78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21"/>
      <c r="B992" s="122"/>
      <c r="C992" s="1"/>
      <c r="D992" s="1"/>
      <c r="E992" s="1"/>
      <c r="F992" s="68"/>
      <c r="G992" s="1"/>
      <c r="H992" s="78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21"/>
      <c r="B993" s="122"/>
      <c r="C993" s="1"/>
      <c r="D993" s="1"/>
      <c r="E993" s="1"/>
      <c r="F993" s="68"/>
      <c r="G993" s="1"/>
      <c r="H993" s="78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21"/>
      <c r="B994" s="122"/>
      <c r="C994" s="1"/>
      <c r="D994" s="1"/>
      <c r="E994" s="1"/>
      <c r="F994" s="68"/>
      <c r="G994" s="1"/>
      <c r="H994" s="78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21"/>
      <c r="B995" s="122"/>
      <c r="C995" s="1"/>
      <c r="D995" s="1"/>
      <c r="E995" s="1"/>
      <c r="F995" s="68"/>
      <c r="G995" s="1"/>
      <c r="H995" s="78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21"/>
      <c r="B996" s="122"/>
      <c r="C996" s="1"/>
      <c r="D996" s="1"/>
      <c r="E996" s="1"/>
      <c r="F996" s="68"/>
      <c r="G996" s="1"/>
      <c r="H996" s="78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21"/>
      <c r="B997" s="122"/>
      <c r="C997" s="1"/>
      <c r="D997" s="1"/>
      <c r="E997" s="1"/>
      <c r="F997" s="68"/>
      <c r="G997" s="1"/>
      <c r="H997" s="78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21"/>
      <c r="B998" s="122"/>
      <c r="C998" s="1"/>
      <c r="D998" s="1"/>
      <c r="E998" s="1"/>
      <c r="F998" s="68"/>
      <c r="G998" s="1"/>
      <c r="H998" s="78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21"/>
      <c r="B999" s="122"/>
      <c r="C999" s="1"/>
      <c r="D999" s="1"/>
      <c r="E999" s="1"/>
      <c r="F999" s="68"/>
      <c r="G999" s="1"/>
      <c r="H999" s="78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21"/>
      <c r="B1000" s="122"/>
      <c r="C1000" s="1"/>
      <c r="D1000" s="1"/>
      <c r="E1000" s="1"/>
      <c r="F1000" s="68"/>
      <c r="G1000" s="1"/>
      <c r="H1000" s="78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A926:I926"/>
    <mergeCell ref="A938:I938"/>
    <mergeCell ref="A605:I605"/>
    <mergeCell ref="A642:I642"/>
    <mergeCell ref="A688:I688"/>
    <mergeCell ref="A796:I796"/>
    <mergeCell ref="A815:I815"/>
    <mergeCell ref="A867:I867"/>
    <mergeCell ref="A896:I896"/>
    <mergeCell ref="A441:I441"/>
    <mergeCell ref="A457:I457"/>
    <mergeCell ref="A475:I475"/>
    <mergeCell ref="A513:I513"/>
    <mergeCell ref="A545:I545"/>
    <mergeCell ref="A21:B21"/>
    <mergeCell ref="A23:I23"/>
    <mergeCell ref="A395:I395"/>
    <mergeCell ref="A408:I408"/>
    <mergeCell ref="A417:I417"/>
    <mergeCell ref="A4:E4"/>
    <mergeCell ref="F4:I4"/>
    <mergeCell ref="H14:I14"/>
    <mergeCell ref="H17:I17"/>
    <mergeCell ref="E19:I19"/>
    <mergeCell ref="A1:E1"/>
    <mergeCell ref="F1:I1"/>
    <mergeCell ref="A2:E2"/>
    <mergeCell ref="F2:I2"/>
    <mergeCell ref="A3:E3"/>
    <mergeCell ref="F3:I3"/>
  </mergeCells>
  <printOptions horizontalCentered="1"/>
  <pageMargins left="0.17" right="0.16" top="0.17" bottom="0.4" header="0" footer="0"/>
  <pageSetup orientation="portrait"/>
  <headerFooter>
    <oddFooter>&amp;LItalicized bold price: reduction&amp;CBold price: increase&amp;RBold item: NEW in June 2023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US$ January 2026</vt:lpstr>
      <vt:lpstr>Lotta Love PDQ 83920US</vt:lpstr>
      <vt:lpstr>Captain Skully Pirate PDQ 83921</vt:lpstr>
      <vt:lpstr>Boutique Floor 83912</vt:lpstr>
      <vt:lpstr>Counter display  83911</vt:lpstr>
      <vt:lpstr>72 Peg USA 83910</vt:lpstr>
      <vt:lpstr>36 Peg USA 83909</vt:lpstr>
      <vt:lpstr>US$ Jun 1 25 SUPPLEMENT ONLY</vt:lpstr>
      <vt:lpstr>US$ Apr 1 25 </vt:lpstr>
      <vt:lpstr>Disco Jun 1 25</vt:lpstr>
      <vt:lpstr>Simple List Launch SKUs - UPLOA</vt:lpstr>
      <vt:lpstr>Simple List All SKUs - UPLOADS</vt:lpstr>
      <vt:lpstr>Disco SKUs - Netsuite</vt:lpstr>
      <vt:lpstr>83915 Fill H'WEEN</vt:lpstr>
      <vt:lpstr>83917 Fill HOLIDAY</vt:lpstr>
      <vt:lpstr>83918 Fill GLITTER</vt:lpstr>
      <vt:lpstr>83916 Fill SWORDSHIELD</vt:lpstr>
      <vt:lpstr>Boutique Floor Stand Prices UPC</vt:lpstr>
      <vt:lpstr>US$ Apr 1 25 (10% tariff))</vt:lpstr>
      <vt:lpstr>'US$ January 2026'!Print_Titles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Vermeeren</dc:creator>
  <cp:lastModifiedBy>Patrick Spiegel</cp:lastModifiedBy>
  <cp:lastPrinted>2025-11-24T18:01:23Z</cp:lastPrinted>
  <dcterms:created xsi:type="dcterms:W3CDTF">2025-05-13T19:32:40Z</dcterms:created>
  <dcterms:modified xsi:type="dcterms:W3CDTF">2025-12-30T17:59:19Z</dcterms:modified>
</cp:coreProperties>
</file>